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ip\Downloads\Wellcome_Glint\"/>
    </mc:Choice>
  </mc:AlternateContent>
  <xr:revisionPtr revIDLastSave="0" documentId="13_ncr:1_{536E21BB-DC90-4A84-A030-031EAE0E0B8A}" xr6:coauthVersionLast="47" xr6:coauthVersionMax="47" xr10:uidLastSave="{00000000-0000-0000-0000-000000000000}"/>
  <bookViews>
    <workbookView xWindow="45" yWindow="885" windowWidth="28755" windowHeight="15315" xr2:uid="{00000000-000D-0000-FFFF-FFFF00000000}"/>
  </bookViews>
  <sheets>
    <sheet name="Sheet1" sheetId="18" r:id="rId1"/>
    <sheet name="2023 Data" sheetId="15" r:id="rId2"/>
    <sheet name="2024 Data" sheetId="16" r:id="rId3"/>
    <sheet name="2025 Data" sheetId="17" r:id="rId4"/>
    <sheet name="SOP 2019" sheetId="5" state="hidden" r:id="rId5"/>
    <sheet name="Sales 2019" sheetId="10" state="hidden" r:id="rId6"/>
    <sheet name="SOP 2020" sheetId="11" state="hidden" r:id="rId7"/>
    <sheet name="Sales 2020" sheetId="12" state="hidden" r:id="rId8"/>
  </sheets>
  <definedNames>
    <definedName name="_xlnm._FilterDatabase" localSheetId="1" hidden="1">'2023 Data'!$A$4:$AM$330</definedName>
    <definedName name="_xlnm._FilterDatabase" localSheetId="2" hidden="1">'2024 Data'!$A$4:$V$328</definedName>
    <definedName name="_xlnm._FilterDatabase" localSheetId="3" hidden="1">'2025 Data'!$A$4:$V$328</definedName>
    <definedName name="_xlnm.Print_Titles" localSheetId="1">'2023 Data'!$B:$F,'2023 Data'!$1:$4</definedName>
    <definedName name="_xlnm.Print_Titles" localSheetId="2">'2024 Data'!$B:$F,'2024 Data'!$1:$4</definedName>
    <definedName name="_xlnm.Print_Titles" localSheetId="3">'2025 Data'!$B:$F,'2025 Data'!$1:$4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4" i="18" l="1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103" i="18"/>
  <c r="C104" i="18"/>
  <c r="C105" i="18"/>
  <c r="C106" i="18"/>
  <c r="C107" i="18"/>
  <c r="C108" i="18"/>
  <c r="C109" i="18"/>
  <c r="C110" i="18"/>
  <c r="C111" i="18"/>
  <c r="C112" i="18"/>
  <c r="C113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2" i="18"/>
  <c r="W305" i="17"/>
  <c r="W304" i="17"/>
  <c r="W303" i="17"/>
  <c r="W302" i="17"/>
  <c r="W301" i="17"/>
  <c r="W300" i="17"/>
  <c r="W299" i="17"/>
  <c r="W298" i="17"/>
  <c r="W297" i="17"/>
  <c r="W296" i="17"/>
  <c r="W295" i="17"/>
  <c r="W294" i="17"/>
  <c r="W293" i="17"/>
  <c r="W292" i="17"/>
  <c r="W291" i="17"/>
  <c r="W290" i="17"/>
  <c r="W289" i="17"/>
  <c r="W288" i="17"/>
  <c r="W287" i="17"/>
  <c r="W286" i="17"/>
  <c r="W285" i="17"/>
  <c r="W284" i="17"/>
  <c r="W283" i="17"/>
  <c r="W282" i="17"/>
  <c r="W281" i="17"/>
  <c r="W280" i="17"/>
  <c r="W279" i="17"/>
  <c r="W278" i="17"/>
  <c r="W277" i="17"/>
  <c r="W276" i="17"/>
  <c r="W275" i="17"/>
  <c r="W274" i="17"/>
  <c r="W273" i="17"/>
  <c r="W272" i="17"/>
  <c r="W271" i="17"/>
  <c r="W270" i="17"/>
  <c r="W269" i="17"/>
  <c r="W268" i="17"/>
  <c r="W267" i="17"/>
  <c r="W266" i="17"/>
  <c r="W265" i="17"/>
  <c r="W264" i="17"/>
  <c r="W263" i="17"/>
  <c r="W262" i="17"/>
  <c r="W261" i="17"/>
  <c r="W260" i="17"/>
  <c r="W259" i="17"/>
  <c r="W258" i="17"/>
  <c r="W257" i="17"/>
  <c r="W256" i="17"/>
  <c r="W255" i="17"/>
  <c r="W254" i="17"/>
  <c r="W253" i="17"/>
  <c r="W252" i="17"/>
  <c r="W251" i="17"/>
  <c r="W250" i="17"/>
  <c r="W249" i="17"/>
  <c r="W248" i="17"/>
  <c r="W247" i="17"/>
  <c r="W246" i="17"/>
  <c r="W245" i="17"/>
  <c r="W244" i="17"/>
  <c r="W243" i="17"/>
  <c r="W242" i="17"/>
  <c r="W241" i="17"/>
  <c r="W240" i="17"/>
  <c r="W239" i="17"/>
  <c r="W238" i="17"/>
  <c r="W237" i="17"/>
  <c r="W236" i="17"/>
  <c r="W235" i="17"/>
  <c r="W234" i="17"/>
  <c r="W233" i="17"/>
  <c r="W232" i="17"/>
  <c r="W231" i="17"/>
  <c r="W230" i="17"/>
  <c r="W229" i="17"/>
  <c r="W228" i="17"/>
  <c r="W227" i="17"/>
  <c r="W226" i="17"/>
  <c r="W225" i="17"/>
  <c r="W224" i="17"/>
  <c r="W223" i="17"/>
  <c r="W222" i="17"/>
  <c r="W221" i="17"/>
  <c r="W220" i="17"/>
  <c r="W219" i="17"/>
  <c r="W218" i="17"/>
  <c r="W217" i="17"/>
  <c r="W216" i="17"/>
  <c r="W215" i="17"/>
  <c r="W214" i="17"/>
  <c r="W213" i="17"/>
  <c r="W212" i="17"/>
  <c r="W211" i="17"/>
  <c r="W210" i="17"/>
  <c r="W209" i="17"/>
  <c r="W208" i="17"/>
  <c r="W207" i="17"/>
  <c r="W206" i="17"/>
  <c r="W205" i="17"/>
  <c r="W204" i="17"/>
  <c r="W203" i="17"/>
  <c r="W202" i="17"/>
  <c r="W201" i="17"/>
  <c r="W200" i="17"/>
  <c r="W199" i="17"/>
  <c r="W198" i="17"/>
  <c r="W197" i="17"/>
  <c r="W196" i="17"/>
  <c r="W195" i="17"/>
  <c r="W194" i="17"/>
  <c r="W193" i="17"/>
  <c r="W192" i="17"/>
  <c r="W191" i="17"/>
  <c r="W190" i="17"/>
  <c r="W189" i="17"/>
  <c r="W188" i="17"/>
  <c r="W187" i="17"/>
  <c r="W186" i="17"/>
  <c r="W185" i="17"/>
  <c r="W184" i="17"/>
  <c r="W183" i="17"/>
  <c r="W182" i="17"/>
  <c r="W181" i="17"/>
  <c r="W180" i="17"/>
  <c r="W179" i="17"/>
  <c r="W178" i="17"/>
  <c r="W177" i="17"/>
  <c r="W176" i="17"/>
  <c r="W175" i="17"/>
  <c r="W174" i="17"/>
  <c r="W173" i="17"/>
  <c r="W172" i="17"/>
  <c r="W171" i="17"/>
  <c r="W170" i="17"/>
  <c r="W169" i="17"/>
  <c r="W168" i="17"/>
  <c r="W167" i="17"/>
  <c r="W166" i="17"/>
  <c r="W165" i="17"/>
  <c r="W164" i="17"/>
  <c r="W163" i="17"/>
  <c r="W162" i="17"/>
  <c r="W161" i="17"/>
  <c r="W160" i="17"/>
  <c r="W159" i="17"/>
  <c r="W158" i="17"/>
  <c r="W157" i="17"/>
  <c r="W15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AH4" i="17"/>
  <c r="AG4" i="17"/>
  <c r="AF4" i="17"/>
  <c r="AE4" i="17"/>
  <c r="AD4" i="17"/>
  <c r="AC4" i="17"/>
  <c r="AB4" i="17"/>
  <c r="AA4" i="17"/>
  <c r="Z4" i="17"/>
  <c r="Y4" i="17"/>
  <c r="X4" i="17"/>
  <c r="W4" i="17"/>
  <c r="U10" i="16" l="1"/>
  <c r="U7" i="16"/>
  <c r="T6" i="16"/>
  <c r="U328" i="16" l="1"/>
  <c r="T328" i="16"/>
  <c r="V328" i="16" s="1"/>
  <c r="U6" i="16" l="1"/>
  <c r="V6" i="16" l="1"/>
  <c r="T99" i="16"/>
  <c r="W305" i="16" l="1"/>
  <c r="W304" i="16"/>
  <c r="W303" i="16"/>
  <c r="W302" i="16"/>
  <c r="W301" i="16"/>
  <c r="W300" i="16"/>
  <c r="W299" i="16"/>
  <c r="W298" i="16"/>
  <c r="W297" i="16"/>
  <c r="W296" i="16"/>
  <c r="W295" i="16"/>
  <c r="W294" i="16"/>
  <c r="W293" i="16"/>
  <c r="W292" i="16"/>
  <c r="W291" i="16"/>
  <c r="W290" i="16"/>
  <c r="W289" i="16"/>
  <c r="W288" i="16"/>
  <c r="W287" i="16"/>
  <c r="W286" i="16"/>
  <c r="W285" i="16"/>
  <c r="W284" i="16"/>
  <c r="W283" i="16"/>
  <c r="W282" i="16"/>
  <c r="W281" i="16"/>
  <c r="W280" i="16"/>
  <c r="W279" i="16"/>
  <c r="W278" i="16"/>
  <c r="W277" i="16"/>
  <c r="W276" i="16"/>
  <c r="W275" i="16"/>
  <c r="W274" i="16"/>
  <c r="W273" i="16"/>
  <c r="W272" i="16"/>
  <c r="W271" i="16"/>
  <c r="W270" i="16"/>
  <c r="W269" i="16"/>
  <c r="W268" i="16"/>
  <c r="W267" i="16"/>
  <c r="W266" i="16"/>
  <c r="W265" i="16"/>
  <c r="W264" i="16"/>
  <c r="W263" i="16"/>
  <c r="W262" i="16"/>
  <c r="W261" i="16"/>
  <c r="W260" i="16"/>
  <c r="W259" i="16"/>
  <c r="W258" i="16"/>
  <c r="W257" i="16"/>
  <c r="W256" i="16"/>
  <c r="W255" i="16"/>
  <c r="W254" i="16"/>
  <c r="W253" i="16"/>
  <c r="W252" i="16"/>
  <c r="W251" i="16"/>
  <c r="W250" i="16"/>
  <c r="W249" i="16"/>
  <c r="W248" i="16"/>
  <c r="W247" i="16"/>
  <c r="W246" i="16"/>
  <c r="W245" i="16"/>
  <c r="W244" i="16"/>
  <c r="W243" i="16"/>
  <c r="W242" i="16"/>
  <c r="W241" i="16"/>
  <c r="W240" i="16"/>
  <c r="W239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AH4" i="16"/>
  <c r="AG4" i="16"/>
  <c r="AF4" i="16"/>
  <c r="AE4" i="16"/>
  <c r="AD4" i="16"/>
  <c r="AC4" i="16"/>
  <c r="AB4" i="16"/>
  <c r="AA4" i="16"/>
  <c r="Z4" i="16"/>
  <c r="Y4" i="16"/>
  <c r="X4" i="16"/>
  <c r="W4" i="16"/>
  <c r="U6" i="15"/>
  <c r="U330" i="15" l="1"/>
  <c r="T329" i="15"/>
  <c r="T330" i="15" l="1"/>
  <c r="U329" i="15"/>
  <c r="W14" i="15" l="1"/>
  <c r="W22" i="15"/>
  <c r="W30" i="15"/>
  <c r="W38" i="15"/>
  <c r="W46" i="15"/>
  <c r="W54" i="15"/>
  <c r="W62" i="15"/>
  <c r="W70" i="15"/>
  <c r="W78" i="15"/>
  <c r="W93" i="15"/>
  <c r="W101" i="15"/>
  <c r="W109" i="15"/>
  <c r="W116" i="15"/>
  <c r="W124" i="15"/>
  <c r="W130" i="15"/>
  <c r="W138" i="15"/>
  <c r="W146" i="15"/>
  <c r="W154" i="15"/>
  <c r="W162" i="15"/>
  <c r="W170" i="15"/>
  <c r="W178" i="15"/>
  <c r="W186" i="15"/>
  <c r="W194" i="15"/>
  <c r="W202" i="15"/>
  <c r="W210" i="15"/>
  <c r="W218" i="15"/>
  <c r="W226" i="15"/>
  <c r="W234" i="15"/>
  <c r="W242" i="15"/>
  <c r="W249" i="15"/>
  <c r="W250" i="15"/>
  <c r="W257" i="15"/>
  <c r="W258" i="15"/>
  <c r="W265" i="15"/>
  <c r="W266" i="15"/>
  <c r="W273" i="15"/>
  <c r="W274" i="15"/>
  <c r="W281" i="15"/>
  <c r="W282" i="15"/>
  <c r="W289" i="15"/>
  <c r="W290" i="15"/>
  <c r="W297" i="15"/>
  <c r="W298" i="15"/>
  <c r="W305" i="15"/>
  <c r="W306" i="15"/>
  <c r="W308" i="15"/>
  <c r="W307" i="15"/>
  <c r="W304" i="15"/>
  <c r="W303" i="15"/>
  <c r="W302" i="15"/>
  <c r="W301" i="15"/>
  <c r="W300" i="15"/>
  <c r="W299" i="15"/>
  <c r="W296" i="15"/>
  <c r="W295" i="15"/>
  <c r="W294" i="15"/>
  <c r="W293" i="15"/>
  <c r="W292" i="15"/>
  <c r="W291" i="15"/>
  <c r="W288" i="15"/>
  <c r="W287" i="15"/>
  <c r="W286" i="15"/>
  <c r="W285" i="15"/>
  <c r="W284" i="15"/>
  <c r="W283" i="15"/>
  <c r="W280" i="15"/>
  <c r="W279" i="15"/>
  <c r="W278" i="15"/>
  <c r="W277" i="15"/>
  <c r="W276" i="15"/>
  <c r="W275" i="15"/>
  <c r="W272" i="15"/>
  <c r="W271" i="15"/>
  <c r="W270" i="15"/>
  <c r="W269" i="15"/>
  <c r="W268" i="15"/>
  <c r="W267" i="15"/>
  <c r="W264" i="15"/>
  <c r="W263" i="15"/>
  <c r="W262" i="15"/>
  <c r="W261" i="15"/>
  <c r="W260" i="15"/>
  <c r="W259" i="15"/>
  <c r="W256" i="15"/>
  <c r="W255" i="15"/>
  <c r="W254" i="15"/>
  <c r="W253" i="15"/>
  <c r="W252" i="15"/>
  <c r="W251" i="15"/>
  <c r="W248" i="15"/>
  <c r="W247" i="15"/>
  <c r="W246" i="15"/>
  <c r="W245" i="15"/>
  <c r="W244" i="15"/>
  <c r="W243" i="15"/>
  <c r="W241" i="15"/>
  <c r="W240" i="15"/>
  <c r="W239" i="15"/>
  <c r="W238" i="15"/>
  <c r="W237" i="15"/>
  <c r="W236" i="15"/>
  <c r="W235" i="15"/>
  <c r="W233" i="15"/>
  <c r="W232" i="15"/>
  <c r="W231" i="15"/>
  <c r="W230" i="15"/>
  <c r="W229" i="15"/>
  <c r="W228" i="15"/>
  <c r="W227" i="15"/>
  <c r="W225" i="15"/>
  <c r="W224" i="15"/>
  <c r="W223" i="15"/>
  <c r="W222" i="15"/>
  <c r="W221" i="15"/>
  <c r="W220" i="15"/>
  <c r="W219" i="15"/>
  <c r="W217" i="15"/>
  <c r="W216" i="15"/>
  <c r="W215" i="15"/>
  <c r="W214" i="15"/>
  <c r="W213" i="15"/>
  <c r="W212" i="15"/>
  <c r="W211" i="15"/>
  <c r="W209" i="15"/>
  <c r="W208" i="15"/>
  <c r="W207" i="15"/>
  <c r="W206" i="15"/>
  <c r="W205" i="15"/>
  <c r="W204" i="15"/>
  <c r="W203" i="15"/>
  <c r="W201" i="15"/>
  <c r="W200" i="15"/>
  <c r="W199" i="15"/>
  <c r="W198" i="15"/>
  <c r="W197" i="15"/>
  <c r="W196" i="15"/>
  <c r="W195" i="15"/>
  <c r="W193" i="15"/>
  <c r="W192" i="15"/>
  <c r="W191" i="15"/>
  <c r="W190" i="15"/>
  <c r="W189" i="15"/>
  <c r="W188" i="15"/>
  <c r="W187" i="15"/>
  <c r="W185" i="15"/>
  <c r="W184" i="15"/>
  <c r="W183" i="15"/>
  <c r="W182" i="15"/>
  <c r="W181" i="15"/>
  <c r="W180" i="15"/>
  <c r="W179" i="15"/>
  <c r="W177" i="15"/>
  <c r="W176" i="15"/>
  <c r="W175" i="15"/>
  <c r="W174" i="15"/>
  <c r="W173" i="15"/>
  <c r="W172" i="15"/>
  <c r="W171" i="15"/>
  <c r="W169" i="15"/>
  <c r="W168" i="15"/>
  <c r="W167" i="15"/>
  <c r="W166" i="15"/>
  <c r="W165" i="15"/>
  <c r="W164" i="15"/>
  <c r="W163" i="15"/>
  <c r="W161" i="15"/>
  <c r="W160" i="15"/>
  <c r="W159" i="15"/>
  <c r="W158" i="15"/>
  <c r="W157" i="15"/>
  <c r="W156" i="15"/>
  <c r="W155" i="15"/>
  <c r="W153" i="15"/>
  <c r="W152" i="15"/>
  <c r="W151" i="15"/>
  <c r="W150" i="15"/>
  <c r="W149" i="15"/>
  <c r="W148" i="15"/>
  <c r="W147" i="15"/>
  <c r="W145" i="15"/>
  <c r="W144" i="15"/>
  <c r="W143" i="15"/>
  <c r="W142" i="15"/>
  <c r="W141" i="15"/>
  <c r="W140" i="15"/>
  <c r="W139" i="15"/>
  <c r="W137" i="15"/>
  <c r="W136" i="15"/>
  <c r="W135" i="15"/>
  <c r="W134" i="15"/>
  <c r="W133" i="15"/>
  <c r="W132" i="15"/>
  <c r="W131" i="15"/>
  <c r="W129" i="15"/>
  <c r="W128" i="15"/>
  <c r="W127" i="15"/>
  <c r="W126" i="15"/>
  <c r="W125" i="15"/>
  <c r="W123" i="15"/>
  <c r="W122" i="15"/>
  <c r="W121" i="15"/>
  <c r="W120" i="15"/>
  <c r="W119" i="15"/>
  <c r="W118" i="15"/>
  <c r="W117" i="15"/>
  <c r="W115" i="15"/>
  <c r="W114" i="15"/>
  <c r="W113" i="15"/>
  <c r="W112" i="15"/>
  <c r="W111" i="15"/>
  <c r="W110" i="15"/>
  <c r="W108" i="15"/>
  <c r="W107" i="15"/>
  <c r="W106" i="15"/>
  <c r="W105" i="15"/>
  <c r="W104" i="15"/>
  <c r="W103" i="15"/>
  <c r="W102" i="15"/>
  <c r="W100" i="15"/>
  <c r="W99" i="15"/>
  <c r="W98" i="15"/>
  <c r="W97" i="15"/>
  <c r="W96" i="15"/>
  <c r="W95" i="15"/>
  <c r="W94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7" i="15"/>
  <c r="W76" i="15"/>
  <c r="W75" i="15"/>
  <c r="W74" i="15"/>
  <c r="W73" i="15"/>
  <c r="W72" i="15"/>
  <c r="W71" i="15"/>
  <c r="W69" i="15"/>
  <c r="W68" i="15"/>
  <c r="W67" i="15"/>
  <c r="W66" i="15"/>
  <c r="W65" i="15"/>
  <c r="W64" i="15"/>
  <c r="W63" i="15"/>
  <c r="W61" i="15"/>
  <c r="W60" i="15"/>
  <c r="W59" i="15"/>
  <c r="W58" i="15"/>
  <c r="W57" i="15"/>
  <c r="W56" i="15"/>
  <c r="W55" i="15"/>
  <c r="W53" i="15"/>
  <c r="W52" i="15"/>
  <c r="W51" i="15"/>
  <c r="W50" i="15"/>
  <c r="W49" i="15"/>
  <c r="W48" i="15"/>
  <c r="W47" i="15"/>
  <c r="W45" i="15"/>
  <c r="W44" i="15"/>
  <c r="W43" i="15"/>
  <c r="W42" i="15"/>
  <c r="W41" i="15"/>
  <c r="W40" i="15"/>
  <c r="W39" i="15"/>
  <c r="W37" i="15"/>
  <c r="W36" i="15"/>
  <c r="W35" i="15"/>
  <c r="W34" i="15"/>
  <c r="W33" i="15"/>
  <c r="W32" i="15"/>
  <c r="W31" i="15"/>
  <c r="W29" i="15"/>
  <c r="W28" i="15"/>
  <c r="W27" i="15"/>
  <c r="W26" i="15"/>
  <c r="W25" i="15"/>
  <c r="W24" i="15"/>
  <c r="W23" i="15"/>
  <c r="W21" i="15"/>
  <c r="W20" i="15"/>
  <c r="W19" i="15"/>
  <c r="W18" i="15"/>
  <c r="W17" i="15"/>
  <c r="W16" i="15"/>
  <c r="W15" i="15"/>
  <c r="W13" i="15"/>
  <c r="W12" i="15"/>
  <c r="W11" i="15"/>
  <c r="W10" i="15"/>
  <c r="W9" i="15"/>
  <c r="W8" i="15"/>
  <c r="W7" i="15"/>
  <c r="AH4" i="15"/>
  <c r="AG4" i="15"/>
  <c r="AF4" i="15"/>
  <c r="AE4" i="15"/>
  <c r="AD4" i="15"/>
  <c r="AC4" i="15"/>
  <c r="AB4" i="15"/>
  <c r="AA4" i="15"/>
  <c r="Z4" i="15"/>
  <c r="Y4" i="15"/>
  <c r="X4" i="15"/>
  <c r="W4" i="15"/>
  <c r="W6" i="15" l="1"/>
  <c r="A360" i="12" l="1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79" i="10" l="1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" i="5"/>
  <c r="U328" i="15" l="1"/>
  <c r="T328" i="15"/>
  <c r="U20" i="15"/>
  <c r="T20" i="15"/>
  <c r="T35" i="15"/>
  <c r="U35" i="15"/>
  <c r="U42" i="15"/>
  <c r="T42" i="15"/>
  <c r="U25" i="15"/>
  <c r="T25" i="15"/>
  <c r="U40" i="15"/>
  <c r="T40" i="15"/>
  <c r="U119" i="15"/>
  <c r="T119" i="15"/>
  <c r="U260" i="15"/>
  <c r="T260" i="15"/>
  <c r="T196" i="15"/>
  <c r="U196" i="15"/>
  <c r="U132" i="15"/>
  <c r="T132" i="15"/>
  <c r="T70" i="15"/>
  <c r="U70" i="15"/>
  <c r="U267" i="15"/>
  <c r="T267" i="15"/>
  <c r="U203" i="15"/>
  <c r="T203" i="15"/>
  <c r="U139" i="15"/>
  <c r="T139" i="15"/>
  <c r="U77" i="15"/>
  <c r="T77" i="15"/>
  <c r="U13" i="15"/>
  <c r="T13" i="15"/>
  <c r="U138" i="15"/>
  <c r="T138" i="15"/>
  <c r="U76" i="15"/>
  <c r="T76" i="15"/>
  <c r="T12" i="15"/>
  <c r="U12" i="15"/>
  <c r="U281" i="15"/>
  <c r="T281" i="15"/>
  <c r="T217" i="15"/>
  <c r="U217" i="15"/>
  <c r="U153" i="15"/>
  <c r="T153" i="15"/>
  <c r="U91" i="15"/>
  <c r="T91" i="15"/>
  <c r="T27" i="15"/>
  <c r="U27" i="15"/>
  <c r="T325" i="15"/>
  <c r="U325" i="15"/>
  <c r="U288" i="15"/>
  <c r="T288" i="15"/>
  <c r="T224" i="15"/>
  <c r="U224" i="15"/>
  <c r="T160" i="15"/>
  <c r="U160" i="15"/>
  <c r="T98" i="15"/>
  <c r="U98" i="15"/>
  <c r="U34" i="15"/>
  <c r="T34" i="15"/>
  <c r="T271" i="15"/>
  <c r="U271" i="15"/>
  <c r="U207" i="15"/>
  <c r="T207" i="15"/>
  <c r="T143" i="15"/>
  <c r="U143" i="15"/>
  <c r="T81" i="15"/>
  <c r="U81" i="15"/>
  <c r="T17" i="15"/>
  <c r="U17" i="15"/>
  <c r="U323" i="15"/>
  <c r="T323" i="15"/>
  <c r="U286" i="15"/>
  <c r="T286" i="15"/>
  <c r="U222" i="15"/>
  <c r="T222" i="15"/>
  <c r="U158" i="15"/>
  <c r="T158" i="15"/>
  <c r="U96" i="15"/>
  <c r="T96" i="15"/>
  <c r="U32" i="15"/>
  <c r="T32" i="15"/>
  <c r="T194" i="15"/>
  <c r="U194" i="15"/>
  <c r="T301" i="15"/>
  <c r="U301" i="15"/>
  <c r="U237" i="15"/>
  <c r="T237" i="15"/>
  <c r="U173" i="15"/>
  <c r="T173" i="15"/>
  <c r="U111" i="15"/>
  <c r="T111" i="15"/>
  <c r="U47" i="15"/>
  <c r="T47" i="15"/>
  <c r="T14" i="15"/>
  <c r="U14" i="15"/>
  <c r="U85" i="15"/>
  <c r="T85" i="15"/>
  <c r="T289" i="15"/>
  <c r="U289" i="15"/>
  <c r="U296" i="15"/>
  <c r="T296" i="15"/>
  <c r="T279" i="15"/>
  <c r="U279" i="15"/>
  <c r="U230" i="15"/>
  <c r="T230" i="15"/>
  <c r="U55" i="15"/>
  <c r="T55" i="15"/>
  <c r="U316" i="15"/>
  <c r="T316" i="15"/>
  <c r="U252" i="15"/>
  <c r="T252" i="15"/>
  <c r="U188" i="15"/>
  <c r="T188" i="15"/>
  <c r="T125" i="15"/>
  <c r="U125" i="15"/>
  <c r="T62" i="15"/>
  <c r="U62" i="15"/>
  <c r="U314" i="15"/>
  <c r="T314" i="15"/>
  <c r="U259" i="15"/>
  <c r="T259" i="15"/>
  <c r="U195" i="15"/>
  <c r="T195" i="15"/>
  <c r="U131" i="15"/>
  <c r="T131" i="15"/>
  <c r="T69" i="15"/>
  <c r="U69" i="15"/>
  <c r="U321" i="15"/>
  <c r="T321" i="15"/>
  <c r="U130" i="15"/>
  <c r="T130" i="15"/>
  <c r="U68" i="15"/>
  <c r="T68" i="15"/>
  <c r="U273" i="15"/>
  <c r="T273" i="15"/>
  <c r="T209" i="15"/>
  <c r="U209" i="15"/>
  <c r="U145" i="15"/>
  <c r="T145" i="15"/>
  <c r="U83" i="15"/>
  <c r="T83" i="15"/>
  <c r="U19" i="15"/>
  <c r="T19" i="15"/>
  <c r="U280" i="15"/>
  <c r="T280" i="15"/>
  <c r="U216" i="15"/>
  <c r="T216" i="15"/>
  <c r="U152" i="15"/>
  <c r="T152" i="15"/>
  <c r="U90" i="15"/>
  <c r="T90" i="15"/>
  <c r="T26" i="15"/>
  <c r="U26" i="15"/>
  <c r="U263" i="15"/>
  <c r="T263" i="15"/>
  <c r="U199" i="15"/>
  <c r="T199" i="15"/>
  <c r="U135" i="15"/>
  <c r="T135" i="15"/>
  <c r="T73" i="15"/>
  <c r="U73" i="15"/>
  <c r="T9" i="15"/>
  <c r="U9" i="15"/>
  <c r="U278" i="15"/>
  <c r="T278" i="15"/>
  <c r="U214" i="15"/>
  <c r="T214" i="15"/>
  <c r="U150" i="15"/>
  <c r="T150" i="15"/>
  <c r="U88" i="15"/>
  <c r="T88" i="15"/>
  <c r="T24" i="15"/>
  <c r="U24" i="15"/>
  <c r="T6" i="15"/>
  <c r="T293" i="15"/>
  <c r="U293" i="15"/>
  <c r="T229" i="15"/>
  <c r="U229" i="15"/>
  <c r="U165" i="15"/>
  <c r="T165" i="15"/>
  <c r="U103" i="15"/>
  <c r="T103" i="15"/>
  <c r="U39" i="15"/>
  <c r="T39" i="15"/>
  <c r="T84" i="15"/>
  <c r="U84" i="15"/>
  <c r="U99" i="15"/>
  <c r="T99" i="15"/>
  <c r="U210" i="15"/>
  <c r="T210" i="15"/>
  <c r="U320" i="15"/>
  <c r="T320" i="15"/>
  <c r="U234" i="15"/>
  <c r="T234" i="15"/>
  <c r="T181" i="15"/>
  <c r="U181" i="15"/>
  <c r="U308" i="15"/>
  <c r="T308" i="15"/>
  <c r="T244" i="15"/>
  <c r="U244" i="15"/>
  <c r="T180" i="15"/>
  <c r="U180" i="15"/>
  <c r="U118" i="15"/>
  <c r="T118" i="15"/>
  <c r="U54" i="15"/>
  <c r="T54" i="15"/>
  <c r="U315" i="15"/>
  <c r="T315" i="15"/>
  <c r="T251" i="15"/>
  <c r="U251" i="15"/>
  <c r="U187" i="15"/>
  <c r="T187" i="15"/>
  <c r="U61" i="15"/>
  <c r="T61" i="15"/>
  <c r="T124" i="15"/>
  <c r="U124" i="15"/>
  <c r="U60" i="15"/>
  <c r="T60" i="15"/>
  <c r="U265" i="15"/>
  <c r="T265" i="15"/>
  <c r="T201" i="15"/>
  <c r="U201" i="15"/>
  <c r="U137" i="15"/>
  <c r="T137" i="15"/>
  <c r="U75" i="15"/>
  <c r="T75" i="15"/>
  <c r="U11" i="15"/>
  <c r="T11" i="15"/>
  <c r="U272" i="15"/>
  <c r="T272" i="15"/>
  <c r="T208" i="15"/>
  <c r="U208" i="15"/>
  <c r="U144" i="15"/>
  <c r="T144" i="15"/>
  <c r="U82" i="15"/>
  <c r="T82" i="15"/>
  <c r="U18" i="15"/>
  <c r="T18" i="15"/>
  <c r="T255" i="15"/>
  <c r="U255" i="15"/>
  <c r="U191" i="15"/>
  <c r="T191" i="15"/>
  <c r="U65" i="15"/>
  <c r="T65" i="15"/>
  <c r="T319" i="15"/>
  <c r="U319" i="15"/>
  <c r="U270" i="15"/>
  <c r="T270" i="15"/>
  <c r="U206" i="15"/>
  <c r="T206" i="15"/>
  <c r="T142" i="15"/>
  <c r="U142" i="15"/>
  <c r="U80" i="15"/>
  <c r="T80" i="15"/>
  <c r="U16" i="15"/>
  <c r="T16" i="15"/>
  <c r="T322" i="15"/>
  <c r="U322" i="15"/>
  <c r="T285" i="15"/>
  <c r="U285" i="15"/>
  <c r="U221" i="15"/>
  <c r="T221" i="15"/>
  <c r="U157" i="15"/>
  <c r="T157" i="15"/>
  <c r="U95" i="15"/>
  <c r="T95" i="15"/>
  <c r="U31" i="15"/>
  <c r="T31" i="15"/>
  <c r="U268" i="15"/>
  <c r="T268" i="15"/>
  <c r="T275" i="15"/>
  <c r="U275" i="15"/>
  <c r="T170" i="15"/>
  <c r="U170" i="15"/>
  <c r="U106" i="15"/>
  <c r="T106" i="15"/>
  <c r="T89" i="15"/>
  <c r="U89" i="15"/>
  <c r="U104" i="15"/>
  <c r="T104" i="15"/>
  <c r="U245" i="15"/>
  <c r="T245" i="15"/>
  <c r="U236" i="15"/>
  <c r="T236" i="15"/>
  <c r="T172" i="15"/>
  <c r="U172" i="15"/>
  <c r="U110" i="15"/>
  <c r="T110" i="15"/>
  <c r="T46" i="15"/>
  <c r="U46" i="15"/>
  <c r="T307" i="15"/>
  <c r="U307" i="15"/>
  <c r="U243" i="15"/>
  <c r="T243" i="15"/>
  <c r="U179" i="15"/>
  <c r="T179" i="15"/>
  <c r="T117" i="15"/>
  <c r="U117" i="15"/>
  <c r="T53" i="15"/>
  <c r="U53" i="15"/>
  <c r="U282" i="15"/>
  <c r="T282" i="15"/>
  <c r="T116" i="15"/>
  <c r="U116" i="15"/>
  <c r="U52" i="15"/>
  <c r="T52" i="15"/>
  <c r="U266" i="15"/>
  <c r="T266" i="15"/>
  <c r="U257" i="15"/>
  <c r="T257" i="15"/>
  <c r="T193" i="15"/>
  <c r="U193" i="15"/>
  <c r="U129" i="15"/>
  <c r="T129" i="15"/>
  <c r="T67" i="15"/>
  <c r="U67" i="15"/>
  <c r="T264" i="15"/>
  <c r="U264" i="15"/>
  <c r="U200" i="15"/>
  <c r="T200" i="15"/>
  <c r="U136" i="15"/>
  <c r="T136" i="15"/>
  <c r="U74" i="15"/>
  <c r="T74" i="15"/>
  <c r="U10" i="15"/>
  <c r="T10" i="15"/>
  <c r="T311" i="15"/>
  <c r="U311" i="15"/>
  <c r="U247" i="15"/>
  <c r="T247" i="15"/>
  <c r="U183" i="15"/>
  <c r="T183" i="15"/>
  <c r="T121" i="15"/>
  <c r="U121" i="15"/>
  <c r="T57" i="15"/>
  <c r="U57" i="15"/>
  <c r="T262" i="15"/>
  <c r="U262" i="15"/>
  <c r="U198" i="15"/>
  <c r="T198" i="15"/>
  <c r="T134" i="15"/>
  <c r="U134" i="15"/>
  <c r="T72" i="15"/>
  <c r="U72" i="15"/>
  <c r="U8" i="15"/>
  <c r="T8" i="15"/>
  <c r="U277" i="15"/>
  <c r="T277" i="15"/>
  <c r="U213" i="15"/>
  <c r="T213" i="15"/>
  <c r="U149" i="15"/>
  <c r="T149" i="15"/>
  <c r="T87" i="15"/>
  <c r="U87" i="15"/>
  <c r="U23" i="15"/>
  <c r="T23" i="15"/>
  <c r="T140" i="15"/>
  <c r="U140" i="15"/>
  <c r="U211" i="15"/>
  <c r="T211" i="15"/>
  <c r="U146" i="15"/>
  <c r="T146" i="15"/>
  <c r="T161" i="15"/>
  <c r="U161" i="15"/>
  <c r="T168" i="15"/>
  <c r="U168" i="15"/>
  <c r="T151" i="15"/>
  <c r="U151" i="15"/>
  <c r="U166" i="15"/>
  <c r="T166" i="15"/>
  <c r="U309" i="15"/>
  <c r="T309" i="15"/>
  <c r="U300" i="15"/>
  <c r="T300" i="15"/>
  <c r="U292" i="15"/>
  <c r="T292" i="15"/>
  <c r="T228" i="15"/>
  <c r="U228" i="15"/>
  <c r="T164" i="15"/>
  <c r="U164" i="15"/>
  <c r="U102" i="15"/>
  <c r="T102" i="15"/>
  <c r="U38" i="15"/>
  <c r="T38" i="15"/>
  <c r="U299" i="15"/>
  <c r="T299" i="15"/>
  <c r="U235" i="15"/>
  <c r="T235" i="15"/>
  <c r="U171" i="15"/>
  <c r="T171" i="15"/>
  <c r="T109" i="15"/>
  <c r="U109" i="15"/>
  <c r="U45" i="15"/>
  <c r="T45" i="15"/>
  <c r="U242" i="15"/>
  <c r="T242" i="15"/>
  <c r="T108" i="15"/>
  <c r="U108" i="15"/>
  <c r="T44" i="15"/>
  <c r="U44" i="15"/>
  <c r="T218" i="15"/>
  <c r="U218" i="15"/>
  <c r="U313" i="15"/>
  <c r="T313" i="15"/>
  <c r="U249" i="15"/>
  <c r="T249" i="15"/>
  <c r="T185" i="15"/>
  <c r="U185" i="15"/>
  <c r="U123" i="15"/>
  <c r="T123" i="15"/>
  <c r="U59" i="15"/>
  <c r="T59" i="15"/>
  <c r="T298" i="15"/>
  <c r="U298" i="15"/>
  <c r="U256" i="15"/>
  <c r="T256" i="15"/>
  <c r="T192" i="15"/>
  <c r="U192" i="15"/>
  <c r="U128" i="15"/>
  <c r="T128" i="15"/>
  <c r="U66" i="15"/>
  <c r="T66" i="15"/>
  <c r="T303" i="15"/>
  <c r="U303" i="15"/>
  <c r="U239" i="15"/>
  <c r="T239" i="15"/>
  <c r="U175" i="15"/>
  <c r="T175" i="15"/>
  <c r="U113" i="15"/>
  <c r="T113" i="15"/>
  <c r="T49" i="15"/>
  <c r="U49" i="15"/>
  <c r="U274" i="15"/>
  <c r="T274" i="15"/>
  <c r="U254" i="15"/>
  <c r="T254" i="15"/>
  <c r="U190" i="15"/>
  <c r="T190" i="15"/>
  <c r="U127" i="15"/>
  <c r="T127" i="15"/>
  <c r="T64" i="15"/>
  <c r="U64" i="15"/>
  <c r="U318" i="15"/>
  <c r="T318" i="15"/>
  <c r="T269" i="15"/>
  <c r="U269" i="15"/>
  <c r="U205" i="15"/>
  <c r="T205" i="15"/>
  <c r="U141" i="15"/>
  <c r="T141" i="15"/>
  <c r="U79" i="15"/>
  <c r="T79" i="15"/>
  <c r="T15" i="15"/>
  <c r="U15" i="15"/>
  <c r="T204" i="15"/>
  <c r="U204" i="15"/>
  <c r="U147" i="15"/>
  <c r="T147" i="15"/>
  <c r="U294" i="15"/>
  <c r="T294" i="15"/>
  <c r="U326" i="15"/>
  <c r="T326" i="15"/>
  <c r="U284" i="15"/>
  <c r="T284" i="15"/>
  <c r="U220" i="15"/>
  <c r="T220" i="15"/>
  <c r="T156" i="15"/>
  <c r="U156" i="15"/>
  <c r="U94" i="15"/>
  <c r="T94" i="15"/>
  <c r="T30" i="15"/>
  <c r="U30" i="15"/>
  <c r="T327" i="15"/>
  <c r="U327" i="15"/>
  <c r="T291" i="15"/>
  <c r="U291" i="15"/>
  <c r="U227" i="15"/>
  <c r="T227" i="15"/>
  <c r="U163" i="15"/>
  <c r="T163" i="15"/>
  <c r="U101" i="15"/>
  <c r="T101" i="15"/>
  <c r="U37" i="15"/>
  <c r="T37" i="15"/>
  <c r="U186" i="15"/>
  <c r="T186" i="15"/>
  <c r="U100" i="15"/>
  <c r="T100" i="15"/>
  <c r="T36" i="15"/>
  <c r="U36" i="15"/>
  <c r="T178" i="15"/>
  <c r="U178" i="15"/>
  <c r="U305" i="15"/>
  <c r="T305" i="15"/>
  <c r="T241" i="15"/>
  <c r="U241" i="15"/>
  <c r="T177" i="15"/>
  <c r="U177" i="15"/>
  <c r="U115" i="15"/>
  <c r="T115" i="15"/>
  <c r="T51" i="15"/>
  <c r="U51" i="15"/>
  <c r="T250" i="15"/>
  <c r="U250" i="15"/>
  <c r="T312" i="15"/>
  <c r="U312" i="15"/>
  <c r="T248" i="15"/>
  <c r="U248" i="15"/>
  <c r="T184" i="15"/>
  <c r="U184" i="15"/>
  <c r="U122" i="15"/>
  <c r="T122" i="15"/>
  <c r="U58" i="15"/>
  <c r="T58" i="15"/>
  <c r="T306" i="15"/>
  <c r="U306" i="15"/>
  <c r="T295" i="15"/>
  <c r="U295" i="15"/>
  <c r="U231" i="15"/>
  <c r="T231" i="15"/>
  <c r="T167" i="15"/>
  <c r="U167" i="15"/>
  <c r="T105" i="15"/>
  <c r="U105" i="15"/>
  <c r="U41" i="15"/>
  <c r="T41" i="15"/>
  <c r="T226" i="15"/>
  <c r="U226" i="15"/>
  <c r="T310" i="15"/>
  <c r="U310" i="15"/>
  <c r="U246" i="15"/>
  <c r="T246" i="15"/>
  <c r="U182" i="15"/>
  <c r="T182" i="15"/>
  <c r="U120" i="15"/>
  <c r="T120" i="15"/>
  <c r="U56" i="15"/>
  <c r="T56" i="15"/>
  <c r="U261" i="15"/>
  <c r="T261" i="15"/>
  <c r="T197" i="15"/>
  <c r="U197" i="15"/>
  <c r="T133" i="15"/>
  <c r="U133" i="15"/>
  <c r="U71" i="15"/>
  <c r="T71" i="15"/>
  <c r="U7" i="15"/>
  <c r="T7" i="15"/>
  <c r="T78" i="15"/>
  <c r="U78" i="15"/>
  <c r="U21" i="15"/>
  <c r="T21" i="15"/>
  <c r="T225" i="15"/>
  <c r="U225" i="15"/>
  <c r="U232" i="15"/>
  <c r="T232" i="15"/>
  <c r="U215" i="15"/>
  <c r="T215" i="15"/>
  <c r="U276" i="15"/>
  <c r="T276" i="15"/>
  <c r="T212" i="15"/>
  <c r="U212" i="15"/>
  <c r="U148" i="15"/>
  <c r="T148" i="15"/>
  <c r="U86" i="15"/>
  <c r="T86" i="15"/>
  <c r="U22" i="15"/>
  <c r="T22" i="15"/>
  <c r="T283" i="15"/>
  <c r="U283" i="15"/>
  <c r="U219" i="15"/>
  <c r="T219" i="15"/>
  <c r="U155" i="15"/>
  <c r="T155" i="15"/>
  <c r="U93" i="15"/>
  <c r="T93" i="15"/>
  <c r="U29" i="15"/>
  <c r="T29" i="15"/>
  <c r="U162" i="15"/>
  <c r="T162" i="15"/>
  <c r="T92" i="15"/>
  <c r="U92" i="15"/>
  <c r="U28" i="15"/>
  <c r="T28" i="15"/>
  <c r="T154" i="15"/>
  <c r="U154" i="15"/>
  <c r="T297" i="15"/>
  <c r="U297" i="15"/>
  <c r="T233" i="15"/>
  <c r="U233" i="15"/>
  <c r="T169" i="15"/>
  <c r="U169" i="15"/>
  <c r="T107" i="15"/>
  <c r="U107" i="15"/>
  <c r="U43" i="15"/>
  <c r="T43" i="15"/>
  <c r="U202" i="15"/>
  <c r="T202" i="15"/>
  <c r="U304" i="15"/>
  <c r="T304" i="15"/>
  <c r="T240" i="15"/>
  <c r="U240" i="15"/>
  <c r="T176" i="15"/>
  <c r="U176" i="15"/>
  <c r="U114" i="15"/>
  <c r="T114" i="15"/>
  <c r="U50" i="15"/>
  <c r="T50" i="15"/>
  <c r="T258" i="15"/>
  <c r="U258" i="15"/>
  <c r="U287" i="15"/>
  <c r="T287" i="15"/>
  <c r="U223" i="15"/>
  <c r="T223" i="15"/>
  <c r="U159" i="15"/>
  <c r="T159" i="15"/>
  <c r="U97" i="15"/>
  <c r="T97" i="15"/>
  <c r="T33" i="15"/>
  <c r="U33" i="15"/>
  <c r="U324" i="15"/>
  <c r="T324" i="15"/>
  <c r="U302" i="15"/>
  <c r="T302" i="15"/>
  <c r="T238" i="15"/>
  <c r="U238" i="15"/>
  <c r="U174" i="15"/>
  <c r="T174" i="15"/>
  <c r="U112" i="15"/>
  <c r="T112" i="15"/>
  <c r="T48" i="15"/>
  <c r="U48" i="15"/>
  <c r="U290" i="15"/>
  <c r="T290" i="15"/>
  <c r="U317" i="15"/>
  <c r="T317" i="15"/>
  <c r="U253" i="15"/>
  <c r="T253" i="15"/>
  <c r="U189" i="15"/>
  <c r="T189" i="15"/>
  <c r="U126" i="15"/>
  <c r="T126" i="15"/>
  <c r="T63" i="15"/>
  <c r="U63" i="15"/>
  <c r="U238" i="16" l="1"/>
  <c r="T238" i="16"/>
  <c r="X238" i="16" s="1"/>
  <c r="T183" i="16"/>
  <c r="X183" i="16" s="1"/>
  <c r="U183" i="16"/>
  <c r="T75" i="16"/>
  <c r="X75" i="16" s="1"/>
  <c r="U75" i="16"/>
  <c r="T139" i="16"/>
  <c r="X139" i="16" s="1"/>
  <c r="U139" i="16"/>
  <c r="T203" i="16"/>
  <c r="X203" i="16" s="1"/>
  <c r="U203" i="16"/>
  <c r="T266" i="16"/>
  <c r="X266" i="16" s="1"/>
  <c r="U266" i="16"/>
  <c r="T301" i="16"/>
  <c r="X301" i="16" s="1"/>
  <c r="U301" i="16"/>
  <c r="T199" i="16"/>
  <c r="X199" i="16" s="1"/>
  <c r="U199" i="16"/>
  <c r="U27" i="16"/>
  <c r="T27" i="16"/>
  <c r="X27" i="16" s="1"/>
  <c r="U44" i="16"/>
  <c r="T44" i="16"/>
  <c r="X44" i="16" s="1"/>
  <c r="T108" i="16"/>
  <c r="X108" i="16" s="1"/>
  <c r="U108" i="16"/>
  <c r="U172" i="16"/>
  <c r="T172" i="16"/>
  <c r="X172" i="16" s="1"/>
  <c r="U236" i="16"/>
  <c r="T236" i="16"/>
  <c r="X236" i="16" s="1"/>
  <c r="U299" i="16"/>
  <c r="T299" i="16"/>
  <c r="X299" i="16" s="1"/>
  <c r="U198" i="16"/>
  <c r="T198" i="16"/>
  <c r="X198" i="16" s="1"/>
  <c r="T143" i="16"/>
  <c r="X143" i="16" s="1"/>
  <c r="U143" i="16"/>
  <c r="T37" i="16"/>
  <c r="X37" i="16" s="1"/>
  <c r="U37" i="16"/>
  <c r="U101" i="16"/>
  <c r="T101" i="16"/>
  <c r="X101" i="16" s="1"/>
  <c r="U165" i="16"/>
  <c r="T165" i="16"/>
  <c r="X165" i="16" s="1"/>
  <c r="U229" i="16"/>
  <c r="T229" i="16"/>
  <c r="X229" i="16" s="1"/>
  <c r="U292" i="16"/>
  <c r="T292" i="16"/>
  <c r="X292" i="16" s="1"/>
  <c r="U32" i="16"/>
  <c r="T32" i="16"/>
  <c r="X32" i="16" s="1"/>
  <c r="U201" i="16"/>
  <c r="T201" i="16"/>
  <c r="X201" i="16" s="1"/>
  <c r="U170" i="16"/>
  <c r="T170" i="16"/>
  <c r="X170" i="16" s="1"/>
  <c r="U166" i="16"/>
  <c r="T166" i="16"/>
  <c r="X166" i="16" s="1"/>
  <c r="T258" i="16"/>
  <c r="X258" i="16" s="1"/>
  <c r="U258" i="16"/>
  <c r="T151" i="16"/>
  <c r="X151" i="16" s="1"/>
  <c r="U151" i="16"/>
  <c r="U164" i="16"/>
  <c r="T164" i="16"/>
  <c r="X164" i="16" s="1"/>
  <c r="T126" i="16"/>
  <c r="X126" i="16" s="1"/>
  <c r="U126" i="16"/>
  <c r="U93" i="16"/>
  <c r="T93" i="16"/>
  <c r="X93" i="16" s="1"/>
  <c r="T284" i="16"/>
  <c r="X284" i="16" s="1"/>
  <c r="U284" i="16"/>
  <c r="U230" i="16"/>
  <c r="T230" i="16"/>
  <c r="X230" i="16" s="1"/>
  <c r="U40" i="16"/>
  <c r="T40" i="16"/>
  <c r="X40" i="16" s="1"/>
  <c r="U232" i="16"/>
  <c r="T232" i="16"/>
  <c r="X232" i="16" s="1"/>
  <c r="T239" i="16"/>
  <c r="X239" i="16" s="1"/>
  <c r="U239" i="16"/>
  <c r="U209" i="16"/>
  <c r="T209" i="16"/>
  <c r="X209" i="16" s="1"/>
  <c r="T262" i="16"/>
  <c r="X262" i="16" s="1"/>
  <c r="U262" i="16"/>
  <c r="U114" i="16"/>
  <c r="T114" i="16"/>
  <c r="X114" i="16" s="1"/>
  <c r="T305" i="16"/>
  <c r="X305" i="16" s="1"/>
  <c r="U305" i="16"/>
  <c r="T159" i="16"/>
  <c r="X159" i="16" s="1"/>
  <c r="U159" i="16"/>
  <c r="U112" i="16"/>
  <c r="T112" i="16"/>
  <c r="X112" i="16" s="1"/>
  <c r="U294" i="16"/>
  <c r="T294" i="16"/>
  <c r="X294" i="16" s="1"/>
  <c r="U217" i="16"/>
  <c r="T217" i="16"/>
  <c r="X217" i="16" s="1"/>
  <c r="U302" i="16"/>
  <c r="T302" i="16"/>
  <c r="X302" i="16" s="1"/>
  <c r="U58" i="16"/>
  <c r="T58" i="16"/>
  <c r="X58" i="16" s="1"/>
  <c r="U249" i="16"/>
  <c r="T249" i="16"/>
  <c r="X249" i="16" s="1"/>
  <c r="T285" i="16"/>
  <c r="X285" i="16" s="1"/>
  <c r="U285" i="16"/>
  <c r="U83" i="16"/>
  <c r="T83" i="16"/>
  <c r="X83" i="16" s="1"/>
  <c r="T211" i="16"/>
  <c r="X211" i="16" s="1"/>
  <c r="U211" i="16"/>
  <c r="T43" i="16"/>
  <c r="X43" i="16" s="1"/>
  <c r="U43" i="16"/>
  <c r="U52" i="16"/>
  <c r="T52" i="16"/>
  <c r="X52" i="16" s="1"/>
  <c r="T116" i="16"/>
  <c r="X116" i="16" s="1"/>
  <c r="U116" i="16"/>
  <c r="U180" i="16"/>
  <c r="T180" i="16"/>
  <c r="X180" i="16" s="1"/>
  <c r="U243" i="16"/>
  <c r="T243" i="16"/>
  <c r="X243" i="16" s="1"/>
  <c r="U307" i="16"/>
  <c r="T307" i="16"/>
  <c r="V307" i="16" s="1"/>
  <c r="T245" i="16"/>
  <c r="X245" i="16" s="1"/>
  <c r="U245" i="16"/>
  <c r="T191" i="16"/>
  <c r="X191" i="16" s="1"/>
  <c r="U191" i="16"/>
  <c r="U45" i="16"/>
  <c r="T45" i="16"/>
  <c r="X45" i="16" s="1"/>
  <c r="U109" i="16"/>
  <c r="T109" i="16"/>
  <c r="X109" i="16" s="1"/>
  <c r="U173" i="16"/>
  <c r="T173" i="16"/>
  <c r="X173" i="16" s="1"/>
  <c r="U237" i="16"/>
  <c r="T237" i="16"/>
  <c r="X237" i="16" s="1"/>
  <c r="U300" i="16"/>
  <c r="T300" i="16"/>
  <c r="X300" i="16" s="1"/>
  <c r="U287" i="16"/>
  <c r="T287" i="16"/>
  <c r="X287" i="16" s="1"/>
  <c r="U137" i="16"/>
  <c r="T137" i="16"/>
  <c r="X137" i="16" s="1"/>
  <c r="U106" i="16"/>
  <c r="T106" i="16"/>
  <c r="X106" i="16" s="1"/>
  <c r="T195" i="16"/>
  <c r="X195" i="16" s="1"/>
  <c r="U195" i="16"/>
  <c r="T253" i="16"/>
  <c r="X253" i="16" s="1"/>
  <c r="U253" i="16"/>
  <c r="U36" i="16"/>
  <c r="T36" i="16"/>
  <c r="X36" i="16" s="1"/>
  <c r="U228" i="16"/>
  <c r="T228" i="16"/>
  <c r="X228" i="16" s="1"/>
  <c r="U87" i="16"/>
  <c r="T87" i="16"/>
  <c r="X87" i="16" s="1"/>
  <c r="U221" i="16"/>
  <c r="T221" i="16"/>
  <c r="X221" i="16" s="1"/>
  <c r="U168" i="16"/>
  <c r="T168" i="16"/>
  <c r="X168" i="16" s="1"/>
  <c r="U81" i="16"/>
  <c r="T81" i="16"/>
  <c r="X81" i="16" s="1"/>
  <c r="U50" i="16"/>
  <c r="T50" i="16"/>
  <c r="X50" i="16" s="1"/>
  <c r="U178" i="16"/>
  <c r="T178" i="16"/>
  <c r="X178" i="16" s="1"/>
  <c r="T277" i="16"/>
  <c r="X277" i="16" s="1"/>
  <c r="U277" i="16"/>
  <c r="U48" i="16"/>
  <c r="T48" i="16"/>
  <c r="X48" i="16" s="1"/>
  <c r="U240" i="16"/>
  <c r="T240" i="16"/>
  <c r="X240" i="16" s="1"/>
  <c r="U89" i="16"/>
  <c r="T89" i="16"/>
  <c r="X89" i="16" s="1"/>
  <c r="U280" i="16"/>
  <c r="T280" i="16"/>
  <c r="X280" i="16" s="1"/>
  <c r="T110" i="16"/>
  <c r="X110" i="16" s="1"/>
  <c r="U110" i="16"/>
  <c r="U41" i="16"/>
  <c r="T41" i="16"/>
  <c r="X41" i="16" s="1"/>
  <c r="U122" i="16"/>
  <c r="T122" i="16"/>
  <c r="X122" i="16" s="1"/>
  <c r="U313" i="16"/>
  <c r="T313" i="16"/>
  <c r="V313" i="16" s="1"/>
  <c r="T246" i="16"/>
  <c r="X246" i="16" s="1"/>
  <c r="U246" i="16"/>
  <c r="T147" i="16"/>
  <c r="X147" i="16" s="1"/>
  <c r="U147" i="16"/>
  <c r="T274" i="16"/>
  <c r="X274" i="16" s="1"/>
  <c r="U274" i="16"/>
  <c r="T223" i="16"/>
  <c r="X223" i="16" s="1"/>
  <c r="U223" i="16"/>
  <c r="U38" i="16"/>
  <c r="T38" i="16"/>
  <c r="X38" i="16" s="1"/>
  <c r="U309" i="16"/>
  <c r="T309" i="16"/>
  <c r="V309" i="16" s="1"/>
  <c r="T207" i="16"/>
  <c r="X207" i="16" s="1"/>
  <c r="U207" i="16"/>
  <c r="U56" i="16"/>
  <c r="T56" i="16"/>
  <c r="X56" i="16" s="1"/>
  <c r="U120" i="16"/>
  <c r="T120" i="16"/>
  <c r="X120" i="16" s="1"/>
  <c r="U184" i="16"/>
  <c r="T184" i="16"/>
  <c r="X184" i="16" s="1"/>
  <c r="U247" i="16"/>
  <c r="T247" i="16"/>
  <c r="X247" i="16" s="1"/>
  <c r="U311" i="16"/>
  <c r="T311" i="16"/>
  <c r="V311" i="16" s="1"/>
  <c r="U325" i="16"/>
  <c r="T325" i="16"/>
  <c r="V325" i="16" s="1"/>
  <c r="U97" i="16"/>
  <c r="T97" i="16"/>
  <c r="X97" i="16" s="1"/>
  <c r="U161" i="16"/>
  <c r="T161" i="16"/>
  <c r="X161" i="16" s="1"/>
  <c r="U225" i="16"/>
  <c r="T225" i="16"/>
  <c r="X225" i="16" s="1"/>
  <c r="U288" i="16"/>
  <c r="T288" i="16"/>
  <c r="X288" i="16" s="1"/>
  <c r="U150" i="16"/>
  <c r="T150" i="16"/>
  <c r="X150" i="16" s="1"/>
  <c r="T7" i="16"/>
  <c r="U57" i="16"/>
  <c r="T57" i="16"/>
  <c r="X57" i="16" s="1"/>
  <c r="U66" i="16"/>
  <c r="T66" i="16"/>
  <c r="X66" i="16" s="1"/>
  <c r="U130" i="16"/>
  <c r="T130" i="16"/>
  <c r="X130" i="16" s="1"/>
  <c r="U194" i="16"/>
  <c r="T194" i="16"/>
  <c r="X194" i="16" s="1"/>
  <c r="U257" i="16"/>
  <c r="T257" i="16"/>
  <c r="X257" i="16" s="1"/>
  <c r="T321" i="16"/>
  <c r="V321" i="16" s="1"/>
  <c r="U321" i="16"/>
  <c r="U286" i="16"/>
  <c r="T286" i="16"/>
  <c r="X286" i="16" s="1"/>
  <c r="U91" i="16"/>
  <c r="T91" i="16"/>
  <c r="X91" i="16" s="1"/>
  <c r="T155" i="16"/>
  <c r="X155" i="16" s="1"/>
  <c r="U155" i="16"/>
  <c r="T219" i="16"/>
  <c r="X219" i="16" s="1"/>
  <c r="U219" i="16"/>
  <c r="U282" i="16"/>
  <c r="T282" i="16"/>
  <c r="X282" i="16" s="1"/>
  <c r="T46" i="16"/>
  <c r="X46" i="16" s="1"/>
  <c r="U46" i="16"/>
  <c r="T270" i="16"/>
  <c r="X270" i="16" s="1"/>
  <c r="U270" i="16"/>
  <c r="T51" i="16"/>
  <c r="X51" i="16" s="1"/>
  <c r="U51" i="16"/>
  <c r="U60" i="16"/>
  <c r="T60" i="16"/>
  <c r="X60" i="16" s="1"/>
  <c r="T124" i="16"/>
  <c r="X124" i="16" s="1"/>
  <c r="U124" i="16"/>
  <c r="U188" i="16"/>
  <c r="T188" i="16"/>
  <c r="X188" i="16" s="1"/>
  <c r="U251" i="16"/>
  <c r="T251" i="16"/>
  <c r="X251" i="16" s="1"/>
  <c r="U315" i="16"/>
  <c r="T315" i="16"/>
  <c r="V315" i="16" s="1"/>
  <c r="T293" i="16"/>
  <c r="X293" i="16" s="1"/>
  <c r="U293" i="16"/>
  <c r="T254" i="16"/>
  <c r="X254" i="16" s="1"/>
  <c r="U254" i="16"/>
  <c r="U53" i="16"/>
  <c r="T53" i="16"/>
  <c r="X53" i="16" s="1"/>
  <c r="U117" i="16"/>
  <c r="T117" i="16"/>
  <c r="X117" i="16" s="1"/>
  <c r="U181" i="16"/>
  <c r="T181" i="16"/>
  <c r="X181" i="16" s="1"/>
  <c r="U244" i="16"/>
  <c r="T244" i="16"/>
  <c r="X244" i="16" s="1"/>
  <c r="U308" i="16"/>
  <c r="T308" i="16"/>
  <c r="V308" i="16" s="1"/>
  <c r="U71" i="16"/>
  <c r="T71" i="16"/>
  <c r="X71" i="16" s="1"/>
  <c r="U160" i="16"/>
  <c r="T160" i="16"/>
  <c r="X160" i="16" s="1"/>
  <c r="U73" i="16"/>
  <c r="T73" i="16"/>
  <c r="X73" i="16" s="1"/>
  <c r="U17" i="16"/>
  <c r="T17" i="16"/>
  <c r="X17" i="16" s="1"/>
  <c r="T297" i="16"/>
  <c r="X297" i="16" s="1"/>
  <c r="U297" i="16"/>
  <c r="T59" i="16"/>
  <c r="X59" i="16" s="1"/>
  <c r="U59" i="16"/>
  <c r="U322" i="16"/>
  <c r="T322" i="16"/>
  <c r="V322" i="16" s="1"/>
  <c r="U11" i="16"/>
  <c r="T11" i="16"/>
  <c r="X11" i="16" s="1"/>
  <c r="T100" i="16"/>
  <c r="X100" i="16" s="1"/>
  <c r="U100" i="16"/>
  <c r="U29" i="16"/>
  <c r="T29" i="16"/>
  <c r="X29" i="16" s="1"/>
  <c r="U157" i="16"/>
  <c r="T157" i="16"/>
  <c r="X157" i="16" s="1"/>
  <c r="U22" i="16"/>
  <c r="T22" i="16"/>
  <c r="X22" i="16" s="1"/>
  <c r="U111" i="16"/>
  <c r="T111" i="16"/>
  <c r="X111" i="16" s="1"/>
  <c r="U104" i="16"/>
  <c r="T104" i="16"/>
  <c r="X104" i="16" s="1"/>
  <c r="U295" i="16"/>
  <c r="T295" i="16"/>
  <c r="X295" i="16" s="1"/>
  <c r="U206" i="16"/>
  <c r="T206" i="16"/>
  <c r="X206" i="16" s="1"/>
  <c r="U145" i="16"/>
  <c r="T145" i="16"/>
  <c r="X145" i="16" s="1"/>
  <c r="U272" i="16"/>
  <c r="T272" i="16"/>
  <c r="X272" i="16" s="1"/>
  <c r="U25" i="16"/>
  <c r="T25" i="16"/>
  <c r="X25" i="16" s="1"/>
  <c r="U30" i="16"/>
  <c r="T30" i="16"/>
  <c r="X30" i="16" s="1"/>
  <c r="U176" i="16"/>
  <c r="T176" i="16"/>
  <c r="X176" i="16" s="1"/>
  <c r="U303" i="16"/>
  <c r="T303" i="16"/>
  <c r="X303" i="16" s="1"/>
  <c r="U261" i="16"/>
  <c r="T261" i="16"/>
  <c r="X261" i="16" s="1"/>
  <c r="U153" i="16"/>
  <c r="T153" i="16"/>
  <c r="X153" i="16" s="1"/>
  <c r="U186" i="16"/>
  <c r="T186" i="16"/>
  <c r="X186" i="16" s="1"/>
  <c r="T62" i="16"/>
  <c r="X62" i="16" s="1"/>
  <c r="U62" i="16"/>
  <c r="T231" i="16"/>
  <c r="X231" i="16" s="1"/>
  <c r="U231" i="16"/>
  <c r="U64" i="16"/>
  <c r="T64" i="16"/>
  <c r="X64" i="16" s="1"/>
  <c r="U128" i="16"/>
  <c r="T128" i="16"/>
  <c r="X128" i="16" s="1"/>
  <c r="U192" i="16"/>
  <c r="T192" i="16"/>
  <c r="X192" i="16" s="1"/>
  <c r="U255" i="16"/>
  <c r="T255" i="16"/>
  <c r="X255" i="16" s="1"/>
  <c r="U319" i="16"/>
  <c r="T319" i="16"/>
  <c r="V319" i="16" s="1"/>
  <c r="U105" i="16"/>
  <c r="T105" i="16"/>
  <c r="X105" i="16" s="1"/>
  <c r="U169" i="16"/>
  <c r="T169" i="16"/>
  <c r="X169" i="16" s="1"/>
  <c r="U233" i="16"/>
  <c r="T233" i="16"/>
  <c r="X233" i="16" s="1"/>
  <c r="U296" i="16"/>
  <c r="T296" i="16"/>
  <c r="X296" i="16" s="1"/>
  <c r="T190" i="16"/>
  <c r="X190" i="16" s="1"/>
  <c r="U190" i="16"/>
  <c r="U47" i="16"/>
  <c r="T47" i="16"/>
  <c r="X47" i="16" s="1"/>
  <c r="T10" i="16"/>
  <c r="X10" i="16" s="1"/>
  <c r="U74" i="16"/>
  <c r="T74" i="16"/>
  <c r="X74" i="16" s="1"/>
  <c r="U138" i="16"/>
  <c r="T138" i="16"/>
  <c r="X138" i="16" s="1"/>
  <c r="U202" i="16"/>
  <c r="T202" i="16"/>
  <c r="X202" i="16" s="1"/>
  <c r="U265" i="16"/>
  <c r="T265" i="16"/>
  <c r="X265" i="16" s="1"/>
  <c r="U99" i="16"/>
  <c r="X99" i="16"/>
  <c r="T163" i="16"/>
  <c r="X163" i="16" s="1"/>
  <c r="U163" i="16"/>
  <c r="T227" i="16"/>
  <c r="X227" i="16" s="1"/>
  <c r="U227" i="16"/>
  <c r="U290" i="16"/>
  <c r="T290" i="16"/>
  <c r="X290" i="16" s="1"/>
  <c r="T94" i="16"/>
  <c r="X94" i="16" s="1"/>
  <c r="U94" i="16"/>
  <c r="U318" i="16"/>
  <c r="T318" i="16"/>
  <c r="V318" i="16" s="1"/>
  <c r="T67" i="16"/>
  <c r="X67" i="16" s="1"/>
  <c r="U67" i="16"/>
  <c r="U68" i="16"/>
  <c r="T68" i="16"/>
  <c r="X68" i="16" s="1"/>
  <c r="U132" i="16"/>
  <c r="T132" i="16"/>
  <c r="X132" i="16" s="1"/>
  <c r="U196" i="16"/>
  <c r="T196" i="16"/>
  <c r="X196" i="16" s="1"/>
  <c r="U259" i="16"/>
  <c r="T259" i="16"/>
  <c r="X259" i="16" s="1"/>
  <c r="U323" i="16"/>
  <c r="T323" i="16"/>
  <c r="V323" i="16" s="1"/>
  <c r="U310" i="16"/>
  <c r="T310" i="16"/>
  <c r="V310" i="16" s="1"/>
  <c r="U61" i="16"/>
  <c r="T61" i="16"/>
  <c r="X61" i="16" s="1"/>
  <c r="U125" i="16"/>
  <c r="T125" i="16"/>
  <c r="X125" i="16" s="1"/>
  <c r="U189" i="16"/>
  <c r="T189" i="16"/>
  <c r="X189" i="16" s="1"/>
  <c r="U252" i="16"/>
  <c r="T252" i="16"/>
  <c r="X252" i="16" s="1"/>
  <c r="U316" i="16"/>
  <c r="T316" i="16"/>
  <c r="V316" i="16" s="1"/>
  <c r="T222" i="16"/>
  <c r="X222" i="16" s="1"/>
  <c r="U222" i="16"/>
  <c r="U95" i="16"/>
  <c r="T95" i="16"/>
  <c r="X95" i="16" s="1"/>
  <c r="U18" i="16"/>
  <c r="T18" i="16"/>
  <c r="X18" i="16" s="1"/>
  <c r="U82" i="16"/>
  <c r="T82" i="16"/>
  <c r="X82" i="16" s="1"/>
  <c r="U146" i="16"/>
  <c r="T146" i="16"/>
  <c r="X146" i="16" s="1"/>
  <c r="U210" i="16"/>
  <c r="T210" i="16"/>
  <c r="X210" i="16" s="1"/>
  <c r="U273" i="16"/>
  <c r="T273" i="16"/>
  <c r="X273" i="16" s="1"/>
  <c r="U107" i="16"/>
  <c r="T107" i="16"/>
  <c r="X107" i="16" s="1"/>
  <c r="T171" i="16"/>
  <c r="X171" i="16" s="1"/>
  <c r="U171" i="16"/>
  <c r="T235" i="16"/>
  <c r="X235" i="16" s="1"/>
  <c r="U235" i="16"/>
  <c r="U298" i="16"/>
  <c r="T298" i="16"/>
  <c r="X298" i="16" s="1"/>
  <c r="U134" i="16"/>
  <c r="T134" i="16"/>
  <c r="X134" i="16" s="1"/>
  <c r="T15" i="16"/>
  <c r="X15" i="16" s="1"/>
  <c r="U15" i="16"/>
  <c r="T12" i="16"/>
  <c r="X12" i="16" s="1"/>
  <c r="U12" i="16"/>
  <c r="T76" i="16"/>
  <c r="X76" i="16" s="1"/>
  <c r="U76" i="16"/>
  <c r="U140" i="16"/>
  <c r="T140" i="16"/>
  <c r="X140" i="16" s="1"/>
  <c r="U204" i="16"/>
  <c r="T204" i="16"/>
  <c r="X204" i="16" s="1"/>
  <c r="U267" i="16"/>
  <c r="T267" i="16"/>
  <c r="X267" i="16" s="1"/>
  <c r="U69" i="16"/>
  <c r="T69" i="16"/>
  <c r="X69" i="16" s="1"/>
  <c r="U133" i="16"/>
  <c r="T133" i="16"/>
  <c r="X133" i="16" s="1"/>
  <c r="U197" i="16"/>
  <c r="T197" i="16"/>
  <c r="X197" i="16" s="1"/>
  <c r="U260" i="16"/>
  <c r="T260" i="16"/>
  <c r="X260" i="16" s="1"/>
  <c r="U324" i="16"/>
  <c r="T324" i="16"/>
  <c r="V324" i="16" s="1"/>
  <c r="U14" i="16"/>
  <c r="T14" i="16"/>
  <c r="X14" i="16" s="1"/>
  <c r="U96" i="16"/>
  <c r="T96" i="16"/>
  <c r="X96" i="16" s="1"/>
  <c r="T158" i="16"/>
  <c r="X158" i="16" s="1"/>
  <c r="U158" i="16"/>
  <c r="U264" i="16"/>
  <c r="T264" i="16"/>
  <c r="X264" i="16" s="1"/>
  <c r="T215" i="16"/>
  <c r="X215" i="16" s="1"/>
  <c r="U215" i="16"/>
  <c r="U234" i="16"/>
  <c r="T234" i="16"/>
  <c r="X234" i="16" s="1"/>
  <c r="U127" i="16"/>
  <c r="T127" i="16"/>
  <c r="X127" i="16" s="1"/>
  <c r="U291" i="16"/>
  <c r="T291" i="16"/>
  <c r="X291" i="16" s="1"/>
  <c r="U8" i="16"/>
  <c r="T8" i="16"/>
  <c r="X8" i="16" s="1"/>
  <c r="U136" i="16"/>
  <c r="T136" i="16"/>
  <c r="X136" i="16" s="1"/>
  <c r="U263" i="16"/>
  <c r="T263" i="16"/>
  <c r="X263" i="16" s="1"/>
  <c r="U113" i="16"/>
  <c r="T113" i="16"/>
  <c r="X113" i="16" s="1"/>
  <c r="U241" i="16"/>
  <c r="T241" i="16"/>
  <c r="X241" i="16" s="1"/>
  <c r="U16" i="16"/>
  <c r="T16" i="16"/>
  <c r="X16" i="16" s="1"/>
  <c r="U144" i="16"/>
  <c r="T144" i="16"/>
  <c r="X144" i="16" s="1"/>
  <c r="U208" i="16"/>
  <c r="T208" i="16"/>
  <c r="X208" i="16" s="1"/>
  <c r="U271" i="16"/>
  <c r="T271" i="16"/>
  <c r="X271" i="16" s="1"/>
  <c r="U55" i="16"/>
  <c r="T55" i="16"/>
  <c r="X55" i="16" s="1"/>
  <c r="U49" i="16"/>
  <c r="T49" i="16"/>
  <c r="X49" i="16" s="1"/>
  <c r="U121" i="16"/>
  <c r="T121" i="16"/>
  <c r="X121" i="16" s="1"/>
  <c r="U185" i="16"/>
  <c r="T185" i="16"/>
  <c r="X185" i="16" s="1"/>
  <c r="U248" i="16"/>
  <c r="T248" i="16"/>
  <c r="X248" i="16" s="1"/>
  <c r="U312" i="16"/>
  <c r="T312" i="16"/>
  <c r="V312" i="16" s="1"/>
  <c r="U269" i="16"/>
  <c r="T269" i="16"/>
  <c r="X269" i="16" s="1"/>
  <c r="T135" i="16"/>
  <c r="X135" i="16" s="1"/>
  <c r="U135" i="16"/>
  <c r="T26" i="16"/>
  <c r="X26" i="16" s="1"/>
  <c r="U26" i="16"/>
  <c r="U90" i="16"/>
  <c r="T90" i="16"/>
  <c r="X90" i="16" s="1"/>
  <c r="U154" i="16"/>
  <c r="T154" i="16"/>
  <c r="X154" i="16" s="1"/>
  <c r="U218" i="16"/>
  <c r="T218" i="16"/>
  <c r="X218" i="16" s="1"/>
  <c r="T281" i="16"/>
  <c r="X281" i="16" s="1"/>
  <c r="U281" i="16"/>
  <c r="U70" i="16"/>
  <c r="T70" i="16"/>
  <c r="X70" i="16" s="1"/>
  <c r="U31" i="16"/>
  <c r="T31" i="16"/>
  <c r="X31" i="16" s="1"/>
  <c r="U19" i="16"/>
  <c r="T19" i="16"/>
  <c r="X19" i="16" s="1"/>
  <c r="U115" i="16"/>
  <c r="T115" i="16"/>
  <c r="X115" i="16" s="1"/>
  <c r="T179" i="16"/>
  <c r="X179" i="16" s="1"/>
  <c r="U179" i="16"/>
  <c r="T242" i="16"/>
  <c r="X242" i="16" s="1"/>
  <c r="U242" i="16"/>
  <c r="U306" i="16"/>
  <c r="T306" i="16"/>
  <c r="V306" i="16" s="1"/>
  <c r="T182" i="16"/>
  <c r="X182" i="16" s="1"/>
  <c r="U182" i="16"/>
  <c r="U63" i="16"/>
  <c r="T63" i="16"/>
  <c r="X63" i="16" s="1"/>
  <c r="T20" i="16"/>
  <c r="X20" i="16" s="1"/>
  <c r="U20" i="16"/>
  <c r="T84" i="16"/>
  <c r="X84" i="16" s="1"/>
  <c r="U84" i="16"/>
  <c r="U148" i="16"/>
  <c r="T148" i="16"/>
  <c r="X148" i="16" s="1"/>
  <c r="U212" i="16"/>
  <c r="T212" i="16"/>
  <c r="X212" i="16" s="1"/>
  <c r="U275" i="16"/>
  <c r="T275" i="16"/>
  <c r="X275" i="16" s="1"/>
  <c r="U13" i="16"/>
  <c r="T13" i="16"/>
  <c r="X13" i="16" s="1"/>
  <c r="U77" i="16"/>
  <c r="T77" i="16"/>
  <c r="X77" i="16" s="1"/>
  <c r="U141" i="16"/>
  <c r="T141" i="16"/>
  <c r="X141" i="16" s="1"/>
  <c r="U205" i="16"/>
  <c r="T205" i="16"/>
  <c r="X205" i="16" s="1"/>
  <c r="U268" i="16"/>
  <c r="T268" i="16"/>
  <c r="X268" i="16" s="1"/>
  <c r="U174" i="16"/>
  <c r="T174" i="16"/>
  <c r="X174" i="16" s="1"/>
  <c r="U224" i="16"/>
  <c r="T224" i="16"/>
  <c r="X224" i="16" s="1"/>
  <c r="T175" i="16"/>
  <c r="X175" i="16" s="1"/>
  <c r="U175" i="16"/>
  <c r="U42" i="16"/>
  <c r="T42" i="16"/>
  <c r="X42" i="16" s="1"/>
  <c r="U131" i="16"/>
  <c r="T131" i="16"/>
  <c r="X131" i="16" s="1"/>
  <c r="U54" i="16"/>
  <c r="T54" i="16"/>
  <c r="X54" i="16" s="1"/>
  <c r="U278" i="16"/>
  <c r="T278" i="16"/>
  <c r="X278" i="16" s="1"/>
  <c r="U72" i="16"/>
  <c r="T72" i="16"/>
  <c r="X72" i="16" s="1"/>
  <c r="U200" i="16"/>
  <c r="T200" i="16"/>
  <c r="X200" i="16" s="1"/>
  <c r="U327" i="16"/>
  <c r="T327" i="16"/>
  <c r="V327" i="16" s="1"/>
  <c r="U33" i="16"/>
  <c r="T33" i="16"/>
  <c r="X33" i="16" s="1"/>
  <c r="U177" i="16"/>
  <c r="T177" i="16"/>
  <c r="X177" i="16" s="1"/>
  <c r="U304" i="16"/>
  <c r="T304" i="16"/>
  <c r="X304" i="16" s="1"/>
  <c r="T102" i="16"/>
  <c r="X102" i="16" s="1"/>
  <c r="U102" i="16"/>
  <c r="U326" i="16"/>
  <c r="T326" i="16"/>
  <c r="V326" i="16" s="1"/>
  <c r="U80" i="16"/>
  <c r="T80" i="16"/>
  <c r="X80" i="16" s="1"/>
  <c r="U142" i="16"/>
  <c r="T142" i="16"/>
  <c r="X142" i="16" s="1"/>
  <c r="T23" i="16"/>
  <c r="X23" i="16" s="1"/>
  <c r="U23" i="16"/>
  <c r="U24" i="16"/>
  <c r="T24" i="16"/>
  <c r="X24" i="16" s="1"/>
  <c r="U88" i="16"/>
  <c r="T88" i="16"/>
  <c r="X88" i="16" s="1"/>
  <c r="U152" i="16"/>
  <c r="T152" i="16"/>
  <c r="X152" i="16" s="1"/>
  <c r="U216" i="16"/>
  <c r="T216" i="16"/>
  <c r="X216" i="16" s="1"/>
  <c r="U279" i="16"/>
  <c r="T279" i="16"/>
  <c r="X279" i="16" s="1"/>
  <c r="T86" i="16"/>
  <c r="X86" i="16" s="1"/>
  <c r="U86" i="16"/>
  <c r="U119" i="16"/>
  <c r="T119" i="16"/>
  <c r="X119" i="16" s="1"/>
  <c r="U65" i="16"/>
  <c r="T65" i="16"/>
  <c r="X65" i="16" s="1"/>
  <c r="U129" i="16"/>
  <c r="T129" i="16"/>
  <c r="X129" i="16" s="1"/>
  <c r="U193" i="16"/>
  <c r="T193" i="16"/>
  <c r="X193" i="16" s="1"/>
  <c r="U256" i="16"/>
  <c r="T256" i="16"/>
  <c r="X256" i="16" s="1"/>
  <c r="U320" i="16"/>
  <c r="T320" i="16"/>
  <c r="V320" i="16" s="1"/>
  <c r="U317" i="16"/>
  <c r="T317" i="16"/>
  <c r="V317" i="16" s="1"/>
  <c r="T167" i="16"/>
  <c r="X167" i="16" s="1"/>
  <c r="U167" i="16"/>
  <c r="U9" i="16"/>
  <c r="T9" i="16"/>
  <c r="X9" i="16" s="1"/>
  <c r="U34" i="16"/>
  <c r="T34" i="16"/>
  <c r="X34" i="16" s="1"/>
  <c r="U98" i="16"/>
  <c r="T98" i="16"/>
  <c r="X98" i="16" s="1"/>
  <c r="U162" i="16"/>
  <c r="T162" i="16"/>
  <c r="X162" i="16" s="1"/>
  <c r="U226" i="16"/>
  <c r="T226" i="16"/>
  <c r="X226" i="16" s="1"/>
  <c r="T289" i="16"/>
  <c r="X289" i="16" s="1"/>
  <c r="U289" i="16"/>
  <c r="T118" i="16"/>
  <c r="X118" i="16" s="1"/>
  <c r="U118" i="16"/>
  <c r="U79" i="16"/>
  <c r="T79" i="16"/>
  <c r="X79" i="16" s="1"/>
  <c r="T35" i="16"/>
  <c r="X35" i="16" s="1"/>
  <c r="U35" i="16"/>
  <c r="U123" i="16"/>
  <c r="T123" i="16"/>
  <c r="X123" i="16" s="1"/>
  <c r="T187" i="16"/>
  <c r="X187" i="16" s="1"/>
  <c r="U187" i="16"/>
  <c r="T250" i="16"/>
  <c r="X250" i="16" s="1"/>
  <c r="U250" i="16"/>
  <c r="U314" i="16"/>
  <c r="T314" i="16"/>
  <c r="V314" i="16" s="1"/>
  <c r="T214" i="16"/>
  <c r="X214" i="16" s="1"/>
  <c r="U214" i="16"/>
  <c r="U103" i="16"/>
  <c r="T103" i="16"/>
  <c r="X103" i="16" s="1"/>
  <c r="T28" i="16"/>
  <c r="X28" i="16" s="1"/>
  <c r="U28" i="16"/>
  <c r="U92" i="16"/>
  <c r="T92" i="16"/>
  <c r="X92" i="16" s="1"/>
  <c r="U156" i="16"/>
  <c r="T156" i="16"/>
  <c r="X156" i="16" s="1"/>
  <c r="U220" i="16"/>
  <c r="T220" i="16"/>
  <c r="X220" i="16" s="1"/>
  <c r="U283" i="16"/>
  <c r="T283" i="16"/>
  <c r="X283" i="16" s="1"/>
  <c r="T78" i="16"/>
  <c r="X78" i="16" s="1"/>
  <c r="U78" i="16"/>
  <c r="U39" i="16"/>
  <c r="T39" i="16"/>
  <c r="X39" i="16" s="1"/>
  <c r="U21" i="16"/>
  <c r="T21" i="16"/>
  <c r="X21" i="16" s="1"/>
  <c r="U85" i="16"/>
  <c r="T85" i="16"/>
  <c r="X85" i="16" s="1"/>
  <c r="U149" i="16"/>
  <c r="T149" i="16"/>
  <c r="X149" i="16" s="1"/>
  <c r="U213" i="16"/>
  <c r="T213" i="16"/>
  <c r="X213" i="16" s="1"/>
  <c r="T276" i="16"/>
  <c r="X276" i="16" s="1"/>
  <c r="U276" i="16"/>
  <c r="X7" i="16" l="1"/>
  <c r="V165" i="16"/>
  <c r="V106" i="16"/>
  <c r="V138" i="16"/>
  <c r="V305" i="16"/>
  <c r="V141" i="16"/>
  <c r="V197" i="16"/>
  <c r="V240" i="16"/>
  <c r="V44" i="16"/>
  <c r="V59" i="16"/>
  <c r="V178" i="16"/>
  <c r="V194" i="16"/>
  <c r="V143" i="16"/>
  <c r="V301" i="16"/>
  <c r="V279" i="16"/>
  <c r="V19" i="16"/>
  <c r="V150" i="16"/>
  <c r="V137" i="16"/>
  <c r="V293" i="16"/>
  <c r="V7" i="16"/>
  <c r="V52" i="16"/>
  <c r="V75" i="16"/>
  <c r="V226" i="16"/>
  <c r="V96" i="16"/>
  <c r="V170" i="16"/>
  <c r="V95" i="16"/>
  <c r="V272" i="16"/>
  <c r="V46" i="16"/>
  <c r="V66" i="16"/>
  <c r="V280" i="16"/>
  <c r="V16" i="16"/>
  <c r="V303" i="16"/>
  <c r="V122" i="16"/>
  <c r="V221" i="16"/>
  <c r="V237" i="16"/>
  <c r="V285" i="16"/>
  <c r="V299" i="16"/>
  <c r="V266" i="16"/>
  <c r="V160" i="16"/>
  <c r="V230" i="16"/>
  <c r="V292" i="16"/>
  <c r="V101" i="16"/>
  <c r="V30" i="16"/>
  <c r="V238" i="16"/>
  <c r="V103" i="16"/>
  <c r="V88" i="16"/>
  <c r="V121" i="16"/>
  <c r="V38" i="16"/>
  <c r="V36" i="16"/>
  <c r="V57" i="16"/>
  <c r="V34" i="16"/>
  <c r="V113" i="16"/>
  <c r="V215" i="16"/>
  <c r="V91" i="16"/>
  <c r="V45" i="16"/>
  <c r="V232" i="16"/>
  <c r="V151" i="16"/>
  <c r="V32" i="16"/>
  <c r="V20" i="16"/>
  <c r="V182" i="16"/>
  <c r="V76" i="16"/>
  <c r="V169" i="16"/>
  <c r="V217" i="16"/>
  <c r="V86" i="16"/>
  <c r="V35" i="16"/>
  <c r="V162" i="16"/>
  <c r="V129" i="16"/>
  <c r="V42" i="16"/>
  <c r="V218" i="16"/>
  <c r="V185" i="16"/>
  <c r="V55" i="16"/>
  <c r="V295" i="16"/>
  <c r="V173" i="16"/>
  <c r="V140" i="16"/>
  <c r="V252" i="16"/>
  <c r="V176" i="16"/>
  <c r="V254" i="16"/>
  <c r="V287" i="16"/>
  <c r="V93" i="16"/>
  <c r="V135" i="16"/>
  <c r="V15" i="16"/>
  <c r="V255" i="16"/>
  <c r="V181" i="16"/>
  <c r="V282" i="16"/>
  <c r="V246" i="16"/>
  <c r="V112" i="16"/>
  <c r="V114" i="16"/>
  <c r="V172" i="16"/>
  <c r="V27" i="16"/>
  <c r="V242" i="16"/>
  <c r="V190" i="16"/>
  <c r="V191" i="16"/>
  <c r="V139" i="16"/>
  <c r="V39" i="16"/>
  <c r="V92" i="16"/>
  <c r="V23" i="16"/>
  <c r="V268" i="16"/>
  <c r="V136" i="16"/>
  <c r="V132" i="16"/>
  <c r="V288" i="16"/>
  <c r="V97" i="16"/>
  <c r="V184" i="16"/>
  <c r="V168" i="16"/>
  <c r="V83" i="16"/>
  <c r="V249" i="16"/>
  <c r="V209" i="16"/>
  <c r="V290" i="16"/>
  <c r="V87" i="16"/>
  <c r="V253" i="16"/>
  <c r="V243" i="16"/>
  <c r="V54" i="16"/>
  <c r="V205" i="16"/>
  <c r="V13" i="16"/>
  <c r="V281" i="16"/>
  <c r="V90" i="16"/>
  <c r="V8" i="16"/>
  <c r="V82" i="16"/>
  <c r="V68" i="16"/>
  <c r="V186" i="16"/>
  <c r="V51" i="16"/>
  <c r="V81" i="16"/>
  <c r="V58" i="16"/>
  <c r="V187" i="16"/>
  <c r="V79" i="16"/>
  <c r="V216" i="16"/>
  <c r="V115" i="16"/>
  <c r="V70" i="16"/>
  <c r="V144" i="16"/>
  <c r="V241" i="16"/>
  <c r="V14" i="16"/>
  <c r="V273" i="16"/>
  <c r="V74" i="16"/>
  <c r="V47" i="16"/>
  <c r="V25" i="16"/>
  <c r="V145" i="16"/>
  <c r="V11" i="16"/>
  <c r="V71" i="16"/>
  <c r="V188" i="16"/>
  <c r="V219" i="16"/>
  <c r="V286" i="16"/>
  <c r="V41" i="16"/>
  <c r="V89" i="16"/>
  <c r="V48" i="16"/>
  <c r="V50" i="16"/>
  <c r="V126" i="16"/>
  <c r="V258" i="16"/>
  <c r="V276" i="16"/>
  <c r="V156" i="16"/>
  <c r="V65" i="16"/>
  <c r="V224" i="16"/>
  <c r="V127" i="16"/>
  <c r="V171" i="16"/>
  <c r="V297" i="16"/>
  <c r="V161" i="16"/>
  <c r="V247" i="16"/>
  <c r="V56" i="16"/>
  <c r="V274" i="16"/>
  <c r="V180" i="16"/>
  <c r="V43" i="16"/>
  <c r="V85" i="16"/>
  <c r="V283" i="16"/>
  <c r="V256" i="16"/>
  <c r="V177" i="16"/>
  <c r="V278" i="16"/>
  <c r="V148" i="16"/>
  <c r="V271" i="16"/>
  <c r="V263" i="16"/>
  <c r="V204" i="16"/>
  <c r="V298" i="16"/>
  <c r="V61" i="16"/>
  <c r="V196" i="16"/>
  <c r="V94" i="16"/>
  <c r="V99" i="16"/>
  <c r="V202" i="16"/>
  <c r="V64" i="16"/>
  <c r="V261" i="16"/>
  <c r="V22" i="16"/>
  <c r="V29" i="16"/>
  <c r="V78" i="16"/>
  <c r="V12" i="16"/>
  <c r="V134" i="16"/>
  <c r="V107" i="16"/>
  <c r="V210" i="16"/>
  <c r="V67" i="16"/>
  <c r="V10" i="16"/>
  <c r="V296" i="16"/>
  <c r="V117" i="16"/>
  <c r="V124" i="16"/>
  <c r="V213" i="16"/>
  <c r="V9" i="16"/>
  <c r="V24" i="16"/>
  <c r="V142" i="16"/>
  <c r="V102" i="16"/>
  <c r="V200" i="16"/>
  <c r="V131" i="16"/>
  <c r="V174" i="16"/>
  <c r="V275" i="16"/>
  <c r="V26" i="16"/>
  <c r="V269" i="16"/>
  <c r="V264" i="16"/>
  <c r="V133" i="16"/>
  <c r="V18" i="16"/>
  <c r="V222" i="16"/>
  <c r="V189" i="16"/>
  <c r="V227" i="16"/>
  <c r="V105" i="16"/>
  <c r="V192" i="16"/>
  <c r="V104" i="16"/>
  <c r="V73" i="16"/>
  <c r="V270" i="16"/>
  <c r="V21" i="16"/>
  <c r="V220" i="16"/>
  <c r="V123" i="16"/>
  <c r="V289" i="16"/>
  <c r="V193" i="16"/>
  <c r="V33" i="16"/>
  <c r="V84" i="16"/>
  <c r="V179" i="16"/>
  <c r="V248" i="16"/>
  <c r="V208" i="16"/>
  <c r="X6" i="16"/>
  <c r="V235" i="16"/>
  <c r="V62" i="16"/>
  <c r="V244" i="16"/>
  <c r="V251" i="16"/>
  <c r="V130" i="16"/>
  <c r="V225" i="16"/>
  <c r="V300" i="16"/>
  <c r="V211" i="16"/>
  <c r="V284" i="16"/>
  <c r="V198" i="16"/>
  <c r="V108" i="16"/>
  <c r="V203" i="16"/>
  <c r="V28" i="16"/>
  <c r="V214" i="16"/>
  <c r="V118" i="16"/>
  <c r="V98" i="16"/>
  <c r="V119" i="16"/>
  <c r="V152" i="16"/>
  <c r="V175" i="16"/>
  <c r="V77" i="16"/>
  <c r="V63" i="16"/>
  <c r="V31" i="16"/>
  <c r="V154" i="16"/>
  <c r="V49" i="16"/>
  <c r="V291" i="16"/>
  <c r="V234" i="16"/>
  <c r="V260" i="16"/>
  <c r="V146" i="16"/>
  <c r="V233" i="16"/>
  <c r="V206" i="16"/>
  <c r="V17" i="16"/>
  <c r="V53" i="16"/>
  <c r="V60" i="16"/>
  <c r="V155" i="16"/>
  <c r="V120" i="16"/>
  <c r="V207" i="16"/>
  <c r="V223" i="16"/>
  <c r="V147" i="16"/>
  <c r="V110" i="16"/>
  <c r="V228" i="16"/>
  <c r="V109" i="16"/>
  <c r="V116" i="16"/>
  <c r="V302" i="16"/>
  <c r="V294" i="16"/>
  <c r="V159" i="16"/>
  <c r="V164" i="16"/>
  <c r="V229" i="16"/>
  <c r="V199" i="16"/>
  <c r="V183" i="16"/>
  <c r="V149" i="16"/>
  <c r="V250" i="16"/>
  <c r="V167" i="16"/>
  <c r="V80" i="16"/>
  <c r="V304" i="16"/>
  <c r="V72" i="16"/>
  <c r="V212" i="16"/>
  <c r="V158" i="16"/>
  <c r="V69" i="16"/>
  <c r="V267" i="16"/>
  <c r="V125" i="16"/>
  <c r="V259" i="16"/>
  <c r="V163" i="16"/>
  <c r="V265" i="16"/>
  <c r="V128" i="16"/>
  <c r="V231" i="16"/>
  <c r="V153" i="16"/>
  <c r="V111" i="16"/>
  <c r="V157" i="16"/>
  <c r="V100" i="16"/>
  <c r="V257" i="16"/>
  <c r="V277" i="16"/>
  <c r="V195" i="16"/>
  <c r="V245" i="16"/>
  <c r="V262" i="16"/>
  <c r="V239" i="16"/>
  <c r="V40" i="16"/>
  <c r="V166" i="16"/>
  <c r="V201" i="16"/>
  <c r="V37" i="16"/>
  <c r="V236" i="16"/>
  <c r="T8" i="17" l="1"/>
  <c r="X8" i="17" s="1"/>
  <c r="U8" i="17"/>
  <c r="U206" i="17"/>
  <c r="T206" i="17"/>
  <c r="X206" i="17" s="1"/>
  <c r="U256" i="17"/>
  <c r="T256" i="17"/>
  <c r="X256" i="17" s="1"/>
  <c r="T133" i="17"/>
  <c r="X133" i="17" s="1"/>
  <c r="U133" i="17"/>
  <c r="U218" i="17"/>
  <c r="T218" i="17"/>
  <c r="X218" i="17" s="1"/>
  <c r="U27" i="17"/>
  <c r="T27" i="17"/>
  <c r="X27" i="17" s="1"/>
  <c r="U171" i="17"/>
  <c r="T171" i="17"/>
  <c r="T315" i="17"/>
  <c r="V315" i="17" s="1"/>
  <c r="U315" i="17"/>
  <c r="U316" i="17"/>
  <c r="T316" i="17"/>
  <c r="V316" i="17" s="1"/>
  <c r="U127" i="17"/>
  <c r="T127" i="17"/>
  <c r="X127" i="17" s="1"/>
  <c r="U152" i="17"/>
  <c r="T152" i="17"/>
  <c r="X152" i="17" s="1"/>
  <c r="U296" i="17"/>
  <c r="T296" i="17"/>
  <c r="X296" i="17" s="1"/>
  <c r="U268" i="17"/>
  <c r="T268" i="17"/>
  <c r="U43" i="17"/>
  <c r="T43" i="17"/>
  <c r="X43" i="17" s="1"/>
  <c r="U117" i="17"/>
  <c r="T117" i="17"/>
  <c r="X117" i="17" s="1"/>
  <c r="T273" i="17"/>
  <c r="X273" i="17" s="1"/>
  <c r="U273" i="17"/>
  <c r="U98" i="17"/>
  <c r="T98" i="17"/>
  <c r="X98" i="17" s="1"/>
  <c r="U77" i="17"/>
  <c r="T77" i="17"/>
  <c r="X77" i="17" s="1"/>
  <c r="U234" i="17"/>
  <c r="T234" i="17"/>
  <c r="X234" i="17" s="1"/>
  <c r="U259" i="17"/>
  <c r="T259" i="17"/>
  <c r="X259" i="17" s="1"/>
  <c r="T105" i="17"/>
  <c r="X105" i="17" s="1"/>
  <c r="U105" i="17"/>
  <c r="T130" i="17"/>
  <c r="U130" i="17"/>
  <c r="U274" i="17"/>
  <c r="T274" i="17"/>
  <c r="U136" i="17"/>
  <c r="T136" i="17"/>
  <c r="X136" i="17" s="1"/>
  <c r="U294" i="17"/>
  <c r="T294" i="17"/>
  <c r="U107" i="17"/>
  <c r="T107" i="17"/>
  <c r="X107" i="17" s="1"/>
  <c r="U251" i="17"/>
  <c r="T251" i="17"/>
  <c r="X251" i="17" s="1"/>
  <c r="U74" i="17"/>
  <c r="T74" i="17"/>
  <c r="X74" i="17" s="1"/>
  <c r="U78" i="17"/>
  <c r="T78" i="17"/>
  <c r="X78" i="17" s="1"/>
  <c r="T96" i="17"/>
  <c r="X96" i="17" s="1"/>
  <c r="U96" i="17"/>
  <c r="U240" i="17"/>
  <c r="T240" i="17"/>
  <c r="X240" i="17" s="1"/>
  <c r="U257" i="17"/>
  <c r="T257" i="17"/>
  <c r="X257" i="17" s="1"/>
  <c r="U303" i="17"/>
  <c r="T303" i="17"/>
  <c r="U145" i="17"/>
  <c r="T145" i="17"/>
  <c r="X145" i="17" s="1"/>
  <c r="U230" i="17"/>
  <c r="T230" i="17"/>
  <c r="X230" i="17" s="1"/>
  <c r="U39" i="17"/>
  <c r="T39" i="17"/>
  <c r="U183" i="17"/>
  <c r="T183" i="17"/>
  <c r="U327" i="17"/>
  <c r="T327" i="17"/>
  <c r="V327" i="17" s="1"/>
  <c r="U65" i="17"/>
  <c r="T65" i="17"/>
  <c r="X65" i="17" s="1"/>
  <c r="U175" i="17"/>
  <c r="T175" i="17"/>
  <c r="X175" i="17" s="1"/>
  <c r="U164" i="17"/>
  <c r="T164" i="17"/>
  <c r="X164" i="17" s="1"/>
  <c r="U308" i="17"/>
  <c r="T308" i="17"/>
  <c r="V308" i="17" s="1"/>
  <c r="U91" i="17"/>
  <c r="T91" i="17"/>
  <c r="X91" i="17" s="1"/>
  <c r="U141" i="17"/>
  <c r="T141" i="17"/>
  <c r="X141" i="17" s="1"/>
  <c r="T285" i="17"/>
  <c r="X285" i="17" s="1"/>
  <c r="U285" i="17"/>
  <c r="U122" i="17"/>
  <c r="T122" i="17"/>
  <c r="X122" i="17" s="1"/>
  <c r="T125" i="17"/>
  <c r="X125" i="17" s="1"/>
  <c r="U125" i="17"/>
  <c r="U258" i="17"/>
  <c r="T258" i="17"/>
  <c r="X258" i="17" s="1"/>
  <c r="U295" i="17"/>
  <c r="T295" i="17"/>
  <c r="X295" i="17" s="1"/>
  <c r="T129" i="17"/>
  <c r="X129" i="17" s="1"/>
  <c r="U129" i="17"/>
  <c r="U142" i="17"/>
  <c r="T142" i="17"/>
  <c r="U286" i="17"/>
  <c r="T286" i="17"/>
  <c r="X286" i="17" s="1"/>
  <c r="U196" i="17"/>
  <c r="T196" i="17"/>
  <c r="X196" i="17" s="1"/>
  <c r="U119" i="17"/>
  <c r="T119" i="17"/>
  <c r="U263" i="17"/>
  <c r="T263" i="17"/>
  <c r="X263" i="17" s="1"/>
  <c r="U16" i="17"/>
  <c r="T16" i="17"/>
  <c r="X16" i="17" s="1"/>
  <c r="U162" i="17"/>
  <c r="T162" i="17"/>
  <c r="X162" i="17" s="1"/>
  <c r="V162" i="17"/>
  <c r="U108" i="17"/>
  <c r="T108" i="17"/>
  <c r="X108" i="17" s="1"/>
  <c r="U252" i="17"/>
  <c r="T252" i="17"/>
  <c r="X252" i="17" s="1"/>
  <c r="U283" i="17"/>
  <c r="T283" i="17"/>
  <c r="X283" i="17" s="1"/>
  <c r="U159" i="17"/>
  <c r="T159" i="17"/>
  <c r="T13" i="17"/>
  <c r="X13" i="17" s="1"/>
  <c r="U13" i="17"/>
  <c r="U242" i="17"/>
  <c r="T242" i="17"/>
  <c r="X242" i="17" s="1"/>
  <c r="U51" i="17"/>
  <c r="T51" i="17"/>
  <c r="U195" i="17"/>
  <c r="T195" i="17"/>
  <c r="U137" i="17"/>
  <c r="T137" i="17"/>
  <c r="X137" i="17" s="1"/>
  <c r="U223" i="17"/>
  <c r="T223" i="17"/>
  <c r="X223" i="17" s="1"/>
  <c r="U176" i="17"/>
  <c r="T176" i="17"/>
  <c r="U320" i="17"/>
  <c r="T320" i="17"/>
  <c r="V320" i="17" s="1"/>
  <c r="T53" i="17"/>
  <c r="X53" i="17" s="1"/>
  <c r="U53" i="17"/>
  <c r="U151" i="17"/>
  <c r="T151" i="17"/>
  <c r="X151" i="17" s="1"/>
  <c r="T153" i="17"/>
  <c r="X153" i="17" s="1"/>
  <c r="U153" i="17"/>
  <c r="T297" i="17"/>
  <c r="X297" i="17" s="1"/>
  <c r="U297" i="17"/>
  <c r="U28" i="17"/>
  <c r="T28" i="17"/>
  <c r="X28" i="17" s="1"/>
  <c r="U173" i="17"/>
  <c r="T173" i="17"/>
  <c r="X173" i="17" s="1"/>
  <c r="V173" i="17"/>
  <c r="U306" i="17"/>
  <c r="T306" i="17"/>
  <c r="V306" i="17" s="1"/>
  <c r="U307" i="17"/>
  <c r="T307" i="17"/>
  <c r="V307" i="17" s="1"/>
  <c r="U10" i="17"/>
  <c r="T10" i="17"/>
  <c r="U154" i="17"/>
  <c r="T154" i="17"/>
  <c r="X154" i="17" s="1"/>
  <c r="U298" i="17"/>
  <c r="T298" i="17"/>
  <c r="U280" i="17"/>
  <c r="T280" i="17"/>
  <c r="X280" i="17" s="1"/>
  <c r="U67" i="17"/>
  <c r="T67" i="17"/>
  <c r="X67" i="17" s="1"/>
  <c r="U131" i="17"/>
  <c r="T131" i="17"/>
  <c r="X131" i="17" s="1"/>
  <c r="U275" i="17"/>
  <c r="T275" i="17"/>
  <c r="X275" i="17" s="1"/>
  <c r="U88" i="17"/>
  <c r="T88" i="17"/>
  <c r="X88" i="17" s="1"/>
  <c r="U222" i="17"/>
  <c r="T222" i="17"/>
  <c r="X222" i="17" s="1"/>
  <c r="U120" i="17"/>
  <c r="T120" i="17"/>
  <c r="X120" i="17" s="1"/>
  <c r="T264" i="17"/>
  <c r="X264" i="17" s="1"/>
  <c r="U264" i="17"/>
  <c r="V264" i="17"/>
  <c r="U212" i="17"/>
  <c r="T212" i="17"/>
  <c r="T37" i="17"/>
  <c r="X37" i="17" s="1"/>
  <c r="U37" i="17"/>
  <c r="T157" i="17"/>
  <c r="X157" i="17" s="1"/>
  <c r="U157" i="17"/>
  <c r="U254" i="17"/>
  <c r="T254" i="17"/>
  <c r="X254" i="17" s="1"/>
  <c r="U63" i="17"/>
  <c r="T63" i="17"/>
  <c r="X63" i="17" s="1"/>
  <c r="U207" i="17"/>
  <c r="T207" i="17"/>
  <c r="U169" i="17"/>
  <c r="T169" i="17"/>
  <c r="X169" i="17" s="1"/>
  <c r="U209" i="17"/>
  <c r="T209" i="17"/>
  <c r="X209" i="17" s="1"/>
  <c r="U271" i="17"/>
  <c r="T271" i="17"/>
  <c r="X271" i="17" s="1"/>
  <c r="U188" i="17"/>
  <c r="T188" i="17"/>
  <c r="U113" i="17"/>
  <c r="T113" i="17"/>
  <c r="X113" i="17" s="1"/>
  <c r="U199" i="17"/>
  <c r="T199" i="17"/>
  <c r="X199" i="17" s="1"/>
  <c r="U165" i="17"/>
  <c r="T165" i="17"/>
  <c r="X165" i="17" s="1"/>
  <c r="U309" i="17"/>
  <c r="T309" i="17"/>
  <c r="V309" i="17" s="1"/>
  <c r="U76" i="17"/>
  <c r="T76" i="17"/>
  <c r="X76" i="17" s="1"/>
  <c r="U197" i="17"/>
  <c r="T197" i="17"/>
  <c r="X197" i="17" s="1"/>
  <c r="U7" i="17"/>
  <c r="T7" i="17"/>
  <c r="X7" i="17" s="1"/>
  <c r="U22" i="17"/>
  <c r="T22" i="17"/>
  <c r="U166" i="17"/>
  <c r="T166" i="17"/>
  <c r="X166" i="17" s="1"/>
  <c r="T310" i="17"/>
  <c r="V310" i="17" s="1"/>
  <c r="U310" i="17"/>
  <c r="U17" i="17"/>
  <c r="T17" i="17"/>
  <c r="X17" i="17" s="1"/>
  <c r="U115" i="17"/>
  <c r="T115" i="17"/>
  <c r="X115" i="17" s="1"/>
  <c r="U143" i="17"/>
  <c r="T143" i="17"/>
  <c r="X143" i="17" s="1"/>
  <c r="U287" i="17"/>
  <c r="T287" i="17"/>
  <c r="X287" i="17" s="1"/>
  <c r="U160" i="17"/>
  <c r="T160" i="17"/>
  <c r="X160" i="17" s="1"/>
  <c r="U282" i="17"/>
  <c r="T282" i="17"/>
  <c r="X282" i="17" s="1"/>
  <c r="U132" i="17"/>
  <c r="T132" i="17"/>
  <c r="X132" i="17" s="1"/>
  <c r="U276" i="17"/>
  <c r="T276" i="17"/>
  <c r="X276" i="17" s="1"/>
  <c r="U18" i="17"/>
  <c r="T18" i="17"/>
  <c r="X18" i="17" s="1"/>
  <c r="U49" i="17"/>
  <c r="T49" i="17"/>
  <c r="T205" i="17"/>
  <c r="U205" i="17"/>
  <c r="U266" i="17"/>
  <c r="T266" i="17"/>
  <c r="X266" i="17" s="1"/>
  <c r="U75" i="17"/>
  <c r="T75" i="17"/>
  <c r="U219" i="17"/>
  <c r="T219" i="17"/>
  <c r="X219" i="17" s="1"/>
  <c r="U265" i="17"/>
  <c r="T265" i="17"/>
  <c r="U281" i="17"/>
  <c r="T281" i="17"/>
  <c r="X281" i="17" s="1"/>
  <c r="U319" i="17"/>
  <c r="T319" i="17"/>
  <c r="V319" i="17" s="1"/>
  <c r="U200" i="17"/>
  <c r="T200" i="17"/>
  <c r="X200" i="17" s="1"/>
  <c r="U185" i="17"/>
  <c r="T185" i="17"/>
  <c r="X185" i="17" s="1"/>
  <c r="U247" i="17"/>
  <c r="T247" i="17"/>
  <c r="X247" i="17" s="1"/>
  <c r="T177" i="17"/>
  <c r="X177" i="17" s="1"/>
  <c r="U177" i="17"/>
  <c r="T321" i="17"/>
  <c r="V321" i="17" s="1"/>
  <c r="U321" i="17"/>
  <c r="U100" i="17"/>
  <c r="T100" i="17"/>
  <c r="X100" i="17" s="1"/>
  <c r="U245" i="17"/>
  <c r="T245" i="17"/>
  <c r="X245" i="17" s="1"/>
  <c r="U31" i="17"/>
  <c r="T31" i="17"/>
  <c r="X31" i="17" s="1"/>
  <c r="U20" i="17"/>
  <c r="T20" i="17"/>
  <c r="X20" i="17" s="1"/>
  <c r="U34" i="17"/>
  <c r="T34" i="17"/>
  <c r="T178" i="17"/>
  <c r="X178" i="17" s="1"/>
  <c r="U178" i="17"/>
  <c r="U322" i="17"/>
  <c r="T322" i="17"/>
  <c r="V322" i="17" s="1"/>
  <c r="U89" i="17"/>
  <c r="T89" i="17"/>
  <c r="X89" i="17" s="1"/>
  <c r="U11" i="17"/>
  <c r="T11" i="17"/>
  <c r="X11" i="17" s="1"/>
  <c r="U155" i="17"/>
  <c r="T155" i="17"/>
  <c r="X155" i="17" s="1"/>
  <c r="U299" i="17"/>
  <c r="T299" i="17"/>
  <c r="X299" i="17" s="1"/>
  <c r="U232" i="17"/>
  <c r="T232" i="17"/>
  <c r="U19" i="17"/>
  <c r="T19" i="17"/>
  <c r="X19" i="17" s="1"/>
  <c r="U144" i="17"/>
  <c r="T144" i="17"/>
  <c r="X144" i="17" s="1"/>
  <c r="U288" i="17"/>
  <c r="T288" i="17"/>
  <c r="X288" i="17" s="1"/>
  <c r="U301" i="17"/>
  <c r="T301" i="17"/>
  <c r="X301" i="17" s="1"/>
  <c r="U189" i="17"/>
  <c r="T189" i="17"/>
  <c r="X189" i="17" s="1"/>
  <c r="T44" i="17"/>
  <c r="U44" i="17"/>
  <c r="U190" i="17"/>
  <c r="T190" i="17"/>
  <c r="X190" i="17" s="1"/>
  <c r="U149" i="17"/>
  <c r="T149" i="17"/>
  <c r="X149" i="17" s="1"/>
  <c r="U167" i="17"/>
  <c r="T167" i="17"/>
  <c r="U292" i="17"/>
  <c r="T292" i="17"/>
  <c r="X292" i="17" s="1"/>
  <c r="U156" i="17"/>
  <c r="T156" i="17"/>
  <c r="X156" i="17" s="1"/>
  <c r="T25" i="17"/>
  <c r="X25" i="17" s="1"/>
  <c r="U25" i="17"/>
  <c r="U26" i="17"/>
  <c r="T26" i="17"/>
  <c r="X26" i="17" s="1"/>
  <c r="U290" i="17"/>
  <c r="T290" i="17"/>
  <c r="X290" i="17" s="1"/>
  <c r="U99" i="17"/>
  <c r="T99" i="17"/>
  <c r="U243" i="17"/>
  <c r="T243" i="17"/>
  <c r="U62" i="17"/>
  <c r="T62" i="17"/>
  <c r="U90" i="17"/>
  <c r="T90" i="17"/>
  <c r="X90" i="17" s="1"/>
  <c r="U56" i="17"/>
  <c r="T56" i="17"/>
  <c r="X56" i="17" s="1"/>
  <c r="U224" i="17"/>
  <c r="T224" i="17"/>
  <c r="X224" i="17" s="1"/>
  <c r="T313" i="17"/>
  <c r="V313" i="17" s="1"/>
  <c r="U313" i="17"/>
  <c r="T201" i="17"/>
  <c r="X201" i="17" s="1"/>
  <c r="U201" i="17"/>
  <c r="U172" i="17"/>
  <c r="T172" i="17"/>
  <c r="T317" i="17"/>
  <c r="V317" i="17" s="1"/>
  <c r="U317" i="17"/>
  <c r="U103" i="17"/>
  <c r="T103" i="17"/>
  <c r="X103" i="17" s="1"/>
  <c r="U68" i="17"/>
  <c r="T68" i="17"/>
  <c r="X68" i="17" s="1"/>
  <c r="U58" i="17"/>
  <c r="T58" i="17"/>
  <c r="U202" i="17"/>
  <c r="T202" i="17"/>
  <c r="U233" i="17"/>
  <c r="T233" i="17"/>
  <c r="X233" i="17" s="1"/>
  <c r="U35" i="17"/>
  <c r="T35" i="17"/>
  <c r="X35" i="17" s="1"/>
  <c r="U179" i="17"/>
  <c r="T179" i="17"/>
  <c r="X179" i="17" s="1"/>
  <c r="U323" i="17"/>
  <c r="T323" i="17"/>
  <c r="V323" i="17" s="1"/>
  <c r="U29" i="17"/>
  <c r="T29" i="17"/>
  <c r="X29" i="17" s="1"/>
  <c r="T24" i="17"/>
  <c r="X24" i="17" s="1"/>
  <c r="U24" i="17"/>
  <c r="T168" i="17"/>
  <c r="X168" i="17" s="1"/>
  <c r="U168" i="17"/>
  <c r="U312" i="17"/>
  <c r="T312" i="17"/>
  <c r="V312" i="17" s="1"/>
  <c r="T61" i="17"/>
  <c r="X61" i="17" s="1"/>
  <c r="U61" i="17"/>
  <c r="T229" i="17"/>
  <c r="X229" i="17" s="1"/>
  <c r="U229" i="17"/>
  <c r="U46" i="17"/>
  <c r="T46" i="17"/>
  <c r="X46" i="17" s="1"/>
  <c r="U23" i="17"/>
  <c r="T23" i="17"/>
  <c r="X23" i="17" s="1"/>
  <c r="U311" i="17"/>
  <c r="T311" i="17"/>
  <c r="V311" i="17" s="1"/>
  <c r="U12" i="17"/>
  <c r="T12" i="17"/>
  <c r="X12" i="17" s="1"/>
  <c r="T300" i="17"/>
  <c r="X300" i="17" s="1"/>
  <c r="U300" i="17"/>
  <c r="T85" i="17"/>
  <c r="X85" i="17" s="1"/>
  <c r="U85" i="17"/>
  <c r="U110" i="17"/>
  <c r="T110" i="17"/>
  <c r="X110" i="17" s="1"/>
  <c r="U302" i="17"/>
  <c r="T302" i="17"/>
  <c r="X302" i="17" s="1"/>
  <c r="U111" i="17"/>
  <c r="T111" i="17"/>
  <c r="U255" i="17"/>
  <c r="T255" i="17"/>
  <c r="U146" i="17"/>
  <c r="T146" i="17"/>
  <c r="X146" i="17" s="1"/>
  <c r="U150" i="17"/>
  <c r="T150" i="17"/>
  <c r="X150" i="17" s="1"/>
  <c r="T92" i="17"/>
  <c r="X92" i="17" s="1"/>
  <c r="U92" i="17"/>
  <c r="U236" i="17"/>
  <c r="T236" i="17"/>
  <c r="U86" i="17"/>
  <c r="T86" i="17"/>
  <c r="X86" i="17" s="1"/>
  <c r="U54" i="17"/>
  <c r="T54" i="17"/>
  <c r="X54" i="17" s="1"/>
  <c r="U32" i="17"/>
  <c r="T32" i="17"/>
  <c r="U213" i="17"/>
  <c r="T213" i="17"/>
  <c r="X213" i="17" s="1"/>
  <c r="U193" i="17"/>
  <c r="T193" i="17"/>
  <c r="X193" i="17" s="1"/>
  <c r="U220" i="17"/>
  <c r="T220" i="17"/>
  <c r="X220" i="17" s="1"/>
  <c r="U139" i="17"/>
  <c r="T139" i="17"/>
  <c r="X139" i="17" s="1"/>
  <c r="T9" i="17"/>
  <c r="X9" i="17" s="1"/>
  <c r="U9" i="17"/>
  <c r="U70" i="17"/>
  <c r="T70" i="17"/>
  <c r="U214" i="17"/>
  <c r="T214" i="17"/>
  <c r="U217" i="17"/>
  <c r="T217" i="17"/>
  <c r="U293" i="17"/>
  <c r="T293" i="17"/>
  <c r="X293" i="17" s="1"/>
  <c r="U47" i="17"/>
  <c r="T47" i="17"/>
  <c r="X47" i="17" s="1"/>
  <c r="U191" i="17"/>
  <c r="T191" i="17"/>
  <c r="X191" i="17" s="1"/>
  <c r="T101" i="17"/>
  <c r="X101" i="17" s="1"/>
  <c r="U101" i="17"/>
  <c r="U36" i="17"/>
  <c r="T36" i="17"/>
  <c r="X36" i="17" s="1"/>
  <c r="U180" i="17"/>
  <c r="T180" i="17"/>
  <c r="X180" i="17" s="1"/>
  <c r="U324" i="17"/>
  <c r="T324" i="17"/>
  <c r="V324" i="17" s="1"/>
  <c r="U231" i="17"/>
  <c r="T231" i="17"/>
  <c r="U269" i="17"/>
  <c r="T269" i="17"/>
  <c r="X269" i="17" s="1"/>
  <c r="T109" i="17"/>
  <c r="U109" i="17"/>
  <c r="U170" i="17"/>
  <c r="T170" i="17"/>
  <c r="X170" i="17" s="1"/>
  <c r="U314" i="17"/>
  <c r="T314" i="17"/>
  <c r="V314" i="17" s="1"/>
  <c r="U123" i="17"/>
  <c r="T123" i="17"/>
  <c r="U267" i="17"/>
  <c r="T267" i="17"/>
  <c r="U52" i="17"/>
  <c r="T52" i="17"/>
  <c r="X52" i="17" s="1"/>
  <c r="U210" i="17"/>
  <c r="T210" i="17"/>
  <c r="X210" i="17" s="1"/>
  <c r="U104" i="17"/>
  <c r="T104" i="17"/>
  <c r="X104" i="17" s="1"/>
  <c r="U248" i="17"/>
  <c r="T248" i="17"/>
  <c r="X248" i="17" s="1"/>
  <c r="U158" i="17"/>
  <c r="T158" i="17"/>
  <c r="X158" i="17" s="1"/>
  <c r="U138" i="17"/>
  <c r="T138" i="17"/>
  <c r="X138" i="17" s="1"/>
  <c r="U80" i="17"/>
  <c r="T80" i="17"/>
  <c r="X80" i="17" s="1"/>
  <c r="T225" i="17"/>
  <c r="X225" i="17" s="1"/>
  <c r="U225" i="17"/>
  <c r="U241" i="17"/>
  <c r="T241" i="17"/>
  <c r="U244" i="17"/>
  <c r="T244" i="17"/>
  <c r="X244" i="17" s="1"/>
  <c r="U42" i="17"/>
  <c r="T42" i="17"/>
  <c r="X42" i="17" s="1"/>
  <c r="U163" i="17"/>
  <c r="T163" i="17"/>
  <c r="X163" i="17" s="1"/>
  <c r="T33" i="17"/>
  <c r="X33" i="17" s="1"/>
  <c r="U33" i="17"/>
  <c r="U82" i="17"/>
  <c r="T82" i="17"/>
  <c r="X82" i="17" s="1"/>
  <c r="U226" i="17"/>
  <c r="T226" i="17"/>
  <c r="U289" i="17"/>
  <c r="T289" i="17"/>
  <c r="X289" i="17" s="1"/>
  <c r="V289" i="17"/>
  <c r="U6" i="17"/>
  <c r="T6" i="17"/>
  <c r="U59" i="17"/>
  <c r="T59" i="17"/>
  <c r="X59" i="17" s="1"/>
  <c r="U203" i="17"/>
  <c r="T203" i="17"/>
  <c r="X203" i="17" s="1"/>
  <c r="V203" i="17"/>
  <c r="U161" i="17"/>
  <c r="T161" i="17"/>
  <c r="X161" i="17" s="1"/>
  <c r="U48" i="17"/>
  <c r="T48" i="17"/>
  <c r="X48" i="17" s="1"/>
  <c r="U192" i="17"/>
  <c r="T192" i="17"/>
  <c r="X192" i="17" s="1"/>
  <c r="T278" i="17"/>
  <c r="X278" i="17" s="1"/>
  <c r="U278" i="17"/>
  <c r="U148" i="17"/>
  <c r="T148" i="17"/>
  <c r="X148" i="17" s="1"/>
  <c r="U182" i="17"/>
  <c r="T182" i="17"/>
  <c r="X182" i="17" s="1"/>
  <c r="U326" i="17"/>
  <c r="T326" i="17"/>
  <c r="V326" i="17" s="1"/>
  <c r="U135" i="17"/>
  <c r="T135" i="17"/>
  <c r="U279" i="17"/>
  <c r="T279" i="17"/>
  <c r="U112" i="17"/>
  <c r="T112" i="17"/>
  <c r="X112" i="17" s="1"/>
  <c r="T270" i="17"/>
  <c r="X270" i="17" s="1"/>
  <c r="U270" i="17"/>
  <c r="U116" i="17"/>
  <c r="T116" i="17"/>
  <c r="U260" i="17"/>
  <c r="T260" i="17"/>
  <c r="X260" i="17" s="1"/>
  <c r="U64" i="17"/>
  <c r="T64" i="17"/>
  <c r="U186" i="17"/>
  <c r="T186" i="17"/>
  <c r="U21" i="17"/>
  <c r="T21" i="17"/>
  <c r="X21" i="17" s="1"/>
  <c r="T237" i="17"/>
  <c r="X237" i="17" s="1"/>
  <c r="U237" i="17"/>
  <c r="T277" i="17"/>
  <c r="X277" i="17" s="1"/>
  <c r="U277" i="17"/>
  <c r="U304" i="17"/>
  <c r="T304" i="17"/>
  <c r="X304" i="17" s="1"/>
  <c r="U102" i="17"/>
  <c r="T102" i="17"/>
  <c r="X102" i="17" s="1"/>
  <c r="U187" i="17"/>
  <c r="T187" i="17"/>
  <c r="X187" i="17" s="1"/>
  <c r="T45" i="17"/>
  <c r="X45" i="17" s="1"/>
  <c r="U45" i="17"/>
  <c r="U94" i="17"/>
  <c r="T94" i="17"/>
  <c r="X94" i="17" s="1"/>
  <c r="U238" i="17"/>
  <c r="T238" i="17"/>
  <c r="X238" i="17" s="1"/>
  <c r="U50" i="17"/>
  <c r="T50" i="17"/>
  <c r="X50" i="17" s="1"/>
  <c r="U66" i="17"/>
  <c r="T66" i="17"/>
  <c r="X66" i="17" s="1"/>
  <c r="U71" i="17"/>
  <c r="T71" i="17"/>
  <c r="X71" i="17" s="1"/>
  <c r="U215" i="17"/>
  <c r="T215" i="17"/>
  <c r="X215" i="17" s="1"/>
  <c r="T181" i="17"/>
  <c r="X181" i="17" s="1"/>
  <c r="U181" i="17"/>
  <c r="T221" i="17"/>
  <c r="X221" i="17" s="1"/>
  <c r="U221" i="17"/>
  <c r="U60" i="17"/>
  <c r="T60" i="17"/>
  <c r="X60" i="17" s="1"/>
  <c r="U204" i="17"/>
  <c r="T204" i="17"/>
  <c r="X204" i="17" s="1"/>
  <c r="T325" i="17"/>
  <c r="V325" i="17" s="1"/>
  <c r="U325" i="17"/>
  <c r="U79" i="17"/>
  <c r="T79" i="17"/>
  <c r="X79" i="17" s="1"/>
  <c r="T73" i="17"/>
  <c r="X73" i="17" s="1"/>
  <c r="U73" i="17"/>
  <c r="T121" i="17"/>
  <c r="X121" i="17" s="1"/>
  <c r="U121" i="17"/>
  <c r="U194" i="17"/>
  <c r="T194" i="17"/>
  <c r="X194" i="17" s="1"/>
  <c r="U147" i="17"/>
  <c r="T147" i="17"/>
  <c r="X147" i="17" s="1"/>
  <c r="U291" i="17"/>
  <c r="T291" i="17"/>
  <c r="U184" i="17"/>
  <c r="T184" i="17"/>
  <c r="U128" i="17"/>
  <c r="T128" i="17"/>
  <c r="X128" i="17" s="1"/>
  <c r="U272" i="17"/>
  <c r="T272" i="17"/>
  <c r="X272" i="17" s="1"/>
  <c r="U124" i="17"/>
  <c r="T124" i="17"/>
  <c r="X124" i="17" s="1"/>
  <c r="U246" i="17"/>
  <c r="T246" i="17"/>
  <c r="X246" i="17" s="1"/>
  <c r="T57" i="17"/>
  <c r="X57" i="17" s="1"/>
  <c r="U57" i="17"/>
  <c r="V57" i="17"/>
  <c r="T249" i="17"/>
  <c r="X249" i="17" s="1"/>
  <c r="U249" i="17"/>
  <c r="T328" i="17"/>
  <c r="V328" i="17" s="1"/>
  <c r="U328" i="17"/>
  <c r="U114" i="17"/>
  <c r="T114" i="17"/>
  <c r="X114" i="17" s="1"/>
  <c r="U211" i="17"/>
  <c r="T211" i="17"/>
  <c r="X211" i="17" s="1"/>
  <c r="T69" i="17"/>
  <c r="X69" i="17" s="1"/>
  <c r="U69" i="17"/>
  <c r="U106" i="17"/>
  <c r="T106" i="17"/>
  <c r="U250" i="17"/>
  <c r="T250" i="17"/>
  <c r="U134" i="17"/>
  <c r="T134" i="17"/>
  <c r="X134" i="17" s="1"/>
  <c r="U126" i="17"/>
  <c r="T126" i="17"/>
  <c r="X126" i="17" s="1"/>
  <c r="U83" i="17"/>
  <c r="T83" i="17"/>
  <c r="U227" i="17"/>
  <c r="T227" i="17"/>
  <c r="X227" i="17" s="1"/>
  <c r="T253" i="17"/>
  <c r="X253" i="17" s="1"/>
  <c r="U253" i="17"/>
  <c r="U305" i="17"/>
  <c r="T305" i="17"/>
  <c r="X305" i="17" s="1"/>
  <c r="T72" i="17"/>
  <c r="X72" i="17" s="1"/>
  <c r="U72" i="17"/>
  <c r="U216" i="17"/>
  <c r="T216" i="17"/>
  <c r="X216" i="17" s="1"/>
  <c r="U87" i="17"/>
  <c r="T87" i="17"/>
  <c r="U97" i="17"/>
  <c r="T97" i="17"/>
  <c r="X97" i="17" s="1"/>
  <c r="U15" i="17"/>
  <c r="T15" i="17"/>
  <c r="U55" i="17"/>
  <c r="T55" i="17"/>
  <c r="X55" i="17" s="1"/>
  <c r="U140" i="17"/>
  <c r="T140" i="17"/>
  <c r="U284" i="17"/>
  <c r="T284" i="17"/>
  <c r="X284" i="17" s="1"/>
  <c r="U208" i="17"/>
  <c r="T208" i="17"/>
  <c r="X208" i="17" s="1"/>
  <c r="U318" i="17"/>
  <c r="T318" i="17"/>
  <c r="V318" i="17" s="1"/>
  <c r="U93" i="17"/>
  <c r="T93" i="17"/>
  <c r="X93" i="17" s="1"/>
  <c r="T261" i="17"/>
  <c r="X261" i="17" s="1"/>
  <c r="U261" i="17"/>
  <c r="U38" i="17"/>
  <c r="T38" i="17"/>
  <c r="X38" i="17" s="1"/>
  <c r="V38" i="17"/>
  <c r="U41" i="17"/>
  <c r="T41" i="17"/>
  <c r="X41" i="17" s="1"/>
  <c r="T174" i="17"/>
  <c r="X174" i="17" s="1"/>
  <c r="U174" i="17"/>
  <c r="U235" i="17"/>
  <c r="T235" i="17"/>
  <c r="X235" i="17" s="1"/>
  <c r="T81" i="17"/>
  <c r="X81" i="17" s="1"/>
  <c r="U81" i="17"/>
  <c r="U118" i="17"/>
  <c r="T118" i="17"/>
  <c r="X118" i="17" s="1"/>
  <c r="U262" i="17"/>
  <c r="T262" i="17"/>
  <c r="X262" i="17" s="1"/>
  <c r="U40" i="17"/>
  <c r="T40" i="17"/>
  <c r="X40" i="17" s="1"/>
  <c r="T198" i="17"/>
  <c r="X198" i="17" s="1"/>
  <c r="U198" i="17"/>
  <c r="U95" i="17"/>
  <c r="T95" i="17"/>
  <c r="X95" i="17" s="1"/>
  <c r="U239" i="17"/>
  <c r="T239" i="17"/>
  <c r="X239" i="17" s="1"/>
  <c r="U14" i="17"/>
  <c r="T14" i="17"/>
  <c r="X14" i="17" s="1"/>
  <c r="U30" i="17"/>
  <c r="T30" i="17"/>
  <c r="X30" i="17" s="1"/>
  <c r="U84" i="17"/>
  <c r="T84" i="17"/>
  <c r="X84" i="17" s="1"/>
  <c r="U228" i="17"/>
  <c r="T228" i="17"/>
  <c r="X228" i="17" s="1"/>
  <c r="V90" i="17" l="1"/>
  <c r="V170" i="17"/>
  <c r="V9" i="17"/>
  <c r="V61" i="17"/>
  <c r="V95" i="17"/>
  <c r="V150" i="17"/>
  <c r="V151" i="17"/>
  <c r="V180" i="17"/>
  <c r="V218" i="17"/>
  <c r="V133" i="17"/>
  <c r="V46" i="17"/>
  <c r="V103" i="17"/>
  <c r="V158" i="17"/>
  <c r="V110" i="17"/>
  <c r="V233" i="17"/>
  <c r="V200" i="17"/>
  <c r="V137" i="17"/>
  <c r="V257" i="17"/>
  <c r="V118" i="17"/>
  <c r="V29" i="17"/>
  <c r="V43" i="17"/>
  <c r="V240" i="17"/>
  <c r="V194" i="17"/>
  <c r="V112" i="17"/>
  <c r="V210" i="17"/>
  <c r="V26" i="17"/>
  <c r="V149" i="17"/>
  <c r="V31" i="17"/>
  <c r="V141" i="17"/>
  <c r="V37" i="17"/>
  <c r="V84" i="17"/>
  <c r="V69" i="17"/>
  <c r="V199" i="17"/>
  <c r="V73" i="17"/>
  <c r="V260" i="17"/>
  <c r="V138" i="17"/>
  <c r="V56" i="17"/>
  <c r="V290" i="17"/>
  <c r="V52" i="17"/>
  <c r="V113" i="17"/>
  <c r="V161" i="17"/>
  <c r="V35" i="17"/>
  <c r="V68" i="17"/>
  <c r="V288" i="17"/>
  <c r="V108" i="17"/>
  <c r="V74" i="17"/>
  <c r="V98" i="17"/>
  <c r="V30" i="17"/>
  <c r="V89" i="17"/>
  <c r="V287" i="17"/>
  <c r="V284" i="17"/>
  <c r="V245" i="17"/>
  <c r="V216" i="17"/>
  <c r="V276" i="17"/>
  <c r="V60" i="17"/>
  <c r="V48" i="17"/>
  <c r="V77" i="17"/>
  <c r="V305" i="17"/>
  <c r="V134" i="17"/>
  <c r="V201" i="17"/>
  <c r="V208" i="17"/>
  <c r="V97" i="17"/>
  <c r="V114" i="17"/>
  <c r="V71" i="17"/>
  <c r="V301" i="17"/>
  <c r="V18" i="17"/>
  <c r="V160" i="17"/>
  <c r="V17" i="17"/>
  <c r="V285" i="17"/>
  <c r="V36" i="17"/>
  <c r="V54" i="17"/>
  <c r="V100" i="17"/>
  <c r="V53" i="17"/>
  <c r="V295" i="17"/>
  <c r="V164" i="17"/>
  <c r="V251" i="17"/>
  <c r="V227" i="17"/>
  <c r="V192" i="17"/>
  <c r="V101" i="17"/>
  <c r="V86" i="17"/>
  <c r="V20" i="17"/>
  <c r="V275" i="17"/>
  <c r="V196" i="17"/>
  <c r="V258" i="17"/>
  <c r="V107" i="17"/>
  <c r="V225" i="17"/>
  <c r="V248" i="17"/>
  <c r="V190" i="17"/>
  <c r="V297" i="17"/>
  <c r="V259" i="17"/>
  <c r="V273" i="17"/>
  <c r="V81" i="17"/>
  <c r="V128" i="17"/>
  <c r="V79" i="17"/>
  <c r="V304" i="17"/>
  <c r="V177" i="17"/>
  <c r="V132" i="17"/>
  <c r="V143" i="17"/>
  <c r="V166" i="17"/>
  <c r="V63" i="17"/>
  <c r="V16" i="17"/>
  <c r="V91" i="17"/>
  <c r="V206" i="17"/>
  <c r="V78" i="17"/>
  <c r="V198" i="17"/>
  <c r="V72" i="17"/>
  <c r="V163" i="17"/>
  <c r="V80" i="17"/>
  <c r="V104" i="17"/>
  <c r="V302" i="17"/>
  <c r="V23" i="17"/>
  <c r="V179" i="17"/>
  <c r="V224" i="17"/>
  <c r="V281" i="17"/>
  <c r="V223" i="17"/>
  <c r="V242" i="17"/>
  <c r="V234" i="17"/>
  <c r="V117" i="17"/>
  <c r="V127" i="17"/>
  <c r="V211" i="17"/>
  <c r="V94" i="17"/>
  <c r="V191" i="17"/>
  <c r="V282" i="17"/>
  <c r="V115" i="17"/>
  <c r="V165" i="17"/>
  <c r="V254" i="17"/>
  <c r="V252" i="17"/>
  <c r="V263" i="17"/>
  <c r="V122" i="17"/>
  <c r="V8" i="17"/>
  <c r="V83" i="17"/>
  <c r="X83" i="17"/>
  <c r="V236" i="17"/>
  <c r="X236" i="17"/>
  <c r="V265" i="17"/>
  <c r="X265" i="17"/>
  <c r="V49" i="17"/>
  <c r="X49" i="17"/>
  <c r="V22" i="17"/>
  <c r="X22" i="17"/>
  <c r="V294" i="17"/>
  <c r="X294" i="17"/>
  <c r="V171" i="17"/>
  <c r="X171" i="17"/>
  <c r="V183" i="17"/>
  <c r="X183" i="17"/>
  <c r="V41" i="17"/>
  <c r="V249" i="17"/>
  <c r="V272" i="17"/>
  <c r="V147" i="17"/>
  <c r="V204" i="17"/>
  <c r="V215" i="17"/>
  <c r="V238" i="17"/>
  <c r="V102" i="17"/>
  <c r="V21" i="17"/>
  <c r="V270" i="17"/>
  <c r="V182" i="17"/>
  <c r="V33" i="17"/>
  <c r="V241" i="17"/>
  <c r="X241" i="17"/>
  <c r="V109" i="17"/>
  <c r="X109" i="17"/>
  <c r="V213" i="17"/>
  <c r="V111" i="17"/>
  <c r="X111" i="17"/>
  <c r="V12" i="17"/>
  <c r="V24" i="17"/>
  <c r="V292" i="17"/>
  <c r="V44" i="17"/>
  <c r="X44" i="17"/>
  <c r="V11" i="17"/>
  <c r="V34" i="17"/>
  <c r="X34" i="17"/>
  <c r="V207" i="17"/>
  <c r="X207" i="17"/>
  <c r="V176" i="17"/>
  <c r="X176" i="17"/>
  <c r="V51" i="17"/>
  <c r="X51" i="17"/>
  <c r="V303" i="17"/>
  <c r="X303" i="17"/>
  <c r="V15" i="17"/>
  <c r="X15" i="17"/>
  <c r="V126" i="17"/>
  <c r="V278" i="17"/>
  <c r="V6" i="17"/>
  <c r="X6" i="17"/>
  <c r="V269" i="17"/>
  <c r="V293" i="17"/>
  <c r="V139" i="17"/>
  <c r="V92" i="17"/>
  <c r="V229" i="17"/>
  <c r="V189" i="17"/>
  <c r="V19" i="17"/>
  <c r="V219" i="17"/>
  <c r="V188" i="17"/>
  <c r="X188" i="17"/>
  <c r="V88" i="17"/>
  <c r="V280" i="17"/>
  <c r="V153" i="17"/>
  <c r="V283" i="17"/>
  <c r="V39" i="17"/>
  <c r="X39" i="17"/>
  <c r="V136" i="17"/>
  <c r="V152" i="17"/>
  <c r="V27" i="17"/>
  <c r="V256" i="17"/>
  <c r="V167" i="17"/>
  <c r="X167" i="17"/>
  <c r="V7" i="17"/>
  <c r="V271" i="17"/>
  <c r="V286" i="17"/>
  <c r="V175" i="17"/>
  <c r="V230" i="17"/>
  <c r="V267" i="17"/>
  <c r="X267" i="17"/>
  <c r="V212" i="17"/>
  <c r="X212" i="17"/>
  <c r="V32" i="17"/>
  <c r="X32" i="17"/>
  <c r="V123" i="17"/>
  <c r="X123" i="17"/>
  <c r="V231" i="17"/>
  <c r="X231" i="17"/>
  <c r="V217" i="17"/>
  <c r="X217" i="17"/>
  <c r="V232" i="17"/>
  <c r="X232" i="17"/>
  <c r="V75" i="17"/>
  <c r="X75" i="17"/>
  <c r="V253" i="17"/>
  <c r="V64" i="17"/>
  <c r="X64" i="17"/>
  <c r="V62" i="17"/>
  <c r="X62" i="17"/>
  <c r="V25" i="17"/>
  <c r="V13" i="17"/>
  <c r="V125" i="17"/>
  <c r="V186" i="17"/>
  <c r="X186" i="17"/>
  <c r="V298" i="17"/>
  <c r="X298" i="17"/>
  <c r="V274" i="17"/>
  <c r="X274" i="17"/>
  <c r="V14" i="17"/>
  <c r="V40" i="17"/>
  <c r="V235" i="17"/>
  <c r="V261" i="17"/>
  <c r="V87" i="17"/>
  <c r="X87" i="17"/>
  <c r="V246" i="17"/>
  <c r="V221" i="17"/>
  <c r="V66" i="17"/>
  <c r="V45" i="17"/>
  <c r="V277" i="17"/>
  <c r="V279" i="17"/>
  <c r="X279" i="17"/>
  <c r="V42" i="17"/>
  <c r="V214" i="17"/>
  <c r="X214" i="17"/>
  <c r="V220" i="17"/>
  <c r="V299" i="17"/>
  <c r="V266" i="17"/>
  <c r="V197" i="17"/>
  <c r="V209" i="17"/>
  <c r="V154" i="17"/>
  <c r="V142" i="17"/>
  <c r="X142" i="17"/>
  <c r="V65" i="17"/>
  <c r="V145" i="17"/>
  <c r="V250" i="17"/>
  <c r="X250" i="17"/>
  <c r="V226" i="17"/>
  <c r="X226" i="17"/>
  <c r="V146" i="17"/>
  <c r="V202" i="17"/>
  <c r="X202" i="17"/>
  <c r="V172" i="17"/>
  <c r="X172" i="17"/>
  <c r="V243" i="17"/>
  <c r="X243" i="17"/>
  <c r="V247" i="17"/>
  <c r="V120" i="17"/>
  <c r="V131" i="17"/>
  <c r="V28" i="17"/>
  <c r="V130" i="17"/>
  <c r="X130" i="17"/>
  <c r="V140" i="17"/>
  <c r="X140" i="17"/>
  <c r="V184" i="17"/>
  <c r="X184" i="17"/>
  <c r="V135" i="17"/>
  <c r="X135" i="17"/>
  <c r="V70" i="17"/>
  <c r="X70" i="17"/>
  <c r="V85" i="17"/>
  <c r="V157" i="17"/>
  <c r="V119" i="17"/>
  <c r="X119" i="17"/>
  <c r="V129" i="17"/>
  <c r="V96" i="17"/>
  <c r="V105" i="17"/>
  <c r="V268" i="17"/>
  <c r="X268" i="17"/>
  <c r="V121" i="17"/>
  <c r="V228" i="17"/>
  <c r="V239" i="17"/>
  <c r="V262" i="17"/>
  <c r="V174" i="17"/>
  <c r="V93" i="17"/>
  <c r="V106" i="17"/>
  <c r="X106" i="17"/>
  <c r="V124" i="17"/>
  <c r="V181" i="17"/>
  <c r="V50" i="17"/>
  <c r="V187" i="17"/>
  <c r="V237" i="17"/>
  <c r="V82" i="17"/>
  <c r="V244" i="17"/>
  <c r="V193" i="17"/>
  <c r="V300" i="17"/>
  <c r="V168" i="17"/>
  <c r="V58" i="17"/>
  <c r="X58" i="17"/>
  <c r="V99" i="17"/>
  <c r="X99" i="17"/>
  <c r="V156" i="17"/>
  <c r="V155" i="17"/>
  <c r="V178" i="17"/>
  <c r="V76" i="17"/>
  <c r="V169" i="17"/>
  <c r="V10" i="17"/>
  <c r="X10" i="17"/>
  <c r="V159" i="17"/>
  <c r="X159" i="17"/>
  <c r="V55" i="17"/>
  <c r="V291" i="17"/>
  <c r="X291" i="17"/>
  <c r="V116" i="17"/>
  <c r="X116" i="17"/>
  <c r="V148" i="17"/>
  <c r="V59" i="17"/>
  <c r="V47" i="17"/>
  <c r="V255" i="17"/>
  <c r="X255" i="17"/>
  <c r="V144" i="17"/>
  <c r="V185" i="17"/>
  <c r="V205" i="17"/>
  <c r="X205" i="17"/>
  <c r="V222" i="17"/>
  <c r="V67" i="17"/>
  <c r="V195" i="17"/>
  <c r="X195" i="17"/>
  <c r="V296" i="17"/>
</calcChain>
</file>

<file path=xl/sharedStrings.xml><?xml version="1.0" encoding="utf-8"?>
<sst xmlns="http://schemas.openxmlformats.org/spreadsheetml/2006/main" count="4573" uniqueCount="1252">
  <si>
    <t>YTD</t>
  </si>
  <si>
    <t>EXISTING</t>
  </si>
  <si>
    <t>Status</t>
  </si>
  <si>
    <t>Region</t>
  </si>
  <si>
    <t>Area</t>
  </si>
  <si>
    <t>Average</t>
  </si>
  <si>
    <t>Repulse Bay Arcade</t>
  </si>
  <si>
    <t>Gold Coast</t>
  </si>
  <si>
    <t>Avon Park</t>
  </si>
  <si>
    <t>No. 8 Garden</t>
  </si>
  <si>
    <t>Sham Tseng</t>
  </si>
  <si>
    <t>Wah Fu 1</t>
  </si>
  <si>
    <t>Redhill Plaza</t>
  </si>
  <si>
    <t>May Road</t>
  </si>
  <si>
    <t>Mercury Street</t>
  </si>
  <si>
    <t>Cloudview Road</t>
  </si>
  <si>
    <t>Razor Hill</t>
  </si>
  <si>
    <t>Chun Seen Mei</t>
  </si>
  <si>
    <t>Choi Hung</t>
  </si>
  <si>
    <t>Chuk Yuen</t>
  </si>
  <si>
    <t>Maritime Bay</t>
  </si>
  <si>
    <t>Kar Shing</t>
  </si>
  <si>
    <t>Kwong Yuen</t>
  </si>
  <si>
    <t>Chung On</t>
  </si>
  <si>
    <t>Wo Che</t>
  </si>
  <si>
    <t>Tai Hing</t>
  </si>
  <si>
    <t>Koway II</t>
  </si>
  <si>
    <t>Nexxus Building</t>
  </si>
  <si>
    <t>Far East</t>
  </si>
  <si>
    <t>Sim City</t>
  </si>
  <si>
    <t>Tai Po Plaza</t>
  </si>
  <si>
    <t>Surson Building</t>
  </si>
  <si>
    <t>Infinity 8</t>
  </si>
  <si>
    <t>Gillies Avenue South</t>
  </si>
  <si>
    <t>Golden Plaza</t>
  </si>
  <si>
    <t>Tin Ching</t>
  </si>
  <si>
    <t>Tsuen Wan Centre</t>
  </si>
  <si>
    <t>Central</t>
  </si>
  <si>
    <t>Chung Hom Kok</t>
  </si>
  <si>
    <t>Scenic Villa</t>
  </si>
  <si>
    <t>Sai Ying Pun</t>
  </si>
  <si>
    <t>Cheung Chau</t>
  </si>
  <si>
    <t>Elements (ThreeSixty)</t>
  </si>
  <si>
    <t>Ap Lei Chau</t>
  </si>
  <si>
    <t>Tai Shan</t>
  </si>
  <si>
    <t>Victoria Road</t>
  </si>
  <si>
    <t>Cartwright Garden</t>
  </si>
  <si>
    <t>Winner</t>
  </si>
  <si>
    <t>Peng Chau</t>
  </si>
  <si>
    <t>Lam Tin</t>
  </si>
  <si>
    <t>Watford Road</t>
  </si>
  <si>
    <t>Hing Wah</t>
  </si>
  <si>
    <t>Sun Sing</t>
  </si>
  <si>
    <t>Wah King</t>
  </si>
  <si>
    <t>City Garden 2</t>
  </si>
  <si>
    <t>Telford Plaza</t>
  </si>
  <si>
    <t>Lei Yue Mun</t>
  </si>
  <si>
    <t>North Point</t>
  </si>
  <si>
    <t>Healthy Village</t>
  </si>
  <si>
    <t>Port Centre</t>
  </si>
  <si>
    <t>Metropole Superstore</t>
  </si>
  <si>
    <t>Peak</t>
  </si>
  <si>
    <t>Sheung Wan</t>
  </si>
  <si>
    <t>Hennessy Road</t>
  </si>
  <si>
    <t>Kwong Tin</t>
  </si>
  <si>
    <t>Langham Place</t>
  </si>
  <si>
    <t>Johnston Road</t>
  </si>
  <si>
    <t>Fortress Metro Tower</t>
  </si>
  <si>
    <t>Perfect Mount</t>
  </si>
  <si>
    <t>Seymour Terrace</t>
  </si>
  <si>
    <t>Shek Tong Tsui</t>
  </si>
  <si>
    <t>Fung Wah</t>
  </si>
  <si>
    <t>Lai Tak</t>
  </si>
  <si>
    <t>Wan Tsui</t>
  </si>
  <si>
    <t>Causeway Bay</t>
  </si>
  <si>
    <t>Central House</t>
  </si>
  <si>
    <t>Sau Mau Ping</t>
  </si>
  <si>
    <t>Caine Road</t>
  </si>
  <si>
    <t>Wanchai</t>
  </si>
  <si>
    <t>Jaffe Road</t>
  </si>
  <si>
    <t>Silvermine Bay</t>
  </si>
  <si>
    <t>Olivers - Prince's Building</t>
  </si>
  <si>
    <t>Kornhill</t>
  </si>
  <si>
    <t>Tin Hau</t>
  </si>
  <si>
    <t>Gold Luck</t>
  </si>
  <si>
    <t>Chui Tong</t>
  </si>
  <si>
    <t>Marina Cove</t>
  </si>
  <si>
    <t>Hung Hom Superstore</t>
  </si>
  <si>
    <t>Prince Edward Road</t>
  </si>
  <si>
    <t>Tai Hang Tung</t>
  </si>
  <si>
    <t>Tze Wan Shan 1</t>
  </si>
  <si>
    <t>Nam Cheong Street</t>
  </si>
  <si>
    <t>Yaumati</t>
  </si>
  <si>
    <t>Kam Wing</t>
  </si>
  <si>
    <t>Park Central</t>
  </si>
  <si>
    <t>Sun Lai</t>
  </si>
  <si>
    <t>Richland Garden</t>
  </si>
  <si>
    <t>Lai Chi Kok</t>
  </si>
  <si>
    <t>Hunghom Centre</t>
  </si>
  <si>
    <t>Shanghai Street</t>
  </si>
  <si>
    <t>Tai Kok Tsui</t>
  </si>
  <si>
    <t>Oxford Road</t>
  </si>
  <si>
    <t>Shek Lei</t>
  </si>
  <si>
    <t>Beacon Heights</t>
  </si>
  <si>
    <t>Shun Tin</t>
  </si>
  <si>
    <t>Nam Cheong Estate</t>
  </si>
  <si>
    <t>Lei Muk Shue 2</t>
  </si>
  <si>
    <t>Kwun Tong</t>
  </si>
  <si>
    <t>Shek Lei II</t>
  </si>
  <si>
    <t>Kwai Chung S'store</t>
  </si>
  <si>
    <t>Tai Tung</t>
  </si>
  <si>
    <t>Lung Poon Court</t>
  </si>
  <si>
    <t>Golden Hill</t>
  </si>
  <si>
    <t>Sun Kwai Hing</t>
  </si>
  <si>
    <t>Shek Yam</t>
  </si>
  <si>
    <t>Cambridge Court</t>
  </si>
  <si>
    <t>On Kay Court</t>
  </si>
  <si>
    <t>Prosperous Garden</t>
  </si>
  <si>
    <t>Jade Mansion</t>
  </si>
  <si>
    <t>Yau Yat Chuen</t>
  </si>
  <si>
    <t>Yan On</t>
  </si>
  <si>
    <t>Chung Hwa Plaza</t>
  </si>
  <si>
    <t>Shamshuipo</t>
  </si>
  <si>
    <t>Fung Wong</t>
  </si>
  <si>
    <t>Mei Foo</t>
  </si>
  <si>
    <t>Nathan Road</t>
  </si>
  <si>
    <t>On Yam</t>
  </si>
  <si>
    <t>Wearbest</t>
  </si>
  <si>
    <t>Kimberly Road</t>
  </si>
  <si>
    <t>Kwai Shing West</t>
  </si>
  <si>
    <t>Austin Road</t>
  </si>
  <si>
    <t>Liberte</t>
  </si>
  <si>
    <t>Shun Ning</t>
  </si>
  <si>
    <t>Seaview Court</t>
  </si>
  <si>
    <t>Mei Tin</t>
  </si>
  <si>
    <t>The Panorama</t>
  </si>
  <si>
    <t>Waldorf Centre</t>
  </si>
  <si>
    <t>Richwood Park</t>
  </si>
  <si>
    <t>San Fung</t>
  </si>
  <si>
    <t>Tsuen Wan</t>
  </si>
  <si>
    <t>Mei Lam</t>
  </si>
  <si>
    <t>Kam Tin</t>
  </si>
  <si>
    <t>Kin Sang</t>
  </si>
  <si>
    <t>Chestwood Court</t>
  </si>
  <si>
    <t>Tsui Lai</t>
  </si>
  <si>
    <t>Broadview Garden</t>
  </si>
  <si>
    <t>Indi Home</t>
  </si>
  <si>
    <t>Tin Chak</t>
  </si>
  <si>
    <t>Cheung Ching</t>
  </si>
  <si>
    <t>Sun Hui</t>
  </si>
  <si>
    <t>Saddle Ridge Garden</t>
  </si>
  <si>
    <t>Allway Garden</t>
  </si>
  <si>
    <t>Ping Wui</t>
  </si>
  <si>
    <t>Sha Tau Kok</t>
  </si>
  <si>
    <t>Oceania Heights</t>
  </si>
  <si>
    <t>Sun Hing Garden</t>
  </si>
  <si>
    <t>Hop Yick</t>
  </si>
  <si>
    <t>Hanford Garden</t>
  </si>
  <si>
    <t>Cheung Hong</t>
  </si>
  <si>
    <t>Tai Hing Garden 1</t>
  </si>
  <si>
    <t>Sheung Shui S'store</t>
  </si>
  <si>
    <t>Yue Tin Court</t>
  </si>
  <si>
    <t>Cheung Hang</t>
  </si>
  <si>
    <t>Chi Lok</t>
  </si>
  <si>
    <t>Chun Shek</t>
  </si>
  <si>
    <t>Treasure Court</t>
  </si>
  <si>
    <t>Flora Plaza</t>
  </si>
  <si>
    <t>Heng On</t>
  </si>
  <si>
    <t>Fu Tung</t>
  </si>
  <si>
    <t>Glorious Garden</t>
  </si>
  <si>
    <t>Mayfair Garden</t>
  </si>
  <si>
    <t>Regentville</t>
  </si>
  <si>
    <t>Pok Hong</t>
  </si>
  <si>
    <t>Fanling Centre</t>
  </si>
  <si>
    <t>Tai Wo Hau</t>
  </si>
  <si>
    <t>Yat Tung</t>
  </si>
  <si>
    <t>Shek Wai Kok</t>
  </si>
  <si>
    <t>Tsing Yi</t>
  </si>
  <si>
    <t>Butterfly</t>
  </si>
  <si>
    <t>Kwong Wah</t>
  </si>
  <si>
    <t>Lake Silver</t>
  </si>
  <si>
    <t>Golden Centre</t>
  </si>
  <si>
    <t>Coastal Skyline</t>
  </si>
  <si>
    <t>K11</t>
  </si>
  <si>
    <t>Discovery Bay</t>
  </si>
  <si>
    <t>iSquare</t>
  </si>
  <si>
    <t>Julimount Garden</t>
  </si>
  <si>
    <t>The Palazzo</t>
  </si>
  <si>
    <t>Belcher's Street</t>
  </si>
  <si>
    <t>Happy Valley 2</t>
  </si>
  <si>
    <t>Leung King 2</t>
  </si>
  <si>
    <t>Choi Yuen 2</t>
  </si>
  <si>
    <t>Lok Ma Chau</t>
  </si>
  <si>
    <t>Wan Tau Tong 2</t>
  </si>
  <si>
    <t>Aster Court</t>
  </si>
  <si>
    <t>Lok Ma Chau 2</t>
  </si>
  <si>
    <t>Island Crest</t>
  </si>
  <si>
    <t>Sceneway Plaza</t>
  </si>
  <si>
    <t>Riviera Garden</t>
  </si>
  <si>
    <t>Beverly Garden</t>
  </si>
  <si>
    <t>Fo Tan</t>
  </si>
  <si>
    <t>Wo Yi Hop Road</t>
  </si>
  <si>
    <t>Mei Foo Superstore</t>
  </si>
  <si>
    <t>Lion Rock Road</t>
  </si>
  <si>
    <t>Mongkok Building</t>
  </si>
  <si>
    <t>Yan Ching Street</t>
  </si>
  <si>
    <t>Island Lodge</t>
  </si>
  <si>
    <t>Ka Wo Building</t>
  </si>
  <si>
    <t>Cheung Fat Building</t>
  </si>
  <si>
    <t>Fairway Garden</t>
  </si>
  <si>
    <t>San Hong Street</t>
  </si>
  <si>
    <t>Lions Rise MPJ</t>
  </si>
  <si>
    <t>Prosperity Court</t>
  </si>
  <si>
    <t>Fullagar Industrial Building</t>
  </si>
  <si>
    <t>PopCorn</t>
  </si>
  <si>
    <t>Emperor Plaza 2</t>
  </si>
  <si>
    <t>Yi Shing Square</t>
  </si>
  <si>
    <t>NING YUEN STREET</t>
  </si>
  <si>
    <t>Sha Kok 2</t>
  </si>
  <si>
    <t>Cheung Chau 2</t>
  </si>
  <si>
    <t>Shek Mun</t>
  </si>
  <si>
    <t>Olympian City 1</t>
  </si>
  <si>
    <t>Empress Plaza</t>
  </si>
  <si>
    <t>Grand Waterfront</t>
  </si>
  <si>
    <t>On Ting</t>
  </si>
  <si>
    <t>Hoi Fu Superstore</t>
  </si>
  <si>
    <t>Double Cove</t>
  </si>
  <si>
    <t>Kwai Hing</t>
  </si>
  <si>
    <t>Well On Garden</t>
  </si>
  <si>
    <t>Rondall Building</t>
  </si>
  <si>
    <t>Po Shing</t>
  </si>
  <si>
    <t>Shek On Building</t>
  </si>
  <si>
    <t>Ching Tak Building</t>
  </si>
  <si>
    <t>Kimley Commercial Building</t>
  </si>
  <si>
    <t>Kwong Fuk Road</t>
  </si>
  <si>
    <t>Choi Wan</t>
  </si>
  <si>
    <t>Tak Man</t>
  </si>
  <si>
    <t>The Westwood</t>
  </si>
  <si>
    <t>Metro Harbour Plaza</t>
  </si>
  <si>
    <t>Hong Lai</t>
  </si>
  <si>
    <t>Perkins Road</t>
  </si>
  <si>
    <t>Loon Kee Building</t>
  </si>
  <si>
    <t>Fortuna Court</t>
  </si>
  <si>
    <t>Apollo Building</t>
  </si>
  <si>
    <t>Tokwawan 2</t>
  </si>
  <si>
    <t>Riva</t>
  </si>
  <si>
    <t>Union Park Centre</t>
  </si>
  <si>
    <t>Jardine House</t>
  </si>
  <si>
    <t>Un Chau 2</t>
  </si>
  <si>
    <t>Tai Kwong Lane</t>
  </si>
  <si>
    <t>Park Signature</t>
  </si>
  <si>
    <t>Harmony Place</t>
  </si>
  <si>
    <t>Smithfield Road</t>
  </si>
  <si>
    <t>Shui Chuen O 2</t>
  </si>
  <si>
    <t>Long Ping 2</t>
  </si>
  <si>
    <t>Pak Shek Kok</t>
  </si>
  <si>
    <t>Waterside</t>
  </si>
  <si>
    <t>Yiu Tung 2</t>
  </si>
  <si>
    <t>Ping Tin 2</t>
  </si>
  <si>
    <t>Princeton Tower</t>
  </si>
  <si>
    <t>Yee Ga Court</t>
  </si>
  <si>
    <t>Lok Ma Chau 3</t>
  </si>
  <si>
    <t>The Visionary</t>
  </si>
  <si>
    <t>Lam Tei 2</t>
  </si>
  <si>
    <t>Dor Hei Building</t>
  </si>
  <si>
    <t>TG Place</t>
  </si>
  <si>
    <t>Lung Hang 2</t>
  </si>
  <si>
    <t>Fitford</t>
  </si>
  <si>
    <t>Tsui Chuk Garden</t>
  </si>
  <si>
    <t>Siu Sai Wan 2</t>
  </si>
  <si>
    <t>Cite 33</t>
  </si>
  <si>
    <t>Park Vale</t>
  </si>
  <si>
    <t>Yin Lai Court</t>
  </si>
  <si>
    <t>Ma Tau Kok Road</t>
  </si>
  <si>
    <t>Tin Tsz 2</t>
  </si>
  <si>
    <t>Tai Po Kwong Fuk</t>
  </si>
  <si>
    <t>Wah Ming 2</t>
  </si>
  <si>
    <t>Homantin Plaza</t>
  </si>
  <si>
    <t>PopWalk</t>
  </si>
  <si>
    <t>Cheung Wah</t>
  </si>
  <si>
    <t>CDW Building</t>
  </si>
  <si>
    <t>Tsui Ping 2</t>
  </si>
  <si>
    <t>Tai On Building</t>
  </si>
  <si>
    <t>Stanley Plaza</t>
  </si>
  <si>
    <t>Yuccie Square</t>
  </si>
  <si>
    <t>Sunshine City Plaza</t>
  </si>
  <si>
    <t>Upper East</t>
  </si>
  <si>
    <t>Olympian City 2</t>
  </si>
  <si>
    <t>Lek Yuen</t>
  </si>
  <si>
    <t>Fu Shin Estate</t>
  </si>
  <si>
    <t>Union Plaza</t>
  </si>
  <si>
    <t>Yuet On</t>
  </si>
  <si>
    <t>Tin Ma</t>
  </si>
  <si>
    <t>Fu Shan Estate</t>
  </si>
  <si>
    <t>Jordan Road 2</t>
  </si>
  <si>
    <t>Ying Tung</t>
  </si>
  <si>
    <t>Kam Ying</t>
  </si>
  <si>
    <t>Ping Yan</t>
  </si>
  <si>
    <t>Choi Ming 3</t>
  </si>
  <si>
    <t>Papillons Square</t>
  </si>
  <si>
    <t>Nam Cheong Place</t>
  </si>
  <si>
    <t>Kam Tai 2</t>
  </si>
  <si>
    <t>Kwai Fong</t>
  </si>
  <si>
    <t>Victoria Dockside</t>
  </si>
  <si>
    <t>YEAR1</t>
  </si>
  <si>
    <t>Values</t>
  </si>
  <si>
    <t>Shorten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</si>
  <si>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</si>
  <si>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</si>
  <si>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</si>
  <si>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</si>
  <si>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</si>
  <si>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</si>
  <si>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</si>
  <si>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</si>
  <si>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</si>
  <si>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</si>
  <si>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</si>
  <si>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</si>
  <si>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</si>
  <si>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YTD</t>
  </si>
  <si>
    <t>6051</t>
  </si>
  <si>
    <t>003 CAMBRIDGE COURT</t>
  </si>
  <si>
    <t>6052</t>
  </si>
  <si>
    <t>004 OXFORD ROAD</t>
  </si>
  <si>
    <t>6053</t>
  </si>
  <si>
    <t>005 WAH FU 1</t>
  </si>
  <si>
    <t>6054</t>
  </si>
  <si>
    <t>006 CAUSEWAY BAY</t>
  </si>
  <si>
    <t>6055</t>
  </si>
  <si>
    <t>007 MEI FOO</t>
  </si>
  <si>
    <t>6056</t>
  </si>
  <si>
    <t>010 TSUEN WAN</t>
  </si>
  <si>
    <t>6057</t>
  </si>
  <si>
    <t>011 SHAMSHUIPO</t>
  </si>
  <si>
    <t>6058</t>
  </si>
  <si>
    <t>012 LOWER KWAI CHUNG</t>
  </si>
  <si>
    <t>6059</t>
  </si>
  <si>
    <t>015 WATFORD ROAD</t>
  </si>
  <si>
    <t>6060</t>
  </si>
  <si>
    <t>016 UPPER KWAI CHUNG</t>
  </si>
  <si>
    <t>6061</t>
  </si>
  <si>
    <t>017 CLOUDVIEW ROAD</t>
  </si>
  <si>
    <t>6063</t>
  </si>
  <si>
    <t>019 CHUNG HOM KOK</t>
  </si>
  <si>
    <t>6064</t>
  </si>
  <si>
    <t>021 TOKWAWAN</t>
  </si>
  <si>
    <t>6065</t>
  </si>
  <si>
    <t>025 LAI CHI KOK</t>
  </si>
  <si>
    <t>6066</t>
  </si>
  <si>
    <t>026 PRINCE EDWARD ROAD</t>
  </si>
  <si>
    <t>6067</t>
  </si>
  <si>
    <t>028 WAH KING</t>
  </si>
  <si>
    <t>6068</t>
  </si>
  <si>
    <t>029 NAM CHEONG STREET</t>
  </si>
  <si>
    <t>6069</t>
  </si>
  <si>
    <t>031 SHEK YAM</t>
  </si>
  <si>
    <t>6070</t>
  </si>
  <si>
    <t>033 KAR SHING</t>
  </si>
  <si>
    <t>6071</t>
  </si>
  <si>
    <t>034 JADE MANSION</t>
  </si>
  <si>
    <t>6072</t>
  </si>
  <si>
    <t>039 SAI WAN HO</t>
  </si>
  <si>
    <t>6074</t>
  </si>
  <si>
    <t>043 TAI HING</t>
  </si>
  <si>
    <t>6075</t>
  </si>
  <si>
    <t>045 YAU OI</t>
  </si>
  <si>
    <t>6076</t>
  </si>
  <si>
    <t>049 RAZOR HILL</t>
  </si>
  <si>
    <t>6077</t>
  </si>
  <si>
    <t>050 TAI KOK TSUI</t>
  </si>
  <si>
    <t>6078</t>
  </si>
  <si>
    <t>052 LI CHENG UK</t>
  </si>
  <si>
    <t>6079</t>
  </si>
  <si>
    <t>054 MEI LAM</t>
  </si>
  <si>
    <t>6080</t>
  </si>
  <si>
    <t>056 SHUN TIN</t>
  </si>
  <si>
    <t>6081</t>
  </si>
  <si>
    <t>058 SAI YING PUN</t>
  </si>
  <si>
    <t>6082</t>
  </si>
  <si>
    <t>061 SHEK WAI KOK</t>
  </si>
  <si>
    <t>6084</t>
  </si>
  <si>
    <t>068 FUNG WONG</t>
  </si>
  <si>
    <t>6085</t>
  </si>
  <si>
    <t>069 KWUN TONG</t>
  </si>
  <si>
    <t>6086</t>
  </si>
  <si>
    <t>070 TAI TUNG</t>
  </si>
  <si>
    <t>6087</t>
  </si>
  <si>
    <t>071 SAN FUNG</t>
  </si>
  <si>
    <t>6088</t>
  </si>
  <si>
    <t>074 LUNG HANG</t>
  </si>
  <si>
    <t>6089</t>
  </si>
  <si>
    <t>075 KWAI CHUNG FA YUEN</t>
  </si>
  <si>
    <t>6090</t>
  </si>
  <si>
    <t>076 YAUMATI</t>
  </si>
  <si>
    <t>6091</t>
  </si>
  <si>
    <t>077 NATHAN ROAD</t>
  </si>
  <si>
    <t>6092</t>
  </si>
  <si>
    <t>078 WANCHAI</t>
  </si>
  <si>
    <t>6093</t>
  </si>
  <si>
    <t>080 HUNGHOM CENTRE</t>
  </si>
  <si>
    <t>6094</t>
  </si>
  <si>
    <t>081 NO 8 GARDEN</t>
  </si>
  <si>
    <t>6095</t>
  </si>
  <si>
    <t>083 CENTRAL</t>
  </si>
  <si>
    <t>6096</t>
  </si>
  <si>
    <t>086 TAI SHAN</t>
  </si>
  <si>
    <t>6097</t>
  </si>
  <si>
    <t>089 WINNER CENTRE</t>
  </si>
  <si>
    <t>6098</t>
  </si>
  <si>
    <t>090 RITZ</t>
  </si>
  <si>
    <t>6099</t>
  </si>
  <si>
    <t>091 CHI KIANG STREET</t>
  </si>
  <si>
    <t>6101</t>
  </si>
  <si>
    <t>093 POK HONG</t>
  </si>
  <si>
    <t>6102</t>
  </si>
  <si>
    <t>095 CHUN SHEK</t>
  </si>
  <si>
    <t>6103</t>
  </si>
  <si>
    <t>096 SHEK LEI</t>
  </si>
  <si>
    <t>6104</t>
  </si>
  <si>
    <t>099 JORDAN ROAD</t>
  </si>
  <si>
    <t>6105</t>
  </si>
  <si>
    <t>100 WO CHE</t>
  </si>
  <si>
    <t>6106</t>
  </si>
  <si>
    <t>101 SHA KOK</t>
  </si>
  <si>
    <t>6107</t>
  </si>
  <si>
    <t>103 SHUN LEE</t>
  </si>
  <si>
    <t>6108</t>
  </si>
  <si>
    <t>104 TZE WAN SHAN 1</t>
  </si>
  <si>
    <t>6109</t>
  </si>
  <si>
    <t>106 TAI HANG TUNG</t>
  </si>
  <si>
    <t>6110</t>
  </si>
  <si>
    <t>107 SUN HUI</t>
  </si>
  <si>
    <t>6111</t>
  </si>
  <si>
    <t>108 PO ON ROAD</t>
  </si>
  <si>
    <t>6112</t>
  </si>
  <si>
    <t>109 CHUK YUEN</t>
  </si>
  <si>
    <t>6113</t>
  </si>
  <si>
    <t>110 SUN LAI</t>
  </si>
  <si>
    <t>6114</t>
  </si>
  <si>
    <t>113 CAINE ROAD</t>
  </si>
  <si>
    <t>6115</t>
  </si>
  <si>
    <t>114 SHAN KING</t>
  </si>
  <si>
    <t>6116</t>
  </si>
  <si>
    <t>115 ON KAY COURT</t>
  </si>
  <si>
    <t>6117</t>
  </si>
  <si>
    <t>#N/A</t>
  </si>
  <si>
    <t>6119</t>
  </si>
  <si>
    <t>118 HOI SUM BUILDING</t>
  </si>
  <si>
    <t>6120</t>
  </si>
  <si>
    <t>119 TAI YUEN</t>
  </si>
  <si>
    <t>6121</t>
  </si>
  <si>
    <t>120 KORNHILL</t>
  </si>
  <si>
    <t>6122</t>
  </si>
  <si>
    <t>124 BEACON HEIGHTS</t>
  </si>
  <si>
    <t>6123</t>
  </si>
  <si>
    <t>125 GOLDEN HILL</t>
  </si>
  <si>
    <t>6124</t>
  </si>
  <si>
    <t>128 LONG PING</t>
  </si>
  <si>
    <t>6125</t>
  </si>
  <si>
    <t>130 TIN HAU TEMPLE ROAD</t>
  </si>
  <si>
    <t>6126</t>
  </si>
  <si>
    <t>6127</t>
  </si>
  <si>
    <t>132 HENG ON</t>
  </si>
  <si>
    <t>6128</t>
  </si>
  <si>
    <t>134 SUN HING GARDEN</t>
  </si>
  <si>
    <t>6129</t>
  </si>
  <si>
    <t>137 HOP YICK</t>
  </si>
  <si>
    <t>6130</t>
  </si>
  <si>
    <t>138 SHANGHAI STREET</t>
  </si>
  <si>
    <t>6131</t>
  </si>
  <si>
    <t>139 HENNESSY ROAD</t>
  </si>
  <si>
    <t>6132</t>
  </si>
  <si>
    <t>141 TAM KUNG ROAD</t>
  </si>
  <si>
    <t>6133</t>
  </si>
  <si>
    <t>142 AUSTIN ROAD</t>
  </si>
  <si>
    <t>6134</t>
  </si>
  <si>
    <t>144 HING WAH</t>
  </si>
  <si>
    <t>6136</t>
  </si>
  <si>
    <t>146 REPULSE BAY ARCADE</t>
  </si>
  <si>
    <t>6137</t>
  </si>
  <si>
    <t>147 PRINCE CENTRE</t>
  </si>
  <si>
    <t>6138</t>
  </si>
  <si>
    <t>148 PEAK (II)</t>
  </si>
  <si>
    <t>6139</t>
  </si>
  <si>
    <t>6140</t>
  </si>
  <si>
    <t>153 MAYFAIR GARDENS</t>
  </si>
  <si>
    <t>6141</t>
  </si>
  <si>
    <t>156 SUN SING</t>
  </si>
  <si>
    <t>6142</t>
  </si>
  <si>
    <t>158 KAM WING STREET</t>
  </si>
  <si>
    <t>6143</t>
  </si>
  <si>
    <t>159 PORT CENTRE</t>
  </si>
  <si>
    <t>6144</t>
  </si>
  <si>
    <t>162 PERKINS ROAD (II)</t>
  </si>
  <si>
    <t>6145</t>
  </si>
  <si>
    <t>164 SILVERMINE BAY</t>
  </si>
  <si>
    <t>6146</t>
  </si>
  <si>
    <t>166 TREASURE COURT</t>
  </si>
  <si>
    <t>6147</t>
  </si>
  <si>
    <t>167 AMOY PLAZA (II)</t>
  </si>
  <si>
    <t>6148</t>
  </si>
  <si>
    <t>168 PING WUI CENTRE</t>
  </si>
  <si>
    <t>6149</t>
  </si>
  <si>
    <t>169 SIU SAI WAN</t>
  </si>
  <si>
    <t>6150</t>
  </si>
  <si>
    <t>171 TSUI LAI GARDEN</t>
  </si>
  <si>
    <t>6151</t>
  </si>
  <si>
    <t>172 SUN KWAI HING GARDEN</t>
  </si>
  <si>
    <t>6152</t>
  </si>
  <si>
    <t>173 WAH MING</t>
  </si>
  <si>
    <t>6153</t>
  </si>
  <si>
    <t>175 CHEUNG HANG ESTATE</t>
  </si>
  <si>
    <t>6154</t>
  </si>
  <si>
    <t>176 TSUI PING</t>
  </si>
  <si>
    <t>6155</t>
  </si>
  <si>
    <t>179 MODEL LANE</t>
  </si>
  <si>
    <t>6156</t>
  </si>
  <si>
    <t>180 CHEUNG CHAU</t>
  </si>
  <si>
    <t>6157</t>
  </si>
  <si>
    <t>181 KIN SANG</t>
  </si>
  <si>
    <t>6158</t>
  </si>
  <si>
    <t>183 BUTTERFLY</t>
  </si>
  <si>
    <t>6159</t>
  </si>
  <si>
    <t>184 JAFFE ROAD</t>
  </si>
  <si>
    <t>6160</t>
  </si>
  <si>
    <t>185 KWONG YUEN</t>
  </si>
  <si>
    <t>6161</t>
  </si>
  <si>
    <t>186 HING KOK HOUSE</t>
  </si>
  <si>
    <t>6162</t>
  </si>
  <si>
    <t>187 SHA TAU KOK</t>
  </si>
  <si>
    <t>6163</t>
  </si>
  <si>
    <t>6165</t>
  </si>
  <si>
    <t>192 CHEUNG CHING</t>
  </si>
  <si>
    <t>6167</t>
  </si>
  <si>
    <t>194 FANLING CENTRE</t>
  </si>
  <si>
    <t>6169</t>
  </si>
  <si>
    <t>196 PROSPEROUS GARDEN</t>
  </si>
  <si>
    <t>6170</t>
  </si>
  <si>
    <t>199 TIN YIU ESTATE</t>
  </si>
  <si>
    <t>6171</t>
  </si>
  <si>
    <t>200 BROADVIEW GARDEN</t>
  </si>
  <si>
    <t>6172</t>
  </si>
  <si>
    <t>202 SHATIN PARK</t>
  </si>
  <si>
    <t>6173</t>
  </si>
  <si>
    <t>203 GOLD COAST</t>
  </si>
  <si>
    <t>6174</t>
  </si>
  <si>
    <t>206 TAI WAI</t>
  </si>
  <si>
    <t>6176</t>
  </si>
  <si>
    <t>210 KWONG TIN</t>
  </si>
  <si>
    <t>6178</t>
  </si>
  <si>
    <t>212 YUE TIN COURT</t>
  </si>
  <si>
    <t>6179</t>
  </si>
  <si>
    <t>213 CHI LOK</t>
  </si>
  <si>
    <t>6180</t>
  </si>
  <si>
    <t>214 HANFORD GARDEN</t>
  </si>
  <si>
    <t>6181</t>
  </si>
  <si>
    <t>217 VENICE GARDEN</t>
  </si>
  <si>
    <t>6182</t>
  </si>
  <si>
    <t>219 VICTORIA ROAD</t>
  </si>
  <si>
    <t>6183</t>
  </si>
  <si>
    <t>221 YAU YAT CHUEN</t>
  </si>
  <si>
    <t>6184</t>
  </si>
  <si>
    <t>222 MARBLE ROAD</t>
  </si>
  <si>
    <t>6185</t>
  </si>
  <si>
    <t>223 ON YAM</t>
  </si>
  <si>
    <t>6186</t>
  </si>
  <si>
    <t>225 YIU TUNG</t>
  </si>
  <si>
    <t>6187</t>
  </si>
  <si>
    <t>226 MAY ROAD</t>
  </si>
  <si>
    <t>6188</t>
  </si>
  <si>
    <t>228 SEYMOUR TERRACE</t>
  </si>
  <si>
    <t>6190</t>
  </si>
  <si>
    <t>231 LUNG POON COURT</t>
  </si>
  <si>
    <t>6191</t>
  </si>
  <si>
    <t>232 KAM TIN</t>
  </si>
  <si>
    <t>6192</t>
  </si>
  <si>
    <t>233 PALM SPRINGS GARDEN</t>
  </si>
  <si>
    <t>6193</t>
  </si>
  <si>
    <t>234 BONHAM ROAD</t>
  </si>
  <si>
    <t>6194</t>
  </si>
  <si>
    <t>235 AVON PARK</t>
  </si>
  <si>
    <t>6195</t>
  </si>
  <si>
    <t>239 FU SHIN</t>
  </si>
  <si>
    <t>6197</t>
  </si>
  <si>
    <t>241 EMPEROR PLAZA</t>
  </si>
  <si>
    <t>6198</t>
  </si>
  <si>
    <t>243 NORTH STREET</t>
  </si>
  <si>
    <t>6200</t>
  </si>
  <si>
    <t>6201</t>
  </si>
  <si>
    <t>247 SHUN NING ROAD</t>
  </si>
  <si>
    <t>6202</t>
  </si>
  <si>
    <t>249 TIVOLI GARDEN</t>
  </si>
  <si>
    <t>6203</t>
  </si>
  <si>
    <t>251 HUNG HOM SUPERSTORE</t>
  </si>
  <si>
    <t>6204</t>
  </si>
  <si>
    <t>253 REDHILL PLAZA</t>
  </si>
  <si>
    <t>6205</t>
  </si>
  <si>
    <t>254 MA HANG CHUNG</t>
  </si>
  <si>
    <t>6206</t>
  </si>
  <si>
    <t>255 LAI TAK</t>
  </si>
  <si>
    <t>6208</t>
  </si>
  <si>
    <t>257 CHUNG ON ESTATE</t>
  </si>
  <si>
    <t>6211</t>
  </si>
  <si>
    <t>6212</t>
  </si>
  <si>
    <t>261 PENG CHAU</t>
  </si>
  <si>
    <t>6213</t>
  </si>
  <si>
    <t>262 CHUI TONG</t>
  </si>
  <si>
    <t>6214</t>
  </si>
  <si>
    <t>264 FU TUNG</t>
  </si>
  <si>
    <t>6215</t>
  </si>
  <si>
    <t>265 CHOI HUNG</t>
  </si>
  <si>
    <t>6216</t>
  </si>
  <si>
    <t>266 TIN TZE ESTATE</t>
  </si>
  <si>
    <t>6217</t>
  </si>
  <si>
    <t>268 SHEK TONG TSUI</t>
  </si>
  <si>
    <t>6220</t>
  </si>
  <si>
    <t>273 PRINCE BUILDING</t>
  </si>
  <si>
    <t>6221</t>
  </si>
  <si>
    <t>276 SUNSHINE CITY 1</t>
  </si>
  <si>
    <t>6223</t>
  </si>
  <si>
    <t>278 LAM TIN</t>
  </si>
  <si>
    <t>6224</t>
  </si>
  <si>
    <t>280 MARITIME BAY</t>
  </si>
  <si>
    <t>6225</t>
  </si>
  <si>
    <t>281 OI MAN</t>
  </si>
  <si>
    <t>6226</t>
  </si>
  <si>
    <t>283 SCENIC VILLAS</t>
  </si>
  <si>
    <t>6227</t>
  </si>
  <si>
    <t>6228</t>
  </si>
  <si>
    <t>285 GLORIOUS GARDEN</t>
  </si>
  <si>
    <t>6229</t>
  </si>
  <si>
    <t>287 UN CHAU</t>
  </si>
  <si>
    <t>6230</t>
  </si>
  <si>
    <t>288 KWAI SHING</t>
  </si>
  <si>
    <t>6231</t>
  </si>
  <si>
    <t>289 HOI FU</t>
  </si>
  <si>
    <t>6232</t>
  </si>
  <si>
    <t>290 KWONG WAH</t>
  </si>
  <si>
    <t>6233</t>
  </si>
  <si>
    <t>291 RICHWOOD PARK</t>
  </si>
  <si>
    <t>6234</t>
  </si>
  <si>
    <t>292 LUEN WO</t>
  </si>
  <si>
    <t>6235</t>
  </si>
  <si>
    <t>293 SHEK LEI II</t>
  </si>
  <si>
    <t>6236</t>
  </si>
  <si>
    <t>295 PANORAMA</t>
  </si>
  <si>
    <t>6237</t>
  </si>
  <si>
    <t>299 DRAGON CENTRE SUPERSTORE</t>
  </si>
  <si>
    <t>6238</t>
  </si>
  <si>
    <t>300 METROPOLE SUPERSTORE</t>
  </si>
  <si>
    <t>6239</t>
  </si>
  <si>
    <t>6240</t>
  </si>
  <si>
    <t>302 SAI KUNG</t>
  </si>
  <si>
    <t>6241</t>
  </si>
  <si>
    <t>303 SHEUNG SHUI SUPERSTORE</t>
  </si>
  <si>
    <t>6242</t>
  </si>
  <si>
    <t>305 RICHLAND GARDENS</t>
  </si>
  <si>
    <t>6243</t>
  </si>
  <si>
    <t>308 MARINA COVE</t>
  </si>
  <si>
    <t>6244</t>
  </si>
  <si>
    <t>309 CHESTWOOD COURT</t>
  </si>
  <si>
    <t>6245</t>
  </si>
  <si>
    <t>310 HONG LAI</t>
  </si>
  <si>
    <t>6246</t>
  </si>
  <si>
    <t>312 KAM TAI</t>
  </si>
  <si>
    <t>6247</t>
  </si>
  <si>
    <t>314 REGENTVILLE</t>
  </si>
  <si>
    <t>6248</t>
  </si>
  <si>
    <t>315 WAH FU 2</t>
  </si>
  <si>
    <t>6249</t>
  </si>
  <si>
    <t>316 PERFECT MOUNT</t>
  </si>
  <si>
    <t>6251</t>
  </si>
  <si>
    <t>320 SUNSHINE CITY SUPERSTORE</t>
  </si>
  <si>
    <t>6252</t>
  </si>
  <si>
    <t>321 NORTH POINT</t>
  </si>
  <si>
    <t>6253</t>
  </si>
  <si>
    <t>322 TIN CHAK</t>
  </si>
  <si>
    <t>6254</t>
  </si>
  <si>
    <t>323 CENTRAL HOUSE</t>
  </si>
  <si>
    <t>6255</t>
  </si>
  <si>
    <t>324 WAN TSUI</t>
  </si>
  <si>
    <t>6256</t>
  </si>
  <si>
    <t>325 HING TIN</t>
  </si>
  <si>
    <t>6257</t>
  </si>
  <si>
    <t>326 TSING YI</t>
  </si>
  <si>
    <t>6258</t>
  </si>
  <si>
    <t>327 CHEUNG HONG</t>
  </si>
  <si>
    <t>6259</t>
  </si>
  <si>
    <t>328 KWAI SHING WEST</t>
  </si>
  <si>
    <t>6260</t>
  </si>
  <si>
    <t>329 TAI WO HAU</t>
  </si>
  <si>
    <t>6261</t>
  </si>
  <si>
    <t>330 WESTWOOD</t>
  </si>
  <si>
    <t>6262</t>
  </si>
  <si>
    <t>331 FUNG WAH</t>
  </si>
  <si>
    <t>6263</t>
  </si>
  <si>
    <t>332 NAM CHEONG ESTATE</t>
  </si>
  <si>
    <t>6264</t>
  </si>
  <si>
    <t>333 CHUNG HWA PLAZA</t>
  </si>
  <si>
    <t>6265</t>
  </si>
  <si>
    <t>334 HEALTHY VILLAGE</t>
  </si>
  <si>
    <t>6266</t>
  </si>
  <si>
    <t>335 CHUN SEEN MEI</t>
  </si>
  <si>
    <t>6267</t>
  </si>
  <si>
    <t>337 WEARBEST BUILDING</t>
  </si>
  <si>
    <t>6268</t>
  </si>
  <si>
    <t>338 FLORA PLAZA</t>
  </si>
  <si>
    <t>6269</t>
  </si>
  <si>
    <t>339 YAT TUNG</t>
  </si>
  <si>
    <t>6270</t>
  </si>
  <si>
    <t>340 LEI YUE MUN</t>
  </si>
  <si>
    <t>6271</t>
  </si>
  <si>
    <t>341 SHAM TSENG</t>
  </si>
  <si>
    <t>6272</t>
  </si>
  <si>
    <t>342 MERCURY STREET</t>
  </si>
  <si>
    <t>6274</t>
  </si>
  <si>
    <t>345 METRPCITY III</t>
  </si>
  <si>
    <t>6275</t>
  </si>
  <si>
    <t>346 SAU MAU PING</t>
  </si>
  <si>
    <t>6276</t>
  </si>
  <si>
    <t>347 STANLEY</t>
  </si>
  <si>
    <t>6277</t>
  </si>
  <si>
    <t>349 SHEUNG WAN</t>
  </si>
  <si>
    <t>6278</t>
  </si>
  <si>
    <t>350 PARK CENTRAL</t>
  </si>
  <si>
    <t>6279</t>
  </si>
  <si>
    <t>351 METRO HARBOUR PLAZA</t>
  </si>
  <si>
    <t>6280</t>
  </si>
  <si>
    <t>6281</t>
  </si>
  <si>
    <t>353 LIBERTE</t>
  </si>
  <si>
    <t>6282</t>
  </si>
  <si>
    <t>354 AP LEI CHAU</t>
  </si>
  <si>
    <t>6283</t>
  </si>
  <si>
    <t>355 TAI HING GARDEN 1</t>
  </si>
  <si>
    <t>6284</t>
  </si>
  <si>
    <t>356 TZE WAN SHAN SHOPPING CENTRE</t>
  </si>
  <si>
    <t>6285</t>
  </si>
  <si>
    <t>357 LEI MUK SHUE 2</t>
  </si>
  <si>
    <t>6286</t>
  </si>
  <si>
    <t>358 OCEANIA HEIGHT</t>
  </si>
  <si>
    <t>6287</t>
  </si>
  <si>
    <t>359 CHONG YIP</t>
  </si>
  <si>
    <t>6288</t>
  </si>
  <si>
    <t>360 LAM TEI</t>
  </si>
  <si>
    <t>6289</t>
  </si>
  <si>
    <t>361 KWAI CHUNG SHOPPING CENTER</t>
  </si>
  <si>
    <t>6290</t>
  </si>
  <si>
    <t>362 FORTRESS METRO TOWER</t>
  </si>
  <si>
    <t>6291</t>
  </si>
  <si>
    <t>363 LOK MAN SUN CHUEN</t>
  </si>
  <si>
    <t>6292</t>
  </si>
  <si>
    <t>364 KIMBERLEY ROAD</t>
  </si>
  <si>
    <t>6293</t>
  </si>
  <si>
    <t>365 WALDORF CENTRE</t>
  </si>
  <si>
    <t>6294</t>
  </si>
  <si>
    <t>366 YAN ON BUILDING</t>
  </si>
  <si>
    <t>6295</t>
  </si>
  <si>
    <t>367 Cartwright Garden</t>
  </si>
  <si>
    <t>6296</t>
  </si>
  <si>
    <t>368 TREND PLAZA</t>
  </si>
  <si>
    <t>6297</t>
  </si>
  <si>
    <t>369 TSUI WAN BUILDING</t>
  </si>
  <si>
    <t>6298</t>
  </si>
  <si>
    <t>370 GOLD LUCK</t>
  </si>
  <si>
    <t>6299</t>
  </si>
  <si>
    <t>371 MEI TIN</t>
  </si>
  <si>
    <t>6300</t>
  </si>
  <si>
    <t>372 JOHNSTON ROAD</t>
  </si>
  <si>
    <t>6301</t>
  </si>
  <si>
    <t>373 LANDMARK (THREESIXTY)</t>
  </si>
  <si>
    <t>6302</t>
  </si>
  <si>
    <t>375 SHATIN PLAZA</t>
  </si>
  <si>
    <t>6303</t>
  </si>
  <si>
    <t>376 BELGIAN BANK</t>
  </si>
  <si>
    <t>6304</t>
  </si>
  <si>
    <t>377 SADDLE RIDGE GARDEN</t>
  </si>
  <si>
    <t>6305</t>
  </si>
  <si>
    <t>6306</t>
  </si>
  <si>
    <t>379 MEGA BOX</t>
  </si>
  <si>
    <t>6307</t>
  </si>
  <si>
    <t>380 TELFORD PLAZA</t>
  </si>
  <si>
    <t>6308</t>
  </si>
  <si>
    <t>381 ELEMENT</t>
  </si>
  <si>
    <t>6309</t>
  </si>
  <si>
    <t>382 INDI HOME</t>
  </si>
  <si>
    <t>6310</t>
  </si>
  <si>
    <t>383 PLOVER COVE GARDEN</t>
  </si>
  <si>
    <t>6311</t>
  </si>
  <si>
    <t>384 ALLWAY GARDEN</t>
  </si>
  <si>
    <t>6312</t>
  </si>
  <si>
    <t>385 LANGHAM PLACE</t>
  </si>
  <si>
    <t>6313</t>
  </si>
  <si>
    <t>386 CITY GARDEN 2</t>
  </si>
  <si>
    <t>6314</t>
  </si>
  <si>
    <t>387 GILLIES AVENUE SOUTH</t>
  </si>
  <si>
    <t>6315</t>
  </si>
  <si>
    <t>388 WONG NAI CHUNG</t>
  </si>
  <si>
    <t>6316</t>
  </si>
  <si>
    <t>389 TIN CHING</t>
  </si>
  <si>
    <t>6318</t>
  </si>
  <si>
    <t>391 NAN FUNG PLAZA</t>
  </si>
  <si>
    <t>6319</t>
  </si>
  <si>
    <t>392 SURSON BUILDING</t>
  </si>
  <si>
    <t>6320</t>
  </si>
  <si>
    <t>393 LUCKY CENTRE</t>
  </si>
  <si>
    <t>6321</t>
  </si>
  <si>
    <t>394 FU BONG MANSON</t>
  </si>
  <si>
    <t>6322</t>
  </si>
  <si>
    <t>395 NEXXUS BUILDING</t>
  </si>
  <si>
    <t>6323</t>
  </si>
  <si>
    <t>396 KO WAY 2</t>
  </si>
  <si>
    <t>6324</t>
  </si>
  <si>
    <t>397 INFINITY 8</t>
  </si>
  <si>
    <t>6325</t>
  </si>
  <si>
    <t>398 GOLDEN PLAZA</t>
  </si>
  <si>
    <t>6326</t>
  </si>
  <si>
    <t>399 TSUEN WAN CENTRE</t>
  </si>
  <si>
    <t>6327</t>
  </si>
  <si>
    <t>400 DES VOEUX ROAD</t>
  </si>
  <si>
    <t>6328</t>
  </si>
  <si>
    <t>401 ON FAI</t>
  </si>
  <si>
    <t>6329</t>
  </si>
  <si>
    <t>402 CONCORD SQUARE</t>
  </si>
  <si>
    <t>6330</t>
  </si>
  <si>
    <t>403 MANHATTAN HILL</t>
  </si>
  <si>
    <t>6331</t>
  </si>
  <si>
    <t>404 SIM CITY</t>
  </si>
  <si>
    <t>6332</t>
  </si>
  <si>
    <t>405 FAR EAST</t>
  </si>
  <si>
    <t>6333</t>
  </si>
  <si>
    <t>406 TAI PO PLAZA</t>
  </si>
  <si>
    <t>6334</t>
  </si>
  <si>
    <t>407 GRANDEUR TERRACE</t>
  </si>
  <si>
    <t>6335</t>
  </si>
  <si>
    <t>408 ROSEDALE GARDENS</t>
  </si>
  <si>
    <t>6336</t>
  </si>
  <si>
    <t>409 CHOI MING 2</t>
  </si>
  <si>
    <t>6337</t>
  </si>
  <si>
    <t>410 K11</t>
  </si>
  <si>
    <t>6338</t>
  </si>
  <si>
    <t>411 LAKE SILVER</t>
  </si>
  <si>
    <t>6339</t>
  </si>
  <si>
    <t>412 DISCOVERY BAY NORTH</t>
  </si>
  <si>
    <t>6340</t>
  </si>
  <si>
    <t>413 GOLDEN CENTRE</t>
  </si>
  <si>
    <t>6341</t>
  </si>
  <si>
    <t>414 THE PALAZZO</t>
  </si>
  <si>
    <t>6342</t>
  </si>
  <si>
    <t>415 COASTAL SKYLINE</t>
  </si>
  <si>
    <t>6343</t>
  </si>
  <si>
    <t>416 ISQUARE</t>
  </si>
  <si>
    <t>6344</t>
  </si>
  <si>
    <t>418 THE CAPITOL</t>
  </si>
  <si>
    <t>6345</t>
  </si>
  <si>
    <t>419 NINA TOWER</t>
  </si>
  <si>
    <t>6346</t>
  </si>
  <si>
    <t>420 JULIMOUNT GARDEN</t>
  </si>
  <si>
    <t>6347</t>
  </si>
  <si>
    <t>421 BELCHER'S STREET</t>
  </si>
  <si>
    <t>6349</t>
  </si>
  <si>
    <t>423 HAPPY VALLEY 2</t>
  </si>
  <si>
    <t>6350</t>
  </si>
  <si>
    <t>424 LEUNG KING 2</t>
  </si>
  <si>
    <t>6351</t>
  </si>
  <si>
    <t>425 CHOI YUEN 2</t>
  </si>
  <si>
    <t>6352</t>
  </si>
  <si>
    <t>426 WAN TAU TONG 2</t>
  </si>
  <si>
    <t>6353</t>
  </si>
  <si>
    <t>427 LOK MA CHAU</t>
  </si>
  <si>
    <t>6354</t>
  </si>
  <si>
    <t>428 ASTER COURT</t>
  </si>
  <si>
    <t>6355</t>
  </si>
  <si>
    <t>429 ISLAND CREST</t>
  </si>
  <si>
    <t>6356</t>
  </si>
  <si>
    <t>430 LOHAS PARK</t>
  </si>
  <si>
    <t>6357</t>
  </si>
  <si>
    <t>431 SCENEWAY PLAZA</t>
  </si>
  <si>
    <t>6358</t>
  </si>
  <si>
    <t>432 RIVIERA GARDEN</t>
  </si>
  <si>
    <t>6359</t>
  </si>
  <si>
    <t>433 LOK MA CHAU 2</t>
  </si>
  <si>
    <t>6360</t>
  </si>
  <si>
    <t>434 BEVERLY GARDEN</t>
  </si>
  <si>
    <t>6361</t>
  </si>
  <si>
    <t>435 TAK BO</t>
  </si>
  <si>
    <t>6362</t>
  </si>
  <si>
    <t>436 PAU CHEUNG SQUARE</t>
  </si>
  <si>
    <t>6363</t>
  </si>
  <si>
    <t>437 FO TAN</t>
  </si>
  <si>
    <t>6364</t>
  </si>
  <si>
    <t>438 NATHAN CENTRE</t>
  </si>
  <si>
    <t>6365</t>
  </si>
  <si>
    <t>439 WO YI HOP ROAD</t>
  </si>
  <si>
    <t>6366</t>
  </si>
  <si>
    <t>440 MEI FOO SUPERSTORE</t>
  </si>
  <si>
    <t>6367</t>
  </si>
  <si>
    <t>441 LION ROCK ROAD</t>
  </si>
  <si>
    <t>6368</t>
  </si>
  <si>
    <t>442 YAN CHING STREET</t>
  </si>
  <si>
    <t>6369</t>
  </si>
  <si>
    <t>443 MONGKOK BUILDING</t>
  </si>
  <si>
    <t>6370</t>
  </si>
  <si>
    <t>444 ISLAND LODGE</t>
  </si>
  <si>
    <t>6371</t>
  </si>
  <si>
    <t>445 KA WO BUILDING</t>
  </si>
  <si>
    <t>6372</t>
  </si>
  <si>
    <t>446 CHEUNG FAT BUILDING</t>
  </si>
  <si>
    <t>6373</t>
  </si>
  <si>
    <t>447 SIU HEI COURT</t>
  </si>
  <si>
    <t>6374</t>
  </si>
  <si>
    <t>448 HYSAN PLACE</t>
  </si>
  <si>
    <t>6375</t>
  </si>
  <si>
    <t>449 FAIRWAY GARDEN</t>
  </si>
  <si>
    <t>6376</t>
  </si>
  <si>
    <t>450 CHUNG FU 2</t>
  </si>
  <si>
    <t>6377</t>
  </si>
  <si>
    <t>451 SAN HONG STREET</t>
  </si>
  <si>
    <t>6378</t>
  </si>
  <si>
    <t>452 PROSPERITY COURT</t>
  </si>
  <si>
    <t>6379</t>
  </si>
  <si>
    <t>453 POPCORN</t>
  </si>
  <si>
    <t>6380</t>
  </si>
  <si>
    <t>454 LIONS RISE</t>
  </si>
  <si>
    <t>6381</t>
  </si>
  <si>
    <t>455 FULLAGAR</t>
  </si>
  <si>
    <t>6382</t>
  </si>
  <si>
    <t>456 HANKOW ROAD 2</t>
  </si>
  <si>
    <t>6383</t>
  </si>
  <si>
    <t>457 TSUEN WAN GARDEN</t>
  </si>
  <si>
    <t>6384</t>
  </si>
  <si>
    <t>458 CORONATION CIRCLE</t>
  </si>
  <si>
    <t>6385</t>
  </si>
  <si>
    <t>459 EMPEROR PLAZA 2</t>
  </si>
  <si>
    <t>6386</t>
  </si>
  <si>
    <t>460 YI SHING SQUARE</t>
  </si>
  <si>
    <t>6387</t>
  </si>
  <si>
    <t>461 SHA KOK 2</t>
  </si>
  <si>
    <t>6388</t>
  </si>
  <si>
    <t>462 AMTEL BUILDING</t>
  </si>
  <si>
    <t>6389</t>
  </si>
  <si>
    <t>463 CHEUNG CHAU 2</t>
  </si>
  <si>
    <t>6390</t>
  </si>
  <si>
    <t>464 NING YUEN STREET</t>
  </si>
  <si>
    <t>6391</t>
  </si>
  <si>
    <t>465 SHEK MUN</t>
  </si>
  <si>
    <t>6392</t>
  </si>
  <si>
    <t>466 OLYMPIAN CITY 1</t>
  </si>
  <si>
    <t>6393</t>
  </si>
  <si>
    <t>467 CHINA HK CITY</t>
  </si>
  <si>
    <t>6394</t>
  </si>
  <si>
    <t>468 YIU PO</t>
  </si>
  <si>
    <t>6395</t>
  </si>
  <si>
    <t>469 CHOI WAN</t>
  </si>
  <si>
    <t>6396</t>
  </si>
  <si>
    <t>470 CITYWALK 2</t>
  </si>
  <si>
    <t>6397</t>
  </si>
  <si>
    <t>471 EMPRESS PLAZA</t>
  </si>
  <si>
    <t>6398</t>
  </si>
  <si>
    <t>472 TAK MAN</t>
  </si>
  <si>
    <t>6399</t>
  </si>
  <si>
    <t>473 GRAND WATERFRONT</t>
  </si>
  <si>
    <t>6400</t>
  </si>
  <si>
    <t>474 ON TING</t>
  </si>
  <si>
    <t>6401</t>
  </si>
  <si>
    <t>475 HOI FU SUPERSTORE</t>
  </si>
  <si>
    <t>6402</t>
  </si>
  <si>
    <t>476 DOUBLE COVE</t>
  </si>
  <si>
    <t>6403</t>
  </si>
  <si>
    <t>477 KWAI HING</t>
  </si>
  <si>
    <t>6404</t>
  </si>
  <si>
    <t>478 WELL ON GARDEN</t>
  </si>
  <si>
    <t>6405</t>
  </si>
  <si>
    <t>479 RONDALL BUILDING</t>
  </si>
  <si>
    <t>6406</t>
  </si>
  <si>
    <t>480 HENNESSY ROAD 2</t>
  </si>
  <si>
    <t>6407</t>
  </si>
  <si>
    <t>481 BEACH ROAD 2</t>
  </si>
  <si>
    <t>6408</t>
  </si>
  <si>
    <t>482 PO SHING</t>
  </si>
  <si>
    <t>6409</t>
  </si>
  <si>
    <t>483 SHEK ON BUILDING</t>
  </si>
  <si>
    <t>6410</t>
  </si>
  <si>
    <t>484 CHING TAK BUILDING</t>
  </si>
  <si>
    <t>6411</t>
  </si>
  <si>
    <t>485 KIMLEY COMMERCIAL BUILDING</t>
  </si>
  <si>
    <t>6412</t>
  </si>
  <si>
    <t>486 FORTUNA COURT</t>
  </si>
  <si>
    <t>6413</t>
  </si>
  <si>
    <t>487 APOLLO BUILDING</t>
  </si>
  <si>
    <t>6414</t>
  </si>
  <si>
    <t>489 KWONG FUK ROAD</t>
  </si>
  <si>
    <t>6415</t>
  </si>
  <si>
    <t>490 TOKWAWAN 2</t>
  </si>
  <si>
    <t>6416</t>
  </si>
  <si>
    <t>491 RIVA</t>
  </si>
  <si>
    <t>6417</t>
  </si>
  <si>
    <t>492 LOON KEE BUILDING</t>
  </si>
  <si>
    <t>6418</t>
  </si>
  <si>
    <t>493 SAN FUNG 2</t>
  </si>
  <si>
    <t>6419</t>
  </si>
  <si>
    <t>494 UNION PARK CENTRE</t>
  </si>
  <si>
    <t>6420</t>
  </si>
  <si>
    <t>495 JARDINE HOUSE</t>
  </si>
  <si>
    <t>6421</t>
  </si>
  <si>
    <t>496 UN CHAU 2</t>
  </si>
  <si>
    <t>6422</t>
  </si>
  <si>
    <t>499 TAI KWONG LANE</t>
  </si>
  <si>
    <t>6423</t>
  </si>
  <si>
    <t>701 SEAVIEW COURT</t>
  </si>
  <si>
    <t>6433</t>
  </si>
  <si>
    <t>6438</t>
  </si>
  <si>
    <t>500 PARK SIGNATURE</t>
  </si>
  <si>
    <t>6439</t>
  </si>
  <si>
    <t>501 SMITHFIELD ROAD</t>
  </si>
  <si>
    <t>6440</t>
  </si>
  <si>
    <t>502 HARMONY PLACE</t>
  </si>
  <si>
    <t>6441</t>
  </si>
  <si>
    <t>6443</t>
  </si>
  <si>
    <t>503 SHUI CHUEN O 2</t>
  </si>
  <si>
    <t>6444</t>
  </si>
  <si>
    <t>505 LAI CHI KOK BAY</t>
  </si>
  <si>
    <t>6445</t>
  </si>
  <si>
    <t>506 Long Ping 2</t>
  </si>
  <si>
    <t>6446</t>
  </si>
  <si>
    <t>504 Shui Chuen O 1</t>
  </si>
  <si>
    <t>6447</t>
  </si>
  <si>
    <t>507 Pak Shek Kok</t>
  </si>
  <si>
    <t>6448</t>
  </si>
  <si>
    <t>508 Waterside</t>
  </si>
  <si>
    <t>6449</t>
  </si>
  <si>
    <t>509 Yiu Tung 2</t>
  </si>
  <si>
    <t>6450</t>
  </si>
  <si>
    <t>510 Princeton Tower</t>
  </si>
  <si>
    <t>6451</t>
  </si>
  <si>
    <t>511 Ping Tin 2</t>
  </si>
  <si>
    <t>6452</t>
  </si>
  <si>
    <t>512 Yee Ga Court</t>
  </si>
  <si>
    <t>6453</t>
  </si>
  <si>
    <t>513 Lok Ma Chau 3</t>
  </si>
  <si>
    <t>6454</t>
  </si>
  <si>
    <t>514 The Visionary</t>
  </si>
  <si>
    <t>6455</t>
  </si>
  <si>
    <t>515 Lam Tei 2</t>
  </si>
  <si>
    <t>6456</t>
  </si>
  <si>
    <t>516 Dor Hei Building</t>
  </si>
  <si>
    <t>6457</t>
  </si>
  <si>
    <t>517 TG Place</t>
  </si>
  <si>
    <t>6458</t>
  </si>
  <si>
    <t>518 Lung Hang 2</t>
  </si>
  <si>
    <t>6459</t>
  </si>
  <si>
    <t>519 Fitfort</t>
  </si>
  <si>
    <t>6460</t>
  </si>
  <si>
    <t>520 Tsui Chuk Garden</t>
  </si>
  <si>
    <t>6461</t>
  </si>
  <si>
    <t>521 Dummy</t>
  </si>
  <si>
    <t>6462</t>
  </si>
  <si>
    <t>522 Tin Tsz 2</t>
  </si>
  <si>
    <t>6463</t>
  </si>
  <si>
    <t>523 Park Vale</t>
  </si>
  <si>
    <t>6464</t>
  </si>
  <si>
    <t>524 Cite 33</t>
  </si>
  <si>
    <t>6465</t>
  </si>
  <si>
    <t>525 Wah Ming 2</t>
  </si>
  <si>
    <t>6466</t>
  </si>
  <si>
    <t>526 Yin Lai Court</t>
  </si>
  <si>
    <t>6467</t>
  </si>
  <si>
    <t>527 Ma Tau Kok Road</t>
  </si>
  <si>
    <t>6468</t>
  </si>
  <si>
    <t>528 Dummy</t>
  </si>
  <si>
    <t>6469</t>
  </si>
  <si>
    <t>529 Cheung Wah</t>
  </si>
  <si>
    <t>6470</t>
  </si>
  <si>
    <t>530 Tai Po Kwong Fuk</t>
  </si>
  <si>
    <t>6471</t>
  </si>
  <si>
    <t>531 Homantin Plaza</t>
  </si>
  <si>
    <t>6472</t>
  </si>
  <si>
    <t>532 Stanley Plaza</t>
  </si>
  <si>
    <t>6473</t>
  </si>
  <si>
    <t>533 Popwalk</t>
  </si>
  <si>
    <t>6474</t>
  </si>
  <si>
    <t>534 CDW Building</t>
  </si>
  <si>
    <t>6475</t>
  </si>
  <si>
    <t>535 Sunshine City Plaza</t>
  </si>
  <si>
    <t>6476</t>
  </si>
  <si>
    <t>536 Tai On Building</t>
  </si>
  <si>
    <t>6477</t>
  </si>
  <si>
    <t>537 Olympian City 2</t>
  </si>
  <si>
    <t>6478</t>
  </si>
  <si>
    <t>538 Yuet On</t>
  </si>
  <si>
    <t>6479</t>
  </si>
  <si>
    <t>539 Tsui Ping 2</t>
  </si>
  <si>
    <t>6480</t>
  </si>
  <si>
    <t>540 Fu Shin Estate</t>
  </si>
  <si>
    <t>6481</t>
  </si>
  <si>
    <t>541 Yuccie Square</t>
  </si>
  <si>
    <t>6482</t>
  </si>
  <si>
    <t>542 Upper East</t>
  </si>
  <si>
    <t>6483</t>
  </si>
  <si>
    <t>543 Lek Yuen</t>
  </si>
  <si>
    <t>6484</t>
  </si>
  <si>
    <t>544 2Gether</t>
  </si>
  <si>
    <t>6485</t>
  </si>
  <si>
    <t>545 Union Plaza</t>
  </si>
  <si>
    <t>6486</t>
  </si>
  <si>
    <t>546 Ying Tung</t>
  </si>
  <si>
    <t>6487</t>
  </si>
  <si>
    <t>547 Choi Ming 3</t>
  </si>
  <si>
    <t>6488</t>
  </si>
  <si>
    <t>548 Tin Ma</t>
  </si>
  <si>
    <t>6489</t>
  </si>
  <si>
    <t>549 Jordan Road 2</t>
  </si>
  <si>
    <t>6490</t>
  </si>
  <si>
    <t>550 Fu Shan Estate</t>
  </si>
  <si>
    <t>6492</t>
  </si>
  <si>
    <t>552 Kam Ying</t>
  </si>
  <si>
    <t>6494</t>
  </si>
  <si>
    <t>554 Ping Yan</t>
  </si>
  <si>
    <t>6495</t>
  </si>
  <si>
    <t>555 Papillons Square</t>
  </si>
  <si>
    <t>6496</t>
  </si>
  <si>
    <t>556 Nam Cheong Place</t>
  </si>
  <si>
    <t>6497</t>
  </si>
  <si>
    <t>557 Kam Tai 2</t>
  </si>
  <si>
    <t>6498</t>
  </si>
  <si>
    <t>558 Kwai Fong</t>
  </si>
  <si>
    <t>WHM0</t>
  </si>
  <si>
    <t>612 SDC-Perkins Road</t>
  </si>
  <si>
    <t>WHM1</t>
  </si>
  <si>
    <t>613 SDC-Manhattan</t>
  </si>
  <si>
    <t>WHM2</t>
  </si>
  <si>
    <t>608 DDC-Westwood</t>
  </si>
  <si>
    <t>WHM3</t>
  </si>
  <si>
    <t>610 DDC-Metro Harbour Plaza</t>
  </si>
  <si>
    <t>WHM4</t>
  </si>
  <si>
    <t>611 DDC-Hong Lai</t>
  </si>
  <si>
    <t>WHM5</t>
  </si>
  <si>
    <t>614 DDC-Lam Tei 2</t>
  </si>
  <si>
    <t>WHM6</t>
  </si>
  <si>
    <t>616 SDC - Ho Man Tin</t>
  </si>
  <si>
    <t>WHM7</t>
  </si>
  <si>
    <t>617 DDC - Grand Waterfront</t>
  </si>
  <si>
    <t>6493</t>
  </si>
  <si>
    <t>553 Commune Modern</t>
  </si>
  <si>
    <t>6499</t>
  </si>
  <si>
    <t>559 Victoria Dockside</t>
  </si>
  <si>
    <t>Grand Total</t>
  </si>
  <si>
    <t>6207</t>
  </si>
  <si>
    <t>Wing Hing House</t>
  </si>
  <si>
    <t>6501</t>
  </si>
  <si>
    <t>561 Wing Hing House</t>
  </si>
  <si>
    <t>6500</t>
  </si>
  <si>
    <t>560 Shek Mun Estate</t>
  </si>
  <si>
    <t>6502</t>
  </si>
  <si>
    <t>Shek Mun Estate</t>
  </si>
  <si>
    <t>SOP Excl Pre-opening</t>
  </si>
  <si>
    <t>562 Nina Mall</t>
  </si>
  <si>
    <t>Nina Mall</t>
  </si>
  <si>
    <t>Y20 new grouping</t>
  </si>
  <si>
    <t>Park Reach</t>
  </si>
  <si>
    <t>Tivoli Garden</t>
  </si>
  <si>
    <t>Koon Wong Mansion</t>
  </si>
  <si>
    <t>Lai Tsui Court</t>
  </si>
  <si>
    <t>Aldrich Garden</t>
  </si>
  <si>
    <t>Victoria Centre</t>
  </si>
  <si>
    <t>GL Account</t>
  </si>
  <si>
    <t>Description</t>
  </si>
  <si>
    <t>Grouping 1</t>
  </si>
  <si>
    <t>Grouping 2</t>
  </si>
  <si>
    <t>Cash Basis</t>
  </si>
  <si>
    <t>(All)</t>
  </si>
  <si>
    <t>Currency</t>
  </si>
  <si>
    <t>HKD</t>
  </si>
  <si>
    <t>(Multiple Items)</t>
  </si>
  <si>
    <t>1. Sales</t>
  </si>
  <si>
    <t>Siu Lun Court</t>
  </si>
  <si>
    <t>Sai Kung Building</t>
  </si>
  <si>
    <t>SOP (per Store Performance File)</t>
  </si>
  <si>
    <t>026 PRINCE EDWARD ROA</t>
  </si>
  <si>
    <t>130 TIN HAU TEMPLE RO</t>
  </si>
  <si>
    <t>146 REPULSE BAY ARCAD</t>
  </si>
  <si>
    <t>172 SUN KWAI HING GAR</t>
  </si>
  <si>
    <t>175 CHEUNG HANG ESTAT</t>
  </si>
  <si>
    <t>251 HUNG HOM SUPERSTO</t>
  </si>
  <si>
    <t>300 METROPOLE SUPERST</t>
  </si>
  <si>
    <t>303 SHEUNG SHUI SUPE</t>
  </si>
  <si>
    <t>351 METRO HARBOUR PLA</t>
  </si>
  <si>
    <t>361 KWAI CHUNG SHOPPI</t>
  </si>
  <si>
    <t>362 FORTRESS METRO TO</t>
  </si>
  <si>
    <t>377 SADDLE RIDGE GARD</t>
  </si>
  <si>
    <t>387 GILLIES AVENUE SO</t>
  </si>
  <si>
    <t>412 DISCOVERY BAY NOR</t>
  </si>
  <si>
    <t>440 MEI FOO SUPERSTOR</t>
  </si>
  <si>
    <t>446 CHEUNG FAT BUILDI</t>
  </si>
  <si>
    <t>484 CHING TAK BUILDIN</t>
  </si>
  <si>
    <t>485 KIMLEY COM BLDG</t>
  </si>
  <si>
    <t>521 Siu Sai Wan 2</t>
  </si>
  <si>
    <t>535 Sunshine City Pl</t>
  </si>
  <si>
    <t>610 DDC-Metro Harbou</t>
  </si>
  <si>
    <t>617 DDC - Grand Wate</t>
  </si>
  <si>
    <t>559 Victoria Docksid</t>
  </si>
  <si>
    <t>6504</t>
  </si>
  <si>
    <t>564 Park Reach</t>
  </si>
  <si>
    <t>6506</t>
  </si>
  <si>
    <t>566 Tivoli Garden</t>
  </si>
  <si>
    <t>6505</t>
  </si>
  <si>
    <t>565 Lai Tsui</t>
  </si>
  <si>
    <t>6507</t>
  </si>
  <si>
    <t>567 Koon Wong Mansion</t>
  </si>
  <si>
    <t>WHM8</t>
  </si>
  <si>
    <t>569 Online Darkroom</t>
  </si>
  <si>
    <t>6508</t>
  </si>
  <si>
    <t>568 Aldrich Garden</t>
  </si>
  <si>
    <t>6503</t>
  </si>
  <si>
    <t>563 Victoria Centre</t>
  </si>
  <si>
    <t>075 KWAI CHUNG FA YUE</t>
  </si>
  <si>
    <t>131 SUTHERLAND</t>
  </si>
  <si>
    <t>152 LEUNG KING</t>
  </si>
  <si>
    <t>189 WAN TAU TONG</t>
  </si>
  <si>
    <t>233 PALM SPRINGS GARD</t>
  </si>
  <si>
    <t>299 DRAGON CENTRE SUP</t>
  </si>
  <si>
    <t>320 SUNSHINE CITY SUP</t>
  </si>
  <si>
    <t>356 TZE WAN SHAN SHOP</t>
  </si>
  <si>
    <t>378 GRAND CENTURY PLA</t>
  </si>
  <si>
    <t>383 PLOVER COVE GARDE</t>
  </si>
  <si>
    <t>307 Stores</t>
  </si>
  <si>
    <t>256 TELFORD PLAZA</t>
  </si>
  <si>
    <t>6168</t>
  </si>
  <si>
    <t>Shan King 2</t>
  </si>
  <si>
    <t>Chevalier House</t>
  </si>
  <si>
    <t>Tak Bo Garden 2</t>
  </si>
  <si>
    <t>No</t>
  </si>
  <si>
    <t>Pak Tin Estate</t>
  </si>
  <si>
    <t>MCP Discovery</t>
  </si>
  <si>
    <t>San Fung 3</t>
  </si>
  <si>
    <t>Trend Plaza 2</t>
  </si>
  <si>
    <t>Garden Estate</t>
  </si>
  <si>
    <t>Kwai Shing 2</t>
  </si>
  <si>
    <t>Capitol Centre</t>
  </si>
  <si>
    <t>Lei King Wan</t>
  </si>
  <si>
    <t>2023 FY SOP per Store Performance</t>
  </si>
  <si>
    <t>Ching Tin</t>
  </si>
  <si>
    <t>Luckifast Building</t>
  </si>
  <si>
    <t>Tai Wai Mall</t>
  </si>
  <si>
    <t>Tung Tau Estate</t>
  </si>
  <si>
    <t>2024 FY SOP per Store Performance</t>
  </si>
  <si>
    <t>Shui Chuen O</t>
  </si>
  <si>
    <t>Hing Tin 2</t>
  </si>
  <si>
    <t>checking</t>
  </si>
  <si>
    <t>Kai Chuen Court</t>
  </si>
  <si>
    <t>2025 FY SOP per Store Performance</t>
  </si>
  <si>
    <t>SOP_sum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</si>
</sst>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409]mmm\-yy;@"/>
    <numFmt numFmtId="167" formatCode="_(* #,##0_);_(* \(#,##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3" borderId="0" xfId="0" applyFont="1" applyFill="1"/>
    <xf numFmtId="0" fontId="4" fillId="6" borderId="0" xfId="0" applyFont="1" applyFill="1"/>
    <xf numFmtId="0" fontId="4" fillId="6" borderId="12" xfId="0" applyFont="1" applyFill="1" applyBorder="1"/>
    <xf numFmtId="0" fontId="4" fillId="6" borderId="12" xfId="0" applyFont="1" applyFill="1" applyBorder="1" applyAlignment="1">
      <alignment horizontal="right"/>
    </xf>
    <xf numFmtId="0" fontId="4" fillId="0" borderId="12" xfId="0" applyFont="1" applyBorder="1"/>
    <xf numFmtId="167" fontId="0" fillId="0" borderId="0" xfId="0" applyNumberFormat="1"/>
    <xf numFmtId="0" fontId="4" fillId="6" borderId="13" xfId="0" applyFont="1" applyFill="1" applyBorder="1"/>
    <xf numFmtId="167" fontId="4" fillId="6" borderId="13" xfId="0" applyNumberFormat="1" applyFont="1" applyFill="1" applyBorder="1"/>
    <xf numFmtId="0" fontId="0" fillId="5" borderId="0" xfId="0" applyFill="1"/>
    <xf numFmtId="0" fontId="5" fillId="7" borderId="0" xfId="0" applyFont="1" applyFill="1"/>
    <xf numFmtId="10" fontId="1" fillId="0" borderId="0" xfId="4" applyNumberFormat="1" applyFont="1"/>
    <xf numFmtId="0" fontId="1" fillId="0" borderId="0" xfId="0" applyFont="1"/>
    <xf numFmtId="167" fontId="1" fillId="0" borderId="0" xfId="0" applyNumberFormat="1" applyFont="1"/>
    <xf numFmtId="0" fontId="0" fillId="0" borderId="0" xfId="0" applyAlignment="1">
      <alignment horizontal="right"/>
    </xf>
    <xf numFmtId="0" fontId="6" fillId="2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38" fontId="6" fillId="0" borderId="0" xfId="0" applyNumberFormat="1" applyFont="1"/>
    <xf numFmtId="38" fontId="6" fillId="3" borderId="0" xfId="0" applyNumberFormat="1" applyFont="1" applyFill="1"/>
    <xf numFmtId="0" fontId="6" fillId="0" borderId="0" xfId="0" applyFont="1"/>
    <xf numFmtId="38" fontId="7" fillId="3" borderId="0" xfId="0" applyNumberFormat="1" applyFont="1" applyFill="1"/>
    <xf numFmtId="38" fontId="7" fillId="2" borderId="0" xfId="0" applyNumberFormat="1" applyFont="1" applyFill="1"/>
    <xf numFmtId="0" fontId="7" fillId="4" borderId="1" xfId="0" applyFont="1" applyFill="1" applyBorder="1"/>
    <xf numFmtId="0" fontId="7" fillId="4" borderId="3" xfId="0" applyFont="1" applyFill="1" applyBorder="1"/>
    <xf numFmtId="0" fontId="7" fillId="4" borderId="2" xfId="0" applyFont="1" applyFill="1" applyBorder="1"/>
    <xf numFmtId="166" fontId="7" fillId="4" borderId="1" xfId="0" applyNumberFormat="1" applyFont="1" applyFill="1" applyBorder="1"/>
    <xf numFmtId="166" fontId="7" fillId="4" borderId="3" xfId="0" applyNumberFormat="1" applyFont="1" applyFill="1" applyBorder="1"/>
    <xf numFmtId="38" fontId="7" fillId="4" borderId="4" xfId="0" applyNumberFormat="1" applyFont="1" applyFill="1" applyBorder="1"/>
    <xf numFmtId="166" fontId="7" fillId="2" borderId="1" xfId="0" applyNumberFormat="1" applyFont="1" applyFill="1" applyBorder="1"/>
    <xf numFmtId="166" fontId="7" fillId="2" borderId="3" xfId="0" applyNumberFormat="1" applyFont="1" applyFill="1" applyBorder="1"/>
    <xf numFmtId="166" fontId="7" fillId="2" borderId="2" xfId="0" applyNumberFormat="1" applyFont="1" applyFill="1" applyBorder="1"/>
    <xf numFmtId="0" fontId="6" fillId="0" borderId="5" xfId="0" applyFont="1" applyBorder="1"/>
    <xf numFmtId="0" fontId="6" fillId="0" borderId="6" xfId="0" applyFont="1" applyBorder="1"/>
    <xf numFmtId="38" fontId="6" fillId="0" borderId="5" xfId="0" applyNumberFormat="1" applyFont="1" applyBorder="1"/>
    <xf numFmtId="38" fontId="6" fillId="0" borderId="6" xfId="0" applyNumberFormat="1" applyFont="1" applyBorder="1"/>
    <xf numFmtId="38" fontId="6" fillId="0" borderId="8" xfId="0" applyNumberFormat="1" applyFont="1" applyBorder="1"/>
    <xf numFmtId="38" fontId="6" fillId="0" borderId="7" xfId="0" applyNumberFormat="1" applyFont="1" applyBorder="1"/>
    <xf numFmtId="38" fontId="6" fillId="0" borderId="9" xfId="0" applyNumberFormat="1" applyFont="1" applyBorder="1"/>
    <xf numFmtId="0" fontId="6" fillId="0" borderId="7" xfId="0" applyFont="1" applyBorder="1"/>
    <xf numFmtId="0" fontId="6" fillId="0" borderId="9" xfId="0" applyFont="1" applyBorder="1"/>
    <xf numFmtId="38" fontId="6" fillId="0" borderId="7" xfId="1" applyNumberFormat="1" applyFont="1" applyBorder="1"/>
    <xf numFmtId="38" fontId="6" fillId="0" borderId="0" xfId="1" applyNumberFormat="1" applyFont="1" applyBorder="1"/>
    <xf numFmtId="38" fontId="6" fillId="0" borderId="9" xfId="1" applyNumberFormat="1" applyFont="1" applyBorder="1"/>
    <xf numFmtId="38" fontId="6" fillId="0" borderId="8" xfId="1" applyNumberFormat="1" applyFont="1" applyBorder="1"/>
    <xf numFmtId="0" fontId="8" fillId="0" borderId="0" xfId="0" applyFont="1"/>
    <xf numFmtId="0" fontId="6" fillId="0" borderId="10" xfId="0" applyFont="1" applyBorder="1"/>
    <xf numFmtId="0" fontId="6" fillId="0" borderId="8" xfId="0" applyFont="1" applyBorder="1"/>
    <xf numFmtId="0" fontId="6" fillId="0" borderId="11" xfId="0" applyFont="1" applyBorder="1"/>
    <xf numFmtId="38" fontId="0" fillId="0" borderId="0" xfId="0" applyNumberFormat="1"/>
    <xf numFmtId="0" fontId="0" fillId="2" borderId="0" xfId="0" applyFill="1" applyAlignment="1">
      <alignment horizontal="center"/>
    </xf>
    <xf numFmtId="165" fontId="6" fillId="0" borderId="0" xfId="1" applyNumberFormat="1" applyFont="1"/>
    <xf numFmtId="165" fontId="9" fillId="0" borderId="0" xfId="1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FBED-E4F7-4A8E-9211-980059FC7168}">
  <dimension ref="A1:C325"/>
  <sheetViews>
    <sheetView tabSelected="1" zoomScale="180" workbookViewId="0">
      <selection activeCell="C1" sqref="C1"/>
    </sheetView>
  </sheetViews>
  <sheetFormatPr defaultRowHeight="12.75" x14ac:dyDescent="0.2"/>
  <cols>
    <col min="2" max="2" width="20.140625" customWidth="1"/>
    <col min="3" max="3" width="16.7109375" customWidth="1"/>
  </cols>
  <sheetData>
    <row r="1" spans="1:3" x14ac:dyDescent="0.2">
      <c r="A1" s="50" t="s">
        <v>1231</v>
      </c>
      <c r="B1" s="16" t="s">
        <v>1</v>
      </c>
      <c r="C1" t="s">
        <v>1251</v>
      </c>
    </row>
    <row r="2" spans="1:3" x14ac:dyDescent="0.2">
      <c r="A2" s="15">
        <v>21146</v>
      </c>
      <c r="B2" s="20" t="s">
        <v>6</v>
      </c>
      <c r="C2" s="49">
        <f>SUM('2023 Data'!$O6:$R6, '2024 Data'!$G6:$N6)</f>
        <v>9870616.0889999978</v>
      </c>
    </row>
    <row r="3" spans="1:3" x14ac:dyDescent="0.2">
      <c r="A3" s="15">
        <v>21203</v>
      </c>
      <c r="B3" s="20" t="s">
        <v>7</v>
      </c>
      <c r="C3" s="49">
        <f>SUM('2023 Data'!$O7:$R7, '2024 Data'!$G7:$N7)</f>
        <v>10888401.1735</v>
      </c>
    </row>
    <row r="4" spans="1:3" x14ac:dyDescent="0.2">
      <c r="A4" s="15">
        <v>21235</v>
      </c>
      <c r="B4" s="20" t="s">
        <v>8</v>
      </c>
      <c r="C4" s="49">
        <f>SUM('2023 Data'!$O8:$R8, '2024 Data'!$G8:$N8)</f>
        <v>3359373.6422500014</v>
      </c>
    </row>
    <row r="5" spans="1:3" x14ac:dyDescent="0.2">
      <c r="A5" s="15">
        <v>21081</v>
      </c>
      <c r="B5" s="20" t="s">
        <v>9</v>
      </c>
      <c r="C5" s="49">
        <f>SUM('2023 Data'!$O9:$R9, '2024 Data'!$G9:$N9)</f>
        <v>3137616.7972499975</v>
      </c>
    </row>
    <row r="6" spans="1:3" x14ac:dyDescent="0.2">
      <c r="A6" s="15">
        <v>21341</v>
      </c>
      <c r="B6" s="20" t="s">
        <v>10</v>
      </c>
      <c r="C6" s="49">
        <f>SUM('2023 Data'!$O10:$R10, '2024 Data'!$G10:$N10)</f>
        <v>4518126.9365000026</v>
      </c>
    </row>
    <row r="7" spans="1:3" x14ac:dyDescent="0.2">
      <c r="A7" s="15">
        <v>21005</v>
      </c>
      <c r="B7" s="20" t="s">
        <v>11</v>
      </c>
      <c r="C7" s="49">
        <f>SUM('2023 Data'!$O11:$R11, '2024 Data'!$G11:$N11)</f>
        <v>5230129.3225000007</v>
      </c>
    </row>
    <row r="8" spans="1:3" x14ac:dyDescent="0.2">
      <c r="A8" s="15">
        <v>21253</v>
      </c>
      <c r="B8" s="20" t="s">
        <v>12</v>
      </c>
      <c r="C8" s="49">
        <f>SUM('2023 Data'!$O12:$R12, '2024 Data'!$G12:$N12)</f>
        <v>70105.730000000927</v>
      </c>
    </row>
    <row r="9" spans="1:3" x14ac:dyDescent="0.2">
      <c r="A9" s="15">
        <v>21226</v>
      </c>
      <c r="B9" s="20" t="s">
        <v>13</v>
      </c>
      <c r="C9" s="49">
        <f>SUM('2023 Data'!$O13:$R13, '2024 Data'!$G13:$N13)</f>
        <v>8024687.192499999</v>
      </c>
    </row>
    <row r="10" spans="1:3" x14ac:dyDescent="0.2">
      <c r="A10" s="15">
        <v>21342</v>
      </c>
      <c r="B10" s="20" t="s">
        <v>14</v>
      </c>
      <c r="C10" s="49">
        <f>SUM('2023 Data'!$O14:$R14, '2024 Data'!$G14:$N14)</f>
        <v>5356994.1230000006</v>
      </c>
    </row>
    <row r="11" spans="1:3" x14ac:dyDescent="0.2">
      <c r="A11" s="15">
        <v>21017</v>
      </c>
      <c r="B11" s="20" t="s">
        <v>15</v>
      </c>
      <c r="C11" s="49">
        <f>SUM('2023 Data'!$O15:$R15, '2024 Data'!$G15:$N15)</f>
        <v>3812078.0117500005</v>
      </c>
    </row>
    <row r="12" spans="1:3" x14ac:dyDescent="0.2">
      <c r="A12" s="15">
        <v>21049</v>
      </c>
      <c r="B12" s="20" t="s">
        <v>16</v>
      </c>
      <c r="C12" s="49">
        <f>SUM('2023 Data'!$O16:$R16, '2024 Data'!$G16:$N16)</f>
        <v>1933347.6499999994</v>
      </c>
    </row>
    <row r="13" spans="1:3" x14ac:dyDescent="0.2">
      <c r="A13" s="15">
        <v>21335</v>
      </c>
      <c r="B13" s="20" t="s">
        <v>17</v>
      </c>
      <c r="C13" s="49">
        <f>SUM('2023 Data'!$O17:$R17, '2024 Data'!$G17:$N17)</f>
        <v>2351155.3102499982</v>
      </c>
    </row>
    <row r="14" spans="1:3" x14ac:dyDescent="0.2">
      <c r="A14" s="15">
        <v>21265</v>
      </c>
      <c r="B14" s="20" t="s">
        <v>18</v>
      </c>
      <c r="C14" s="49">
        <f>SUM('2023 Data'!$O18:$R18, '2024 Data'!$G18:$N18)</f>
        <v>3831356.9622500017</v>
      </c>
    </row>
    <row r="15" spans="1:3" x14ac:dyDescent="0.2">
      <c r="A15" s="15">
        <v>21109</v>
      </c>
      <c r="B15" s="20" t="s">
        <v>19</v>
      </c>
      <c r="C15" s="49">
        <f>SUM('2023 Data'!$O19:$R19, '2024 Data'!$G19:$N19)</f>
        <v>6689217.7300000023</v>
      </c>
    </row>
    <row r="16" spans="1:3" x14ac:dyDescent="0.2">
      <c r="A16" s="15">
        <v>21280</v>
      </c>
      <c r="B16" s="20" t="s">
        <v>20</v>
      </c>
      <c r="C16" s="49">
        <f>SUM('2023 Data'!$O20:$R20, '2024 Data'!$G20:$N20)</f>
        <v>7409853.6695000054</v>
      </c>
    </row>
    <row r="17" spans="1:3" x14ac:dyDescent="0.2">
      <c r="A17" s="15">
        <v>21033</v>
      </c>
      <c r="B17" s="20" t="s">
        <v>21</v>
      </c>
      <c r="C17" s="49">
        <f>SUM('2023 Data'!$O21:$R21, '2024 Data'!$G21:$N21)</f>
        <v>4068638.5645000017</v>
      </c>
    </row>
    <row r="18" spans="1:3" x14ac:dyDescent="0.2">
      <c r="A18" s="15">
        <v>21185</v>
      </c>
      <c r="B18" s="20" t="s">
        <v>22</v>
      </c>
      <c r="C18" s="49">
        <f>SUM('2023 Data'!$O22:$R22, '2024 Data'!$G22:$N22)</f>
        <v>4372583.5397500005</v>
      </c>
    </row>
    <row r="19" spans="1:3" x14ac:dyDescent="0.2">
      <c r="A19" s="15">
        <v>21257</v>
      </c>
      <c r="B19" s="20" t="s">
        <v>23</v>
      </c>
      <c r="C19" s="49">
        <f>SUM('2023 Data'!$O23:$R23, '2024 Data'!$G23:$N23)</f>
        <v>5965126.5715000024</v>
      </c>
    </row>
    <row r="20" spans="1:3" x14ac:dyDescent="0.2">
      <c r="A20" s="15">
        <v>21100</v>
      </c>
      <c r="B20" s="20" t="s">
        <v>24</v>
      </c>
      <c r="C20" s="49">
        <f>SUM('2023 Data'!$O24:$R24, '2024 Data'!$G24:$N24)</f>
        <v>7504109.1639999971</v>
      </c>
    </row>
    <row r="21" spans="1:3" x14ac:dyDescent="0.2">
      <c r="A21" s="15">
        <v>21573</v>
      </c>
      <c r="B21" s="20" t="s">
        <v>1228</v>
      </c>
      <c r="C21" s="49">
        <f>SUM('2023 Data'!$O25:$R25, '2024 Data'!$G25:$N25)</f>
        <v>6509348.3200000003</v>
      </c>
    </row>
    <row r="22" spans="1:3" x14ac:dyDescent="0.2">
      <c r="A22" s="15">
        <v>21043</v>
      </c>
      <c r="B22" s="20" t="s">
        <v>25</v>
      </c>
      <c r="C22" s="49">
        <f>SUM('2023 Data'!$O26:$R26, '2024 Data'!$G26:$N26)</f>
        <v>3847546.7102500023</v>
      </c>
    </row>
    <row r="23" spans="1:3" x14ac:dyDescent="0.2">
      <c r="A23" s="15">
        <v>21396</v>
      </c>
      <c r="B23" s="20" t="s">
        <v>26</v>
      </c>
      <c r="C23" s="49">
        <f>SUM('2023 Data'!$O27:$R27, '2024 Data'!$G27:$N27)</f>
        <v>946991.90625000116</v>
      </c>
    </row>
    <row r="24" spans="1:3" x14ac:dyDescent="0.2">
      <c r="A24" s="15">
        <v>21395</v>
      </c>
      <c r="B24" s="20" t="s">
        <v>27</v>
      </c>
      <c r="C24" s="49">
        <f>SUM('2023 Data'!$O28:$R28, '2024 Data'!$G28:$N28)</f>
        <v>-386181.19649999909</v>
      </c>
    </row>
    <row r="25" spans="1:3" x14ac:dyDescent="0.2">
      <c r="A25" s="15">
        <v>21405</v>
      </c>
      <c r="B25" s="20" t="s">
        <v>28</v>
      </c>
      <c r="C25" s="49">
        <f>SUM('2023 Data'!$O29:$R29, '2024 Data'!$G29:$N29)</f>
        <v>1725542.9200000006</v>
      </c>
    </row>
    <row r="26" spans="1:3" x14ac:dyDescent="0.2">
      <c r="A26" s="15">
        <v>21404</v>
      </c>
      <c r="B26" s="20" t="s">
        <v>29</v>
      </c>
      <c r="C26" s="49">
        <f>SUM('2023 Data'!$O30:$R30, '2024 Data'!$G30:$N30)</f>
        <v>2886611.9890000005</v>
      </c>
    </row>
    <row r="27" spans="1:3" x14ac:dyDescent="0.2">
      <c r="A27" s="15">
        <v>21406</v>
      </c>
      <c r="B27" s="20" t="s">
        <v>30</v>
      </c>
      <c r="C27" s="49">
        <f>SUM('2023 Data'!$O31:$R31, '2024 Data'!$G31:$N31)</f>
        <v>4224360.8132499997</v>
      </c>
    </row>
    <row r="28" spans="1:3" x14ac:dyDescent="0.2">
      <c r="A28" s="15">
        <v>21392</v>
      </c>
      <c r="B28" s="20" t="s">
        <v>31</v>
      </c>
      <c r="C28" s="49">
        <f>SUM('2023 Data'!$O32:$R32, '2024 Data'!$G32:$N32)</f>
        <v>1013884.6595000011</v>
      </c>
    </row>
    <row r="29" spans="1:3" x14ac:dyDescent="0.2">
      <c r="A29" s="15">
        <v>21397</v>
      </c>
      <c r="B29" s="20" t="s">
        <v>32</v>
      </c>
      <c r="C29" s="49">
        <f>SUM('2023 Data'!$O33:$R33, '2024 Data'!$G33:$N33)</f>
        <v>5034490.3662500009</v>
      </c>
    </row>
    <row r="30" spans="1:3" x14ac:dyDescent="0.2">
      <c r="A30" s="15">
        <v>21398</v>
      </c>
      <c r="B30" s="20" t="s">
        <v>34</v>
      </c>
      <c r="C30" s="49">
        <f>SUM('2023 Data'!$O34:$R34, '2024 Data'!$G34:$N34)</f>
        <v>1860187.3924999984</v>
      </c>
    </row>
    <row r="31" spans="1:3" x14ac:dyDescent="0.2">
      <c r="A31" s="15">
        <v>21389</v>
      </c>
      <c r="B31" s="20" t="s">
        <v>35</v>
      </c>
      <c r="C31" s="49">
        <f>SUM('2023 Data'!$O35:$R35, '2024 Data'!$G35:$N35)</f>
        <v>9560679.6565000024</v>
      </c>
    </row>
    <row r="32" spans="1:3" x14ac:dyDescent="0.2">
      <c r="A32" s="15">
        <v>21399</v>
      </c>
      <c r="B32" s="20" t="s">
        <v>36</v>
      </c>
      <c r="C32" s="49">
        <f>SUM('2023 Data'!$O36:$R36, '2024 Data'!$G36:$N36)</f>
        <v>5268332.1490000039</v>
      </c>
    </row>
    <row r="33" spans="1:3" x14ac:dyDescent="0.2">
      <c r="A33" s="15">
        <v>21083</v>
      </c>
      <c r="B33" s="20" t="s">
        <v>37</v>
      </c>
      <c r="C33" s="49">
        <f>SUM('2023 Data'!$O37:$R37, '2024 Data'!$G37:$N37)</f>
        <v>7327964.6287499992</v>
      </c>
    </row>
    <row r="34" spans="1:3" x14ac:dyDescent="0.2">
      <c r="A34" s="15">
        <v>21019</v>
      </c>
      <c r="B34" s="20" t="s">
        <v>38</v>
      </c>
      <c r="C34" s="49">
        <f>SUM('2023 Data'!$O38:$R38, '2024 Data'!$G38:$N38)</f>
        <v>4221390.871749999</v>
      </c>
    </row>
    <row r="35" spans="1:3" x14ac:dyDescent="0.2">
      <c r="A35" s="15">
        <v>21283</v>
      </c>
      <c r="B35" s="20" t="s">
        <v>39</v>
      </c>
      <c r="C35" s="49">
        <f>SUM('2023 Data'!$O39:$R39, '2024 Data'!$G39:$N39)</f>
        <v>3232320.8377499986</v>
      </c>
    </row>
    <row r="36" spans="1:3" x14ac:dyDescent="0.2">
      <c r="A36" s="15">
        <v>21058</v>
      </c>
      <c r="B36" s="20" t="s">
        <v>40</v>
      </c>
      <c r="C36" s="49">
        <f>SUM('2023 Data'!$O40:$R40, '2024 Data'!$G40:$N40)</f>
        <v>5748583.5782499993</v>
      </c>
    </row>
    <row r="37" spans="1:3" x14ac:dyDescent="0.2">
      <c r="A37" s="15">
        <v>21180</v>
      </c>
      <c r="B37" s="20" t="s">
        <v>41</v>
      </c>
      <c r="C37" s="49">
        <f>SUM('2023 Data'!$O41:$R41, '2024 Data'!$G41:$N41)</f>
        <v>3177805.66775</v>
      </c>
    </row>
    <row r="38" spans="1:3" x14ac:dyDescent="0.2">
      <c r="A38" s="15">
        <v>21381</v>
      </c>
      <c r="B38" s="20" t="s">
        <v>42</v>
      </c>
      <c r="C38" s="49">
        <f>SUM('2023 Data'!$O42:$R42, '2024 Data'!$G42:$N42)</f>
        <v>5555336.9727499988</v>
      </c>
    </row>
    <row r="39" spans="1:3" x14ac:dyDescent="0.2">
      <c r="A39" s="15">
        <v>21354</v>
      </c>
      <c r="B39" s="20" t="s">
        <v>43</v>
      </c>
      <c r="C39" s="49">
        <f>SUM('2023 Data'!$O43:$R43, '2024 Data'!$G43:$N43)</f>
        <v>10040076.44099999</v>
      </c>
    </row>
    <row r="40" spans="1:3" x14ac:dyDescent="0.2">
      <c r="A40" s="15">
        <v>21086</v>
      </c>
      <c r="B40" s="20" t="s">
        <v>44</v>
      </c>
      <c r="C40" s="49">
        <f>SUM('2023 Data'!$O44:$R44, '2024 Data'!$G44:$N44)</f>
        <v>4472040.6852499973</v>
      </c>
    </row>
    <row r="41" spans="1:3" x14ac:dyDescent="0.2">
      <c r="A41" s="15">
        <v>21219</v>
      </c>
      <c r="B41" s="20" t="s">
        <v>45</v>
      </c>
      <c r="C41" s="49">
        <f>SUM('2023 Data'!$O45:$R45, '2024 Data'!$G45:$N45)</f>
        <v>2848802.4600000018</v>
      </c>
    </row>
    <row r="42" spans="1:3" x14ac:dyDescent="0.2">
      <c r="A42" s="15">
        <v>21367</v>
      </c>
      <c r="B42" s="20" t="s">
        <v>46</v>
      </c>
      <c r="C42" s="49">
        <f>SUM('2023 Data'!$O46:$R46, '2024 Data'!$G46:$N46)</f>
        <v>1562342.9209999996</v>
      </c>
    </row>
    <row r="43" spans="1:3" x14ac:dyDescent="0.2">
      <c r="A43" s="15">
        <v>21089</v>
      </c>
      <c r="B43" s="20" t="s">
        <v>47</v>
      </c>
      <c r="C43" s="49">
        <f>SUM('2023 Data'!$O47:$R47, '2024 Data'!$G47:$N47)</f>
        <v>473346.89850000094</v>
      </c>
    </row>
    <row r="44" spans="1:3" x14ac:dyDescent="0.2">
      <c r="A44" s="15">
        <v>21261</v>
      </c>
      <c r="B44" s="20" t="s">
        <v>48</v>
      </c>
      <c r="C44" s="49">
        <f>SUM('2023 Data'!$O48:$R48, '2024 Data'!$G48:$N48)</f>
        <v>4354664.0727499975</v>
      </c>
    </row>
    <row r="45" spans="1:3" x14ac:dyDescent="0.2">
      <c r="A45" s="15">
        <v>21278</v>
      </c>
      <c r="B45" s="20" t="s">
        <v>49</v>
      </c>
      <c r="C45" s="49">
        <f>SUM('2023 Data'!$O49:$R49, '2024 Data'!$G49:$N49)</f>
        <v>8908173.1487499997</v>
      </c>
    </row>
    <row r="46" spans="1:3" x14ac:dyDescent="0.2">
      <c r="A46" s="15">
        <v>21015</v>
      </c>
      <c r="B46" s="20" t="s">
        <v>50</v>
      </c>
      <c r="C46" s="49">
        <f>SUM('2023 Data'!$O50:$R50, '2024 Data'!$G50:$N50)</f>
        <v>1229368.4357499932</v>
      </c>
    </row>
    <row r="47" spans="1:3" x14ac:dyDescent="0.2">
      <c r="A47" s="15">
        <v>21144</v>
      </c>
      <c r="B47" s="20" t="s">
        <v>51</v>
      </c>
      <c r="C47" s="49">
        <f>SUM('2023 Data'!$O51:$R51, '2024 Data'!$G51:$N51)</f>
        <v>-1047256.8302500003</v>
      </c>
    </row>
    <row r="48" spans="1:3" x14ac:dyDescent="0.2">
      <c r="A48" s="15">
        <v>21156</v>
      </c>
      <c r="B48" s="20" t="s">
        <v>52</v>
      </c>
      <c r="C48" s="49">
        <f>SUM('2023 Data'!$O52:$R52, '2024 Data'!$G52:$N52)</f>
        <v>1136504.9409999987</v>
      </c>
    </row>
    <row r="49" spans="1:3" x14ac:dyDescent="0.2">
      <c r="A49" s="15">
        <v>21028</v>
      </c>
      <c r="B49" s="20" t="s">
        <v>53</v>
      </c>
      <c r="C49" s="49">
        <f>SUM('2023 Data'!$O53:$R53, '2024 Data'!$G53:$N53)</f>
        <v>2771823.6920000012</v>
      </c>
    </row>
    <row r="50" spans="1:3" x14ac:dyDescent="0.2">
      <c r="A50" s="15">
        <v>21386</v>
      </c>
      <c r="B50" s="20" t="s">
        <v>54</v>
      </c>
      <c r="C50" s="49">
        <f>SUM('2023 Data'!$O54:$R54, '2024 Data'!$G54:$N54)</f>
        <v>3141200.2287499993</v>
      </c>
    </row>
    <row r="51" spans="1:3" x14ac:dyDescent="0.2">
      <c r="A51" s="15">
        <v>21380</v>
      </c>
      <c r="B51" s="20" t="s">
        <v>55</v>
      </c>
      <c r="C51" s="49">
        <f>SUM('2023 Data'!$O55:$R55, '2024 Data'!$G55:$N55)</f>
        <v>849613.95475000364</v>
      </c>
    </row>
    <row r="52" spans="1:3" x14ac:dyDescent="0.2">
      <c r="A52" s="15">
        <v>21340</v>
      </c>
      <c r="B52" s="20" t="s">
        <v>56</v>
      </c>
      <c r="C52" s="49">
        <f>SUM('2023 Data'!$O56:$R56, '2024 Data'!$G56:$N56)</f>
        <v>5374960.3382500056</v>
      </c>
    </row>
    <row r="53" spans="1:3" x14ac:dyDescent="0.2">
      <c r="A53" s="15">
        <v>21321</v>
      </c>
      <c r="B53" s="20" t="s">
        <v>57</v>
      </c>
      <c r="C53" s="49">
        <f>SUM('2023 Data'!$O57:$R57, '2024 Data'!$G57:$N57)</f>
        <v>7524196.2542499918</v>
      </c>
    </row>
    <row r="54" spans="1:3" x14ac:dyDescent="0.2">
      <c r="A54" s="15">
        <v>21334</v>
      </c>
      <c r="B54" s="20" t="s">
        <v>58</v>
      </c>
      <c r="C54" s="49">
        <f>SUM('2023 Data'!$O58:$R58, '2024 Data'!$G58:$N58)</f>
        <v>3042600.9197499994</v>
      </c>
    </row>
    <row r="55" spans="1:3" x14ac:dyDescent="0.2">
      <c r="A55" s="15">
        <v>21159</v>
      </c>
      <c r="B55" s="20" t="s">
        <v>59</v>
      </c>
      <c r="C55" s="49">
        <f>SUM('2023 Data'!$O59:$R59, '2024 Data'!$G59:$N59)</f>
        <v>4375780.3815000001</v>
      </c>
    </row>
    <row r="56" spans="1:3" x14ac:dyDescent="0.2">
      <c r="A56" s="15">
        <v>21300</v>
      </c>
      <c r="B56" s="20" t="s">
        <v>60</v>
      </c>
      <c r="C56" s="49">
        <f>SUM('2023 Data'!$O60:$R60, '2024 Data'!$G60:$N60)</f>
        <v>7138468.6374999965</v>
      </c>
    </row>
    <row r="57" spans="1:3" x14ac:dyDescent="0.2">
      <c r="A57" s="15">
        <v>21148</v>
      </c>
      <c r="B57" s="20" t="s">
        <v>61</v>
      </c>
      <c r="C57" s="49">
        <f>SUM('2023 Data'!$O61:$R61, '2024 Data'!$G61:$N61)</f>
        <v>644918.95349998842</v>
      </c>
    </row>
    <row r="58" spans="1:3" x14ac:dyDescent="0.2">
      <c r="A58" s="15">
        <v>21349</v>
      </c>
      <c r="B58" s="20" t="s">
        <v>62</v>
      </c>
      <c r="C58" s="49">
        <f>SUM('2023 Data'!$O62:$R62, '2024 Data'!$G62:$N62)</f>
        <v>2453496.6859999974</v>
      </c>
    </row>
    <row r="59" spans="1:3" x14ac:dyDescent="0.2">
      <c r="A59" s="15">
        <v>21139</v>
      </c>
      <c r="B59" s="20" t="s">
        <v>63</v>
      </c>
      <c r="C59" s="49">
        <f>SUM('2023 Data'!$O63:$R63, '2024 Data'!$G63:$N63)</f>
        <v>6113700.543250002</v>
      </c>
    </row>
    <row r="60" spans="1:3" x14ac:dyDescent="0.2">
      <c r="A60" s="15">
        <v>21210</v>
      </c>
      <c r="B60" s="20" t="s">
        <v>64</v>
      </c>
      <c r="C60" s="49">
        <f>SUM('2023 Data'!$O64:$R64, '2024 Data'!$G64:$N64)</f>
        <v>3683064.897249999</v>
      </c>
    </row>
    <row r="61" spans="1:3" x14ac:dyDescent="0.2">
      <c r="A61" s="15">
        <v>21385</v>
      </c>
      <c r="B61" s="20" t="s">
        <v>65</v>
      </c>
      <c r="C61" s="49">
        <f>SUM('2023 Data'!$O65:$R65, '2024 Data'!$G65:$N65)</f>
        <v>4973873.5117500015</v>
      </c>
    </row>
    <row r="62" spans="1:3" x14ac:dyDescent="0.2">
      <c r="A62" s="15">
        <v>21372</v>
      </c>
      <c r="B62" s="20" t="s">
        <v>66</v>
      </c>
      <c r="C62" s="49">
        <f>SUM('2023 Data'!$O66:$R66, '2024 Data'!$G66:$N66)</f>
        <v>10799767.472500004</v>
      </c>
    </row>
    <row r="63" spans="1:3" x14ac:dyDescent="0.2">
      <c r="A63" s="15">
        <v>21362</v>
      </c>
      <c r="B63" s="20" t="s">
        <v>67</v>
      </c>
      <c r="C63" s="49">
        <f>SUM('2023 Data'!$O67:$R67, '2024 Data'!$G67:$N67)</f>
        <v>2977454.4617499853</v>
      </c>
    </row>
    <row r="64" spans="1:3" x14ac:dyDescent="0.2">
      <c r="A64" s="15">
        <v>21316</v>
      </c>
      <c r="B64" s="20" t="s">
        <v>68</v>
      </c>
      <c r="C64" s="49">
        <f>SUM('2023 Data'!$O68:$R68, '2024 Data'!$G68:$N68)</f>
        <v>3335078.0802499996</v>
      </c>
    </row>
    <row r="65" spans="1:3" x14ac:dyDescent="0.2">
      <c r="A65" s="15">
        <v>21228</v>
      </c>
      <c r="B65" s="20" t="s">
        <v>69</v>
      </c>
      <c r="C65" s="49">
        <f>SUM('2023 Data'!$O69:$R69, '2024 Data'!$G69:$N69)</f>
        <v>9823625.2199999951</v>
      </c>
    </row>
    <row r="66" spans="1:3" x14ac:dyDescent="0.2">
      <c r="A66" s="15">
        <v>21268</v>
      </c>
      <c r="B66" s="20" t="s">
        <v>70</v>
      </c>
      <c r="C66" s="49">
        <f>SUM('2023 Data'!$O70:$R70, '2024 Data'!$G70:$N70)</f>
        <v>4984902.0962499985</v>
      </c>
    </row>
    <row r="67" spans="1:3" x14ac:dyDescent="0.2">
      <c r="A67" s="15">
        <v>21331</v>
      </c>
      <c r="B67" s="20" t="s">
        <v>71</v>
      </c>
      <c r="C67" s="49">
        <f>SUM('2023 Data'!$O71:$R71, '2024 Data'!$G71:$N71)</f>
        <v>1546055.3157499987</v>
      </c>
    </row>
    <row r="68" spans="1:3" x14ac:dyDescent="0.2">
      <c r="A68" s="15">
        <v>21255</v>
      </c>
      <c r="B68" s="20" t="s">
        <v>72</v>
      </c>
      <c r="C68" s="49">
        <f>SUM('2023 Data'!$O72:$R72, '2024 Data'!$G72:$N72)</f>
        <v>1300984.1732500002</v>
      </c>
    </row>
    <row r="69" spans="1:3" x14ac:dyDescent="0.2">
      <c r="A69" s="15">
        <v>21324</v>
      </c>
      <c r="B69" s="20" t="s">
        <v>73</v>
      </c>
      <c r="C69" s="49">
        <f>SUM('2023 Data'!$O73:$R73, '2024 Data'!$G73:$N73)</f>
        <v>126527.71650000449</v>
      </c>
    </row>
    <row r="70" spans="1:3" x14ac:dyDescent="0.2">
      <c r="A70" s="15">
        <v>21006</v>
      </c>
      <c r="B70" s="20" t="s">
        <v>74</v>
      </c>
      <c r="C70" s="49">
        <f>SUM('2023 Data'!$O74:$R74, '2024 Data'!$G74:$N74)</f>
        <v>16577953.297999999</v>
      </c>
    </row>
    <row r="71" spans="1:3" x14ac:dyDescent="0.2">
      <c r="A71" s="15">
        <v>21323</v>
      </c>
      <c r="B71" s="20" t="s">
        <v>75</v>
      </c>
      <c r="C71" s="49">
        <f>SUM('2023 Data'!$O75:$R75, '2024 Data'!$G75:$N75)</f>
        <v>17944287.514499996</v>
      </c>
    </row>
    <row r="72" spans="1:3" x14ac:dyDescent="0.2">
      <c r="A72" s="15">
        <v>21346</v>
      </c>
      <c r="B72" s="20" t="s">
        <v>76</v>
      </c>
      <c r="C72" s="49">
        <f>SUM('2023 Data'!$O76:$R76, '2024 Data'!$G76:$N76)</f>
        <v>5934369.9752500067</v>
      </c>
    </row>
    <row r="73" spans="1:3" x14ac:dyDescent="0.2">
      <c r="A73" s="15">
        <v>21113</v>
      </c>
      <c r="B73" s="20" t="s">
        <v>77</v>
      </c>
      <c r="C73" s="49">
        <f>SUM('2023 Data'!$O77:$R77, '2024 Data'!$G77:$N77)</f>
        <v>9570333.0414999947</v>
      </c>
    </row>
    <row r="74" spans="1:3" x14ac:dyDescent="0.2">
      <c r="A74" s="15">
        <v>21078</v>
      </c>
      <c r="B74" s="20" t="s">
        <v>78</v>
      </c>
      <c r="C74" s="49">
        <f>SUM('2023 Data'!$O78:$R78, '2024 Data'!$G78:$N78)</f>
        <v>5192340.8444999987</v>
      </c>
    </row>
    <row r="75" spans="1:3" x14ac:dyDescent="0.2">
      <c r="A75" s="15">
        <v>21184</v>
      </c>
      <c r="B75" s="20" t="s">
        <v>79</v>
      </c>
      <c r="C75" s="49">
        <f>SUM('2023 Data'!$O79:$R79, '2024 Data'!$G79:$N79)</f>
        <v>1540006.6455000006</v>
      </c>
    </row>
    <row r="76" spans="1:3" x14ac:dyDescent="0.2">
      <c r="A76" s="15">
        <v>21164</v>
      </c>
      <c r="B76" s="20" t="s">
        <v>80</v>
      </c>
      <c r="C76" s="49">
        <f>SUM('2023 Data'!$O80:$R80, '2024 Data'!$G80:$N80)</f>
        <v>7209733.717749997</v>
      </c>
    </row>
    <row r="77" spans="1:3" x14ac:dyDescent="0.2">
      <c r="A77" s="15">
        <v>21273</v>
      </c>
      <c r="B77" s="20" t="s">
        <v>81</v>
      </c>
      <c r="C77" s="49">
        <f>SUM('2023 Data'!$O81:$R81, '2024 Data'!$G81:$N81)</f>
        <v>7071048.192499999</v>
      </c>
    </row>
    <row r="78" spans="1:3" x14ac:dyDescent="0.2">
      <c r="A78" s="15">
        <v>21120</v>
      </c>
      <c r="B78" s="20" t="s">
        <v>82</v>
      </c>
      <c r="C78" s="49">
        <f>SUM('2023 Data'!$O82:$R82, '2024 Data'!$G82:$N82)</f>
        <v>4031987.4417499988</v>
      </c>
    </row>
    <row r="79" spans="1:3" x14ac:dyDescent="0.2">
      <c r="A79" s="15">
        <v>21130</v>
      </c>
      <c r="B79" s="20" t="s">
        <v>83</v>
      </c>
      <c r="C79" s="49">
        <f>SUM('2023 Data'!$O83:$R83, '2024 Data'!$G83:$N83)</f>
        <v>4605515.800499999</v>
      </c>
    </row>
    <row r="80" spans="1:3" x14ac:dyDescent="0.2">
      <c r="A80" s="15">
        <v>21370</v>
      </c>
      <c r="B80" s="20" t="s">
        <v>84</v>
      </c>
      <c r="C80" s="49">
        <f>SUM('2023 Data'!$O84:$R84, '2024 Data'!$G84:$N84)</f>
        <v>1357838.3639999996</v>
      </c>
    </row>
    <row r="81" spans="1:3" x14ac:dyDescent="0.2">
      <c r="A81" s="15">
        <v>21262</v>
      </c>
      <c r="B81" s="20" t="s">
        <v>85</v>
      </c>
      <c r="C81" s="49">
        <f>SUM('2023 Data'!$O85:$R85, '2024 Data'!$G85:$N85)</f>
        <v>572558.84899999877</v>
      </c>
    </row>
    <row r="82" spans="1:3" x14ac:dyDescent="0.2">
      <c r="A82" s="15">
        <v>21308</v>
      </c>
      <c r="B82" s="20" t="s">
        <v>86</v>
      </c>
      <c r="C82" s="49">
        <f>SUM('2023 Data'!$O86:$R86, '2024 Data'!$G86:$N86)</f>
        <v>5719087.4874999989</v>
      </c>
    </row>
    <row r="83" spans="1:3" x14ac:dyDescent="0.2">
      <c r="A83" s="15">
        <v>21251</v>
      </c>
      <c r="B83" s="20" t="s">
        <v>87</v>
      </c>
      <c r="C83" s="49">
        <f>SUM('2023 Data'!$O87:$R87, '2024 Data'!$G87:$N87)</f>
        <v>12642354.345500004</v>
      </c>
    </row>
    <row r="84" spans="1:3" x14ac:dyDescent="0.2">
      <c r="A84" s="15">
        <v>21026</v>
      </c>
      <c r="B84" s="20" t="s">
        <v>88</v>
      </c>
      <c r="C84" s="49">
        <f>SUM('2023 Data'!$O88:$R88, '2024 Data'!$G88:$N88)</f>
        <v>3516180.915750002</v>
      </c>
    </row>
    <row r="85" spans="1:3" x14ac:dyDescent="0.2">
      <c r="A85" s="15">
        <v>21106</v>
      </c>
      <c r="B85" s="20" t="s">
        <v>89</v>
      </c>
      <c r="C85" s="49">
        <f>SUM('2023 Data'!$O89:$R89, '2024 Data'!$G89:$N89)</f>
        <v>1478879.7667499993</v>
      </c>
    </row>
    <row r="86" spans="1:3" x14ac:dyDescent="0.2">
      <c r="A86" s="15">
        <v>21104</v>
      </c>
      <c r="B86" s="20" t="s">
        <v>90</v>
      </c>
      <c r="C86" s="49">
        <f>SUM('2023 Data'!$O90:$R90, '2024 Data'!$G90:$N90)</f>
        <v>4552141.7292499999</v>
      </c>
    </row>
    <row r="87" spans="1:3" x14ac:dyDescent="0.2">
      <c r="A87" s="15">
        <v>21029</v>
      </c>
      <c r="B87" s="20" t="s">
        <v>91</v>
      </c>
      <c r="C87" s="49">
        <f>SUM('2023 Data'!$O91:$R91, '2024 Data'!$G91:$N91)</f>
        <v>3639033.959250004</v>
      </c>
    </row>
    <row r="88" spans="1:3" x14ac:dyDescent="0.2">
      <c r="A88" s="15">
        <v>21076</v>
      </c>
      <c r="B88" s="20" t="s">
        <v>92</v>
      </c>
      <c r="C88" s="49">
        <f>SUM('2023 Data'!$O92:$R92, '2024 Data'!$G92:$N92)</f>
        <v>2763944.80425</v>
      </c>
    </row>
    <row r="89" spans="1:3" x14ac:dyDescent="0.2">
      <c r="A89" s="15">
        <v>21158</v>
      </c>
      <c r="B89" s="20" t="s">
        <v>93</v>
      </c>
      <c r="C89" s="49">
        <f>SUM('2023 Data'!$O93:$R93, '2024 Data'!$G93:$N93)</f>
        <v>1413928.2037500022</v>
      </c>
    </row>
    <row r="90" spans="1:3" x14ac:dyDescent="0.2">
      <c r="A90" s="15">
        <v>21350</v>
      </c>
      <c r="B90" s="20" t="s">
        <v>94</v>
      </c>
      <c r="C90" s="49">
        <f>SUM('2023 Data'!$O94:$R94, '2024 Data'!$G94:$N94)</f>
        <v>2908371.951249999</v>
      </c>
    </row>
    <row r="91" spans="1:3" x14ac:dyDescent="0.2">
      <c r="A91" s="15">
        <v>21110</v>
      </c>
      <c r="B91" s="20" t="s">
        <v>95</v>
      </c>
      <c r="C91" s="49">
        <f>SUM('2023 Data'!$O95:$R95, '2024 Data'!$G95:$N95)</f>
        <v>3699131.0032500024</v>
      </c>
    </row>
    <row r="92" spans="1:3" x14ac:dyDescent="0.2">
      <c r="A92" s="15">
        <v>21305</v>
      </c>
      <c r="B92" s="20" t="s">
        <v>96</v>
      </c>
      <c r="C92" s="49">
        <f>SUM('2023 Data'!$O96:$R96, '2024 Data'!$G96:$N96)</f>
        <v>1846508.8464999986</v>
      </c>
    </row>
    <row r="93" spans="1:3" x14ac:dyDescent="0.2">
      <c r="A93" s="15">
        <v>21025</v>
      </c>
      <c r="B93" s="20" t="s">
        <v>97</v>
      </c>
      <c r="C93" s="49">
        <f>SUM('2023 Data'!$O97:$R97, '2024 Data'!$G97:$N97)</f>
        <v>2554004.5977500007</v>
      </c>
    </row>
    <row r="94" spans="1:3" x14ac:dyDescent="0.2">
      <c r="A94" s="15">
        <v>21080</v>
      </c>
      <c r="B94" s="20" t="s">
        <v>98</v>
      </c>
      <c r="C94" s="49">
        <f>SUM('2023 Data'!$O98:$R98, '2024 Data'!$G98:$N98)</f>
        <v>4712213.0865000002</v>
      </c>
    </row>
    <row r="95" spans="1:3" x14ac:dyDescent="0.2">
      <c r="A95" s="15">
        <v>21138</v>
      </c>
      <c r="B95" s="20" t="s">
        <v>99</v>
      </c>
      <c r="C95" s="49">
        <f>SUM('2023 Data'!$O99:$R99, '2024 Data'!$G99:$N99)</f>
        <v>4572293.081749998</v>
      </c>
    </row>
    <row r="96" spans="1:3" x14ac:dyDescent="0.2">
      <c r="A96" s="15">
        <v>21050</v>
      </c>
      <c r="B96" s="20" t="s">
        <v>100</v>
      </c>
      <c r="C96" s="49">
        <f>SUM('2023 Data'!$O100:$R100, '2024 Data'!$G100:$N100)</f>
        <v>3904830.9449999984</v>
      </c>
    </row>
    <row r="97" spans="1:3" x14ac:dyDescent="0.2">
      <c r="A97" s="15">
        <v>21004</v>
      </c>
      <c r="B97" s="20" t="s">
        <v>101</v>
      </c>
      <c r="C97" s="49">
        <f>SUM('2023 Data'!$O101:$R101, '2024 Data'!$G101:$N101)</f>
        <v>4307465.6240000026</v>
      </c>
    </row>
    <row r="98" spans="1:3" x14ac:dyDescent="0.2">
      <c r="A98" s="15">
        <v>21096</v>
      </c>
      <c r="B98" s="20" t="s">
        <v>102</v>
      </c>
      <c r="C98" s="49">
        <f>SUM('2023 Data'!$O102:$R102, '2024 Data'!$G102:$N102)</f>
        <v>3181079.0080000013</v>
      </c>
    </row>
    <row r="99" spans="1:3" x14ac:dyDescent="0.2">
      <c r="A99" s="15">
        <v>21124</v>
      </c>
      <c r="B99" s="20" t="s">
        <v>103</v>
      </c>
      <c r="C99" s="49">
        <f>SUM('2023 Data'!$O103:$R103, '2024 Data'!$G103:$N103)</f>
        <v>660690.98974999983</v>
      </c>
    </row>
    <row r="100" spans="1:3" x14ac:dyDescent="0.2">
      <c r="A100" s="15">
        <v>21056</v>
      </c>
      <c r="B100" s="20" t="s">
        <v>104</v>
      </c>
      <c r="C100" s="49">
        <f>SUM('2023 Data'!$O104:$R104, '2024 Data'!$G104:$N104)</f>
        <v>2503920.0745000006</v>
      </c>
    </row>
    <row r="101" spans="1:3" x14ac:dyDescent="0.2">
      <c r="A101" s="15">
        <v>21332</v>
      </c>
      <c r="B101" s="20" t="s">
        <v>105</v>
      </c>
      <c r="C101" s="49">
        <f>SUM('2023 Data'!$O105:$R105, '2024 Data'!$G105:$N105)</f>
        <v>1184883.9602500005</v>
      </c>
    </row>
    <row r="102" spans="1:3" x14ac:dyDescent="0.2">
      <c r="A102" s="15">
        <v>21357</v>
      </c>
      <c r="B102" s="20" t="s">
        <v>106</v>
      </c>
      <c r="C102" s="49">
        <f>SUM('2023 Data'!$O106:$R106, '2024 Data'!$G106:$N106)</f>
        <v>3404228.7845000001</v>
      </c>
    </row>
    <row r="103" spans="1:3" x14ac:dyDescent="0.2">
      <c r="A103" s="15">
        <v>21069</v>
      </c>
      <c r="B103" s="20" t="s">
        <v>107</v>
      </c>
      <c r="C103" s="49">
        <f>SUM('2023 Data'!$O107:$R107, '2024 Data'!$G107:$N107)</f>
        <v>10014239.79675</v>
      </c>
    </row>
    <row r="104" spans="1:3" x14ac:dyDescent="0.2">
      <c r="A104" s="15">
        <v>21293</v>
      </c>
      <c r="B104" s="20" t="s">
        <v>108</v>
      </c>
      <c r="C104" s="49">
        <f>SUM('2023 Data'!$O108:$R108, '2024 Data'!$G108:$N108)</f>
        <v>8173893.2047499958</v>
      </c>
    </row>
    <row r="105" spans="1:3" x14ac:dyDescent="0.2">
      <c r="A105" s="15">
        <v>21361</v>
      </c>
      <c r="B105" s="20" t="s">
        <v>109</v>
      </c>
      <c r="C105" s="49">
        <f>SUM('2023 Data'!$O109:$R109, '2024 Data'!$G109:$N109)</f>
        <v>6408652.0150000053</v>
      </c>
    </row>
    <row r="106" spans="1:3" x14ac:dyDescent="0.2">
      <c r="A106" s="15">
        <v>21070</v>
      </c>
      <c r="B106" s="20" t="s">
        <v>110</v>
      </c>
      <c r="C106" s="49">
        <f>SUM('2023 Data'!$O110:$R110, '2024 Data'!$G110:$N110)</f>
        <v>3279366.3772499841</v>
      </c>
    </row>
    <row r="107" spans="1:3" x14ac:dyDescent="0.2">
      <c r="A107" s="15">
        <v>21231</v>
      </c>
      <c r="B107" s="20" t="s">
        <v>111</v>
      </c>
      <c r="C107" s="49">
        <f>SUM('2023 Data'!$O111:$R111, '2024 Data'!$G111:$N111)</f>
        <v>3300340.440500001</v>
      </c>
    </row>
    <row r="108" spans="1:3" x14ac:dyDescent="0.2">
      <c r="A108" s="15">
        <v>21125</v>
      </c>
      <c r="B108" s="20" t="s">
        <v>112</v>
      </c>
      <c r="C108" s="49">
        <f>SUM('2023 Data'!$O112:$R112, '2024 Data'!$G112:$N112)</f>
        <v>1972443.7932499996</v>
      </c>
    </row>
    <row r="109" spans="1:3" x14ac:dyDescent="0.2">
      <c r="A109" s="15">
        <v>21172</v>
      </c>
      <c r="B109" s="20" t="s">
        <v>113</v>
      </c>
      <c r="C109" s="49">
        <f>SUM('2023 Data'!$O113:$R113, '2024 Data'!$G113:$N113)</f>
        <v>659644.32750000176</v>
      </c>
    </row>
    <row r="110" spans="1:3" x14ac:dyDescent="0.2">
      <c r="A110" s="15">
        <v>21031</v>
      </c>
      <c r="B110" s="20" t="s">
        <v>114</v>
      </c>
      <c r="C110" s="49">
        <f>SUM('2023 Data'!$O114:$R114, '2024 Data'!$G114:$N114)</f>
        <v>1799872.6802499986</v>
      </c>
    </row>
    <row r="111" spans="1:3" x14ac:dyDescent="0.2">
      <c r="A111" s="15">
        <v>21003</v>
      </c>
      <c r="B111" s="20" t="s">
        <v>115</v>
      </c>
      <c r="C111" s="49">
        <f>SUM('2023 Data'!$O115:$R115, '2024 Data'!$G115:$N115)</f>
        <v>6716089.8932500035</v>
      </c>
    </row>
    <row r="112" spans="1:3" x14ac:dyDescent="0.2">
      <c r="A112" s="15">
        <v>21115</v>
      </c>
      <c r="B112" s="20" t="s">
        <v>116</v>
      </c>
      <c r="C112" s="49">
        <f>SUM('2023 Data'!$O116:$R116, '2024 Data'!$G116:$N116)</f>
        <v>8372543.8857500004</v>
      </c>
    </row>
    <row r="113" spans="1:3" x14ac:dyDescent="0.2">
      <c r="A113" s="15">
        <v>21196</v>
      </c>
      <c r="B113" s="20" t="s">
        <v>117</v>
      </c>
      <c r="C113" s="49">
        <f>SUM('2023 Data'!$O117:$R117, '2024 Data'!$G117:$N117)</f>
        <v>4309159.5535000013</v>
      </c>
    </row>
    <row r="114" spans="1:3" x14ac:dyDescent="0.2">
      <c r="A114" s="15">
        <v>21034</v>
      </c>
      <c r="B114" s="20" t="s">
        <v>118</v>
      </c>
      <c r="C114" s="49">
        <f>SUM('2023 Data'!$O118:$R118, '2024 Data'!$G118:$N118)</f>
        <v>2859257.5277500036</v>
      </c>
    </row>
    <row r="115" spans="1:3" x14ac:dyDescent="0.2">
      <c r="A115" s="15">
        <v>21221</v>
      </c>
      <c r="B115" s="20" t="s">
        <v>119</v>
      </c>
      <c r="C115" s="49">
        <f>SUM('2023 Data'!$O119:$R119, '2024 Data'!$G119:$N119)</f>
        <v>4592980.8152499972</v>
      </c>
    </row>
    <row r="116" spans="1:3" x14ac:dyDescent="0.2">
      <c r="A116" s="15">
        <v>21366</v>
      </c>
      <c r="B116" s="20" t="s">
        <v>120</v>
      </c>
      <c r="C116" s="49">
        <f>SUM('2023 Data'!$O120:$R120, '2024 Data'!$G120:$N120)</f>
        <v>3008591.0952500002</v>
      </c>
    </row>
    <row r="117" spans="1:3" x14ac:dyDescent="0.2">
      <c r="A117" s="15">
        <v>21333</v>
      </c>
      <c r="B117" s="20" t="s">
        <v>121</v>
      </c>
      <c r="C117" s="49">
        <f>SUM('2023 Data'!$O121:$R121, '2024 Data'!$G121:$N121)</f>
        <v>4869762.607499999</v>
      </c>
    </row>
    <row r="118" spans="1:3" x14ac:dyDescent="0.2">
      <c r="A118" s="15">
        <v>21011</v>
      </c>
      <c r="B118" s="20" t="s">
        <v>122</v>
      </c>
      <c r="C118" s="49">
        <f>SUM('2023 Data'!$O122:$R122, '2024 Data'!$G122:$N122)</f>
        <v>5848948.1930000018</v>
      </c>
    </row>
    <row r="119" spans="1:3" x14ac:dyDescent="0.2">
      <c r="A119" s="15">
        <v>21068</v>
      </c>
      <c r="B119" s="20" t="s">
        <v>123</v>
      </c>
      <c r="C119" s="49">
        <f>SUM('2023 Data'!$O123:$R123, '2024 Data'!$G123:$N123)</f>
        <v>2067241.3139999977</v>
      </c>
    </row>
    <row r="120" spans="1:3" x14ac:dyDescent="0.2">
      <c r="A120" s="15">
        <v>21007</v>
      </c>
      <c r="B120" s="20" t="s">
        <v>124</v>
      </c>
      <c r="C120" s="49">
        <f>SUM('2023 Data'!$O124:$R124, '2024 Data'!$G124:$N124)</f>
        <v>3342081.3099999996</v>
      </c>
    </row>
    <row r="121" spans="1:3" x14ac:dyDescent="0.2">
      <c r="A121" s="15">
        <v>21077</v>
      </c>
      <c r="B121" s="20" t="s">
        <v>125</v>
      </c>
      <c r="C121" s="49">
        <f>SUM('2023 Data'!$O125:$R125, '2024 Data'!$G125:$N125)</f>
        <v>2450078.3737499993</v>
      </c>
    </row>
    <row r="122" spans="1:3" x14ac:dyDescent="0.2">
      <c r="A122" s="15">
        <v>21223</v>
      </c>
      <c r="B122" s="20" t="s">
        <v>126</v>
      </c>
      <c r="C122" s="49">
        <f>SUM('2023 Data'!$O126:$R126, '2024 Data'!$G126:$N126)</f>
        <v>3356966.9717500042</v>
      </c>
    </row>
    <row r="123" spans="1:3" x14ac:dyDescent="0.2">
      <c r="A123" s="15">
        <v>21337</v>
      </c>
      <c r="B123" s="20" t="s">
        <v>127</v>
      </c>
      <c r="C123" s="49">
        <f>SUM('2023 Data'!$O127:$R127, '2024 Data'!$G127:$N127)</f>
        <v>3809542.5364999995</v>
      </c>
    </row>
    <row r="124" spans="1:3" x14ac:dyDescent="0.2">
      <c r="A124" s="15">
        <v>21364</v>
      </c>
      <c r="B124" s="20" t="s">
        <v>128</v>
      </c>
      <c r="C124" s="49">
        <f>SUM('2023 Data'!$O128:$R128, '2024 Data'!$G128:$N128)</f>
        <v>7618751.1034999983</v>
      </c>
    </row>
    <row r="125" spans="1:3" x14ac:dyDescent="0.2">
      <c r="A125" s="15">
        <v>21328</v>
      </c>
      <c r="B125" s="20" t="s">
        <v>129</v>
      </c>
      <c r="C125" s="49">
        <f>SUM('2023 Data'!$O129:$R129, '2024 Data'!$G129:$N129)</f>
        <v>6479555.7860000003</v>
      </c>
    </row>
    <row r="126" spans="1:3" x14ac:dyDescent="0.2">
      <c r="A126" s="15">
        <v>21142</v>
      </c>
      <c r="B126" s="20" t="s">
        <v>130</v>
      </c>
      <c r="C126" s="49">
        <f>SUM('2023 Data'!$O130:$R130, '2024 Data'!$G130:$N130)</f>
        <v>3855479.2910000025</v>
      </c>
    </row>
    <row r="127" spans="1:3" x14ac:dyDescent="0.2">
      <c r="A127" s="15">
        <v>21353</v>
      </c>
      <c r="B127" s="20" t="s">
        <v>131</v>
      </c>
      <c r="C127" s="49">
        <f>SUM('2023 Data'!$O131:$R131, '2024 Data'!$G131:$N131)</f>
        <v>7389262.5359999975</v>
      </c>
    </row>
    <row r="128" spans="1:3" x14ac:dyDescent="0.2">
      <c r="A128" s="15">
        <v>21247</v>
      </c>
      <c r="B128" s="20" t="s">
        <v>132</v>
      </c>
      <c r="C128" s="49">
        <f>SUM('2023 Data'!$O132:$R132, '2024 Data'!$G132:$N132)</f>
        <v>5691411.6354999971</v>
      </c>
    </row>
    <row r="129" spans="1:3" x14ac:dyDescent="0.2">
      <c r="A129" s="15">
        <v>21701</v>
      </c>
      <c r="B129" s="20" t="s">
        <v>133</v>
      </c>
      <c r="C129" s="49">
        <f>SUM('2023 Data'!$O133:$R133, '2024 Data'!$G133:$N133)</f>
        <v>2202576.8925000015</v>
      </c>
    </row>
    <row r="130" spans="1:3" x14ac:dyDescent="0.2">
      <c r="A130" s="15">
        <v>21371</v>
      </c>
      <c r="B130" s="20" t="s">
        <v>134</v>
      </c>
      <c r="C130" s="49">
        <f>SUM('2023 Data'!$O134:$R134, '2024 Data'!$G134:$N134)</f>
        <v>2916388.3777500018</v>
      </c>
    </row>
    <row r="131" spans="1:3" x14ac:dyDescent="0.2">
      <c r="A131" s="15">
        <v>21295</v>
      </c>
      <c r="B131" s="20" t="s">
        <v>135</v>
      </c>
      <c r="C131" s="49">
        <f>SUM('2023 Data'!$O135:$R135, '2024 Data'!$G135:$N135)</f>
        <v>2922498.472000001</v>
      </c>
    </row>
    <row r="132" spans="1:3" x14ac:dyDescent="0.2">
      <c r="A132" s="15">
        <v>21365</v>
      </c>
      <c r="B132" s="20" t="s">
        <v>136</v>
      </c>
      <c r="C132" s="49">
        <f>SUM('2023 Data'!$O136:$R136, '2024 Data'!$G136:$N136)</f>
        <v>1705439.5020000006</v>
      </c>
    </row>
    <row r="133" spans="1:3" x14ac:dyDescent="0.2">
      <c r="A133" s="15">
        <v>21291</v>
      </c>
      <c r="B133" s="20" t="s">
        <v>137</v>
      </c>
      <c r="C133" s="49">
        <f>SUM('2023 Data'!$O137:$R137, '2024 Data'!$G137:$N137)</f>
        <v>338924.16074999952</v>
      </c>
    </row>
    <row r="134" spans="1:3" x14ac:dyDescent="0.2">
      <c r="A134" s="15">
        <v>21071</v>
      </c>
      <c r="B134" s="20" t="s">
        <v>138</v>
      </c>
      <c r="C134" s="49">
        <f>SUM('2023 Data'!$O138:$R138, '2024 Data'!$G138:$N138)</f>
        <v>597973.81000000041</v>
      </c>
    </row>
    <row r="135" spans="1:3" x14ac:dyDescent="0.2">
      <c r="A135" s="15">
        <v>21010</v>
      </c>
      <c r="B135" s="20" t="s">
        <v>139</v>
      </c>
      <c r="C135" s="49">
        <f>SUM('2023 Data'!$O139:$R139, '2024 Data'!$G139:$N139)</f>
        <v>6157092.6465000007</v>
      </c>
    </row>
    <row r="136" spans="1:3" x14ac:dyDescent="0.2">
      <c r="A136" s="15">
        <v>21054</v>
      </c>
      <c r="B136" s="20" t="s">
        <v>140</v>
      </c>
      <c r="C136" s="49">
        <f>SUM('2023 Data'!$O140:$R140, '2024 Data'!$G140:$N140)</f>
        <v>7372913.094250001</v>
      </c>
    </row>
    <row r="137" spans="1:3" x14ac:dyDescent="0.2">
      <c r="A137" s="15">
        <v>21232</v>
      </c>
      <c r="B137" s="20" t="s">
        <v>141</v>
      </c>
      <c r="C137" s="49">
        <f>SUM('2023 Data'!$O141:$R141, '2024 Data'!$G141:$N141)</f>
        <v>7087292.5162499994</v>
      </c>
    </row>
    <row r="138" spans="1:3" x14ac:dyDescent="0.2">
      <c r="A138" s="15">
        <v>21181</v>
      </c>
      <c r="B138" s="20" t="s">
        <v>142</v>
      </c>
      <c r="C138" s="49">
        <f>SUM('2023 Data'!$O142:$R142, '2024 Data'!$G142:$N142)</f>
        <v>6418393.69575</v>
      </c>
    </row>
    <row r="139" spans="1:3" x14ac:dyDescent="0.2">
      <c r="A139" s="15">
        <v>21309</v>
      </c>
      <c r="B139" s="20" t="s">
        <v>143</v>
      </c>
      <c r="C139" s="49">
        <f>SUM('2023 Data'!$O143:$R143, '2024 Data'!$G143:$N143)</f>
        <v>2526972.0682500005</v>
      </c>
    </row>
    <row r="140" spans="1:3" x14ac:dyDescent="0.2">
      <c r="A140" s="15">
        <v>21171</v>
      </c>
      <c r="B140" s="20" t="s">
        <v>144</v>
      </c>
      <c r="C140" s="49">
        <f>SUM('2023 Data'!$O144:$R144, '2024 Data'!$G144:$N144)</f>
        <v>2069207.2402499998</v>
      </c>
    </row>
    <row r="141" spans="1:3" x14ac:dyDescent="0.2">
      <c r="A141" s="15">
        <v>21200</v>
      </c>
      <c r="B141" s="20" t="s">
        <v>145</v>
      </c>
      <c r="C141" s="49">
        <f>SUM('2023 Data'!$O145:$R145, '2024 Data'!$G145:$N145)</f>
        <v>1467179.6115000008</v>
      </c>
    </row>
    <row r="142" spans="1:3" x14ac:dyDescent="0.2">
      <c r="A142" s="15">
        <v>21382</v>
      </c>
      <c r="B142" s="20" t="s">
        <v>146</v>
      </c>
      <c r="C142" s="49">
        <f>SUM('2023 Data'!$O146:$R146, '2024 Data'!$G146:$N146)</f>
        <v>2327929.0315000005</v>
      </c>
    </row>
    <row r="143" spans="1:3" x14ac:dyDescent="0.2">
      <c r="A143" s="15">
        <v>21322</v>
      </c>
      <c r="B143" s="20" t="s">
        <v>147</v>
      </c>
      <c r="C143" s="49">
        <f>SUM('2023 Data'!$O147:$R147, '2024 Data'!$G147:$N147)</f>
        <v>2923560.3842499959</v>
      </c>
    </row>
    <row r="144" spans="1:3" x14ac:dyDescent="0.2">
      <c r="A144" s="15">
        <v>21192</v>
      </c>
      <c r="B144" s="20" t="s">
        <v>148</v>
      </c>
      <c r="C144" s="49">
        <f>SUM('2023 Data'!$O148:$R148, '2024 Data'!$G148:$N148)</f>
        <v>2340355.5422499995</v>
      </c>
    </row>
    <row r="145" spans="1:3" x14ac:dyDescent="0.2">
      <c r="A145" s="15">
        <v>21107</v>
      </c>
      <c r="B145" s="20" t="s">
        <v>149</v>
      </c>
      <c r="C145" s="49">
        <f>SUM('2023 Data'!$O149:$R149, '2024 Data'!$G149:$N149)</f>
        <v>3427636.2295000004</v>
      </c>
    </row>
    <row r="146" spans="1:3" x14ac:dyDescent="0.2">
      <c r="A146" s="15">
        <v>21377</v>
      </c>
      <c r="B146" s="20" t="s">
        <v>150</v>
      </c>
      <c r="C146" s="49">
        <f>SUM('2023 Data'!$O150:$R150, '2024 Data'!$G150:$N150)</f>
        <v>3205301.1045000004</v>
      </c>
    </row>
    <row r="147" spans="1:3" x14ac:dyDescent="0.2">
      <c r="A147" s="15">
        <v>21384</v>
      </c>
      <c r="B147" s="20" t="s">
        <v>151</v>
      </c>
      <c r="C147" s="49">
        <f>SUM('2023 Data'!$O151:$R151, '2024 Data'!$G151:$N151)</f>
        <v>2539569.7509999978</v>
      </c>
    </row>
    <row r="148" spans="1:3" x14ac:dyDescent="0.2">
      <c r="A148" s="15">
        <v>21168</v>
      </c>
      <c r="B148" s="20" t="s">
        <v>152</v>
      </c>
      <c r="C148" s="49">
        <f>SUM('2023 Data'!$O152:$R152, '2024 Data'!$G152:$N152)</f>
        <v>4175009.3662500014</v>
      </c>
    </row>
    <row r="149" spans="1:3" x14ac:dyDescent="0.2">
      <c r="A149" s="15">
        <v>21187</v>
      </c>
      <c r="B149" s="20" t="s">
        <v>153</v>
      </c>
      <c r="C149" s="49">
        <f>SUM('2023 Data'!$O153:$R153, '2024 Data'!$G153:$N153)</f>
        <v>3354221.9647500007</v>
      </c>
    </row>
    <row r="150" spans="1:3" x14ac:dyDescent="0.2">
      <c r="A150" s="15">
        <v>21358</v>
      </c>
      <c r="B150" s="20" t="s">
        <v>154</v>
      </c>
      <c r="C150" s="49">
        <f>SUM('2023 Data'!$O154:$R154, '2024 Data'!$G154:$N154)</f>
        <v>1347996.9029999983</v>
      </c>
    </row>
    <row r="151" spans="1:3" x14ac:dyDescent="0.2">
      <c r="A151" s="15">
        <v>21134</v>
      </c>
      <c r="B151" s="20" t="s">
        <v>155</v>
      </c>
      <c r="C151" s="49">
        <f>SUM('2023 Data'!$O155:$R155, '2024 Data'!$G155:$N155)</f>
        <v>673945.88924999745</v>
      </c>
    </row>
    <row r="152" spans="1:3" x14ac:dyDescent="0.2">
      <c r="A152" s="15">
        <v>21137</v>
      </c>
      <c r="B152" s="20" t="s">
        <v>156</v>
      </c>
      <c r="C152" s="49">
        <f>SUM('2023 Data'!$O156:$R156, '2024 Data'!$G156:$N156)</f>
        <v>2220141.1237500007</v>
      </c>
    </row>
    <row r="153" spans="1:3" x14ac:dyDescent="0.2">
      <c r="A153" s="15">
        <v>21214</v>
      </c>
      <c r="B153" s="20" t="s">
        <v>157</v>
      </c>
      <c r="C153" s="49">
        <f>SUM('2023 Data'!$O157:$R157, '2024 Data'!$G157:$N157)</f>
        <v>3030838.499749999</v>
      </c>
    </row>
    <row r="154" spans="1:3" x14ac:dyDescent="0.2">
      <c r="A154" s="15">
        <v>21327</v>
      </c>
      <c r="B154" s="20" t="s">
        <v>158</v>
      </c>
      <c r="C154" s="49">
        <f>SUM('2023 Data'!$O158:$R158, '2024 Data'!$G158:$N158)</f>
        <v>4002775.8537500035</v>
      </c>
    </row>
    <row r="155" spans="1:3" x14ac:dyDescent="0.2">
      <c r="A155" s="15">
        <v>21355</v>
      </c>
      <c r="B155" s="20" t="s">
        <v>159</v>
      </c>
      <c r="C155" s="49">
        <f>SUM('2023 Data'!$O159:$R159, '2024 Data'!$G159:$N159)</f>
        <v>4247451.202750002</v>
      </c>
    </row>
    <row r="156" spans="1:3" x14ac:dyDescent="0.2">
      <c r="A156" s="15">
        <v>21303</v>
      </c>
      <c r="B156" s="20" t="s">
        <v>160</v>
      </c>
      <c r="C156" s="49">
        <f>SUM('2023 Data'!$O160:$R160, '2024 Data'!$G160:$N160)</f>
        <v>10392013.350500003</v>
      </c>
    </row>
    <row r="157" spans="1:3" x14ac:dyDescent="0.2">
      <c r="A157" s="15">
        <v>21212</v>
      </c>
      <c r="B157" s="20" t="s">
        <v>161</v>
      </c>
      <c r="C157" s="49">
        <f>SUM('2023 Data'!$O161:$R161, '2024 Data'!$G161:$N161)</f>
        <v>8024500.6104999939</v>
      </c>
    </row>
    <row r="158" spans="1:3" x14ac:dyDescent="0.2">
      <c r="A158" s="15">
        <v>21175</v>
      </c>
      <c r="B158" s="20" t="s">
        <v>162</v>
      </c>
      <c r="C158" s="49">
        <f>SUM('2023 Data'!$O162:$R162, '2024 Data'!$G162:$N162)</f>
        <v>1116471.6860000023</v>
      </c>
    </row>
    <row r="159" spans="1:3" x14ac:dyDescent="0.2">
      <c r="A159" s="15">
        <v>21213</v>
      </c>
      <c r="B159" s="20" t="s">
        <v>163</v>
      </c>
      <c r="C159" s="49">
        <f>SUM('2023 Data'!$O163:$R163, '2024 Data'!$G163:$N163)</f>
        <v>5203688.5289999992</v>
      </c>
    </row>
    <row r="160" spans="1:3" x14ac:dyDescent="0.2">
      <c r="A160" s="15">
        <v>21095</v>
      </c>
      <c r="B160" s="20" t="s">
        <v>164</v>
      </c>
      <c r="C160" s="49">
        <f>SUM('2023 Data'!$O164:$R164, '2024 Data'!$G164:$N164)</f>
        <v>3611391.9002499995</v>
      </c>
    </row>
    <row r="161" spans="1:3" x14ac:dyDescent="0.2">
      <c r="A161" s="15">
        <v>21166</v>
      </c>
      <c r="B161" s="20" t="s">
        <v>165</v>
      </c>
      <c r="C161" s="49">
        <f>SUM('2023 Data'!$O165:$R165, '2024 Data'!$G165:$N165)</f>
        <v>5088049.5419999994</v>
      </c>
    </row>
    <row r="162" spans="1:3" x14ac:dyDescent="0.2">
      <c r="A162" s="15">
        <v>21338</v>
      </c>
      <c r="B162" s="20" t="s">
        <v>166</v>
      </c>
      <c r="C162" s="49">
        <f>SUM('2023 Data'!$O166:$R166, '2024 Data'!$G166:$N166)</f>
        <v>6295851.5307500046</v>
      </c>
    </row>
    <row r="163" spans="1:3" x14ac:dyDescent="0.2">
      <c r="A163" s="15">
        <v>21132</v>
      </c>
      <c r="B163" s="20" t="s">
        <v>167</v>
      </c>
      <c r="C163" s="49">
        <f>SUM('2023 Data'!$O167:$R167, '2024 Data'!$G167:$N167)</f>
        <v>6715713.1542500015</v>
      </c>
    </row>
    <row r="164" spans="1:3" x14ac:dyDescent="0.2">
      <c r="A164" s="15">
        <v>21264</v>
      </c>
      <c r="B164" s="20" t="s">
        <v>168</v>
      </c>
      <c r="C164" s="49">
        <f>SUM('2023 Data'!$O168:$R168, '2024 Data'!$G168:$N168)</f>
        <v>8643157.4505000003</v>
      </c>
    </row>
    <row r="165" spans="1:3" x14ac:dyDescent="0.2">
      <c r="A165" s="15">
        <v>21285</v>
      </c>
      <c r="B165" s="20" t="s">
        <v>169</v>
      </c>
      <c r="C165" s="49">
        <f>SUM('2023 Data'!$O169:$R169, '2024 Data'!$G169:$N169)</f>
        <v>3749558.7242499944</v>
      </c>
    </row>
    <row r="166" spans="1:3" x14ac:dyDescent="0.2">
      <c r="A166" s="15">
        <v>21153</v>
      </c>
      <c r="B166" s="20" t="s">
        <v>170</v>
      </c>
      <c r="C166" s="49">
        <f>SUM('2023 Data'!$O170:$R170, '2024 Data'!$G170:$N170)</f>
        <v>7400198.0480000023</v>
      </c>
    </row>
    <row r="167" spans="1:3" x14ac:dyDescent="0.2">
      <c r="A167" s="15">
        <v>21314</v>
      </c>
      <c r="B167" s="20" t="s">
        <v>171</v>
      </c>
      <c r="C167" s="49">
        <f>SUM('2023 Data'!$O171:$R171, '2024 Data'!$G171:$N171)</f>
        <v>9328372.6362500023</v>
      </c>
    </row>
    <row r="168" spans="1:3" x14ac:dyDescent="0.2">
      <c r="A168" s="15">
        <v>21093</v>
      </c>
      <c r="B168" s="20" t="s">
        <v>172</v>
      </c>
      <c r="C168" s="49">
        <f>SUM('2023 Data'!$O172:$R172, '2024 Data'!$G172:$N172)</f>
        <v>6229497.2550000018</v>
      </c>
    </row>
    <row r="169" spans="1:3" x14ac:dyDescent="0.2">
      <c r="A169" s="15">
        <v>21194</v>
      </c>
      <c r="B169" s="20" t="s">
        <v>173</v>
      </c>
      <c r="C169" s="49">
        <f>SUM('2023 Data'!$O173:$R173, '2024 Data'!$G173:$N173)</f>
        <v>592881.16174999927</v>
      </c>
    </row>
    <row r="170" spans="1:3" x14ac:dyDescent="0.2">
      <c r="A170" s="15">
        <v>21329</v>
      </c>
      <c r="B170" s="20" t="s">
        <v>174</v>
      </c>
      <c r="C170" s="49">
        <f>SUM('2023 Data'!$O174:$R174, '2024 Data'!$G174:$N174)</f>
        <v>3231052.271250003</v>
      </c>
    </row>
    <row r="171" spans="1:3" x14ac:dyDescent="0.2">
      <c r="A171" s="15">
        <v>21339</v>
      </c>
      <c r="B171" s="20" t="s">
        <v>175</v>
      </c>
      <c r="C171" s="49">
        <f>SUM('2023 Data'!$O175:$R175, '2024 Data'!$G175:$N175)</f>
        <v>9573812.1240000017</v>
      </c>
    </row>
    <row r="172" spans="1:3" x14ac:dyDescent="0.2">
      <c r="A172" s="15">
        <v>21061</v>
      </c>
      <c r="B172" s="20" t="s">
        <v>176</v>
      </c>
      <c r="C172" s="49">
        <f>SUM('2023 Data'!$O176:$R176, '2024 Data'!$G176:$N176)</f>
        <v>8928315.4807500057</v>
      </c>
    </row>
    <row r="173" spans="1:3" x14ac:dyDescent="0.2">
      <c r="A173" s="15">
        <v>21326</v>
      </c>
      <c r="B173" s="20" t="s">
        <v>177</v>
      </c>
      <c r="C173" s="49">
        <f>SUM('2023 Data'!$O177:$R177, '2024 Data'!$G177:$N177)</f>
        <v>1496146.1712500022</v>
      </c>
    </row>
    <row r="174" spans="1:3" x14ac:dyDescent="0.2">
      <c r="A174" s="15">
        <v>21183</v>
      </c>
      <c r="B174" s="20" t="s">
        <v>178</v>
      </c>
      <c r="C174" s="49">
        <f>SUM('2023 Data'!$O178:$R178, '2024 Data'!$G178:$N178)</f>
        <v>4076862.5140000023</v>
      </c>
    </row>
    <row r="175" spans="1:3" x14ac:dyDescent="0.2">
      <c r="A175" s="15">
        <v>21290</v>
      </c>
      <c r="B175" s="20" t="s">
        <v>179</v>
      </c>
      <c r="C175" s="49">
        <f>SUM('2023 Data'!$O179:$R179, '2024 Data'!$G179:$N179)</f>
        <v>7609632.1277500028</v>
      </c>
    </row>
    <row r="176" spans="1:3" x14ac:dyDescent="0.2">
      <c r="A176" s="15">
        <v>21411</v>
      </c>
      <c r="B176" s="20" t="s">
        <v>180</v>
      </c>
      <c r="C176" s="49">
        <f>SUM('2023 Data'!$O180:$R180, '2024 Data'!$G180:$N180)</f>
        <v>9725902.3972500078</v>
      </c>
    </row>
    <row r="177" spans="1:3" x14ac:dyDescent="0.2">
      <c r="A177" s="15">
        <v>21413</v>
      </c>
      <c r="B177" s="20" t="s">
        <v>181</v>
      </c>
      <c r="C177" s="49">
        <f>SUM('2023 Data'!$O181:$R181, '2024 Data'!$G181:$N181)</f>
        <v>4308113.9814999998</v>
      </c>
    </row>
    <row r="178" spans="1:3" x14ac:dyDescent="0.2">
      <c r="A178" s="15">
        <v>21415</v>
      </c>
      <c r="B178" s="20" t="s">
        <v>182</v>
      </c>
      <c r="C178" s="49">
        <f>SUM('2023 Data'!$O182:$R182, '2024 Data'!$G182:$N182)</f>
        <v>5141583.2247500019</v>
      </c>
    </row>
    <row r="179" spans="1:3" x14ac:dyDescent="0.2">
      <c r="A179" s="15">
        <v>21410</v>
      </c>
      <c r="B179" s="20" t="s">
        <v>183</v>
      </c>
      <c r="C179" s="49">
        <f>SUM('2023 Data'!$O183:$R183, '2024 Data'!$G183:$N183)</f>
        <v>7768141.5317500001</v>
      </c>
    </row>
    <row r="180" spans="1:3" x14ac:dyDescent="0.2">
      <c r="A180" s="15">
        <v>21412</v>
      </c>
      <c r="B180" s="20" t="s">
        <v>184</v>
      </c>
      <c r="C180" s="49">
        <f>SUM('2023 Data'!$O184:$R184, '2024 Data'!$G184:$N184)</f>
        <v>6193113.2184999995</v>
      </c>
    </row>
    <row r="181" spans="1:3" x14ac:dyDescent="0.2">
      <c r="A181" s="15">
        <v>21416</v>
      </c>
      <c r="B181" s="20" t="s">
        <v>185</v>
      </c>
      <c r="C181" s="49">
        <f>SUM('2023 Data'!$O185:$R185, '2024 Data'!$G185:$N185)</f>
        <v>-186728.70374999644</v>
      </c>
    </row>
    <row r="182" spans="1:3" x14ac:dyDescent="0.2">
      <c r="A182" s="15">
        <v>21420</v>
      </c>
      <c r="B182" s="20" t="s">
        <v>186</v>
      </c>
      <c r="C182" s="49">
        <f>SUM('2023 Data'!$O186:$R186, '2024 Data'!$G186:$N186)</f>
        <v>737464.58924999845</v>
      </c>
    </row>
    <row r="183" spans="1:3" x14ac:dyDescent="0.2">
      <c r="A183" s="15">
        <v>21414</v>
      </c>
      <c r="B183" s="20" t="s">
        <v>187</v>
      </c>
      <c r="C183" s="49">
        <f>SUM('2023 Data'!$O187:$R187, '2024 Data'!$G187:$N187)</f>
        <v>6196410.0065000011</v>
      </c>
    </row>
    <row r="184" spans="1:3" x14ac:dyDescent="0.2">
      <c r="A184" s="15">
        <v>21421</v>
      </c>
      <c r="B184" s="20" t="s">
        <v>188</v>
      </c>
      <c r="C184" s="49">
        <f>SUM('2023 Data'!$O188:$R188, '2024 Data'!$G188:$N188)</f>
        <v>6396505.5629999973</v>
      </c>
    </row>
    <row r="185" spans="1:3" x14ac:dyDescent="0.2">
      <c r="A185" s="15">
        <v>21423</v>
      </c>
      <c r="B185" s="20" t="s">
        <v>189</v>
      </c>
      <c r="C185" s="49">
        <f>SUM('2023 Data'!$O189:$R189, '2024 Data'!$G189:$N189)</f>
        <v>6034031.3109999979</v>
      </c>
    </row>
    <row r="186" spans="1:3" x14ac:dyDescent="0.2">
      <c r="A186" s="15">
        <v>21424</v>
      </c>
      <c r="B186" s="20" t="s">
        <v>190</v>
      </c>
      <c r="C186" s="49">
        <f>SUM('2023 Data'!$O190:$R190, '2024 Data'!$G190:$N190)</f>
        <v>1507072.0027499949</v>
      </c>
    </row>
    <row r="187" spans="1:3" x14ac:dyDescent="0.2">
      <c r="A187" s="15">
        <v>21425</v>
      </c>
      <c r="B187" s="20" t="s">
        <v>191</v>
      </c>
      <c r="C187" s="49">
        <f>SUM('2023 Data'!$O191:$R191, '2024 Data'!$G191:$N191)</f>
        <v>-20118.139249997548</v>
      </c>
    </row>
    <row r="188" spans="1:3" x14ac:dyDescent="0.2">
      <c r="A188" s="15">
        <v>21427</v>
      </c>
      <c r="B188" s="20" t="s">
        <v>192</v>
      </c>
      <c r="C188" s="49">
        <f>SUM('2023 Data'!$O192:$R192, '2024 Data'!$G192:$N192)</f>
        <v>1986003.1994999999</v>
      </c>
    </row>
    <row r="189" spans="1:3" x14ac:dyDescent="0.2">
      <c r="A189" s="15">
        <v>21426</v>
      </c>
      <c r="B189" s="20" t="s">
        <v>193</v>
      </c>
      <c r="C189" s="49">
        <f>SUM('2023 Data'!$O193:$R193, '2024 Data'!$G193:$N193)</f>
        <v>3331054.7197500034</v>
      </c>
    </row>
    <row r="190" spans="1:3" x14ac:dyDescent="0.2">
      <c r="A190" s="15">
        <v>21428</v>
      </c>
      <c r="B190" s="20" t="s">
        <v>194</v>
      </c>
      <c r="C190" s="49">
        <f>SUM('2023 Data'!$O194:$R194, '2024 Data'!$G194:$N194)</f>
        <v>4315191.473749998</v>
      </c>
    </row>
    <row r="191" spans="1:3" x14ac:dyDescent="0.2">
      <c r="A191" s="15">
        <v>21429</v>
      </c>
      <c r="B191" s="20" t="s">
        <v>196</v>
      </c>
      <c r="C191" s="49">
        <f>SUM('2023 Data'!$O195:$R195, '2024 Data'!$G195:$N195)</f>
        <v>856705.50800000003</v>
      </c>
    </row>
    <row r="192" spans="1:3" x14ac:dyDescent="0.2">
      <c r="A192" s="15">
        <v>21431</v>
      </c>
      <c r="B192" s="20" t="s">
        <v>197</v>
      </c>
      <c r="C192" s="49">
        <f>SUM('2023 Data'!$O196:$R196, '2024 Data'!$G196:$N196)</f>
        <v>6128226.8800000008</v>
      </c>
    </row>
    <row r="193" spans="1:3" x14ac:dyDescent="0.2">
      <c r="A193" s="15">
        <v>21432</v>
      </c>
      <c r="B193" s="20" t="s">
        <v>198</v>
      </c>
      <c r="C193" s="49">
        <f>SUM('2023 Data'!$O197:$R197, '2024 Data'!$G197:$N197)</f>
        <v>5601985.4774999991</v>
      </c>
    </row>
    <row r="194" spans="1:3" x14ac:dyDescent="0.2">
      <c r="A194" s="15">
        <v>21434</v>
      </c>
      <c r="B194" s="20" t="s">
        <v>199</v>
      </c>
      <c r="C194" s="49">
        <f>SUM('2023 Data'!$O198:$R198, '2024 Data'!$G198:$N198)</f>
        <v>3546570.8994999994</v>
      </c>
    </row>
    <row r="195" spans="1:3" x14ac:dyDescent="0.2">
      <c r="A195" s="15">
        <v>21437</v>
      </c>
      <c r="B195" s="20" t="s">
        <v>200</v>
      </c>
      <c r="C195" s="49">
        <f>SUM('2023 Data'!$O199:$R199, '2024 Data'!$G199:$N199)</f>
        <v>2943719.2407499985</v>
      </c>
    </row>
    <row r="196" spans="1:3" x14ac:dyDescent="0.2">
      <c r="A196" s="15">
        <v>21439</v>
      </c>
      <c r="B196" s="20" t="s">
        <v>201</v>
      </c>
      <c r="C196" s="49">
        <f>SUM('2023 Data'!$O200:$R200, '2024 Data'!$G200:$N200)</f>
        <v>1368663.3037499993</v>
      </c>
    </row>
    <row r="197" spans="1:3" x14ac:dyDescent="0.2">
      <c r="A197" s="15">
        <v>21440</v>
      </c>
      <c r="B197" s="20" t="s">
        <v>202</v>
      </c>
      <c r="C197" s="49">
        <f>SUM('2023 Data'!$O201:$R201, '2024 Data'!$G201:$N201)</f>
        <v>4535478.9254999999</v>
      </c>
    </row>
    <row r="198" spans="1:3" x14ac:dyDescent="0.2">
      <c r="A198" s="15">
        <v>21441</v>
      </c>
      <c r="B198" s="20" t="s">
        <v>203</v>
      </c>
      <c r="C198" s="49">
        <f>SUM('2023 Data'!$O202:$R202, '2024 Data'!$G202:$N202)</f>
        <v>299742.65299999359</v>
      </c>
    </row>
    <row r="199" spans="1:3" x14ac:dyDescent="0.2">
      <c r="A199" s="15">
        <v>21443</v>
      </c>
      <c r="B199" s="20" t="s">
        <v>204</v>
      </c>
      <c r="C199" s="49">
        <f>SUM('2023 Data'!$O203:$R203, '2024 Data'!$G203:$N203)</f>
        <v>1408528.8104999987</v>
      </c>
    </row>
    <row r="200" spans="1:3" x14ac:dyDescent="0.2">
      <c r="A200" s="15">
        <v>21442</v>
      </c>
      <c r="B200" s="20" t="s">
        <v>205</v>
      </c>
      <c r="C200" s="49">
        <f>SUM('2023 Data'!$O204:$R204, '2024 Data'!$G204:$N204)</f>
        <v>2523763.3832500023</v>
      </c>
    </row>
    <row r="201" spans="1:3" x14ac:dyDescent="0.2">
      <c r="A201" s="15">
        <v>21444</v>
      </c>
      <c r="B201" s="20" t="s">
        <v>206</v>
      </c>
      <c r="C201" s="49">
        <f>SUM('2023 Data'!$O205:$R205, '2024 Data'!$G205:$N205)</f>
        <v>1507162.8725000019</v>
      </c>
    </row>
    <row r="202" spans="1:3" x14ac:dyDescent="0.2">
      <c r="A202" s="15">
        <v>21445</v>
      </c>
      <c r="B202" s="20" t="s">
        <v>207</v>
      </c>
      <c r="C202" s="49">
        <f>SUM('2023 Data'!$O206:$R206, '2024 Data'!$G206:$N206)</f>
        <v>1055174.5832499997</v>
      </c>
    </row>
    <row r="203" spans="1:3" x14ac:dyDescent="0.2">
      <c r="A203" s="15">
        <v>21446</v>
      </c>
      <c r="B203" s="20" t="s">
        <v>208</v>
      </c>
      <c r="C203" s="49">
        <f>SUM('2023 Data'!$O207:$R207, '2024 Data'!$G207:$N207)</f>
        <v>1147509.6749999998</v>
      </c>
    </row>
    <row r="204" spans="1:3" x14ac:dyDescent="0.2">
      <c r="A204" s="15">
        <v>21449</v>
      </c>
      <c r="B204" s="20" t="s">
        <v>209</v>
      </c>
      <c r="C204" s="49">
        <f>SUM('2023 Data'!$O208:$R208, '2024 Data'!$G208:$N208)</f>
        <v>2829407.0577500002</v>
      </c>
    </row>
    <row r="205" spans="1:3" x14ac:dyDescent="0.2">
      <c r="A205" s="15">
        <v>21451</v>
      </c>
      <c r="B205" s="20" t="s">
        <v>210</v>
      </c>
      <c r="C205" s="49">
        <f>SUM('2023 Data'!$O209:$R209, '2024 Data'!$G209:$N209)</f>
        <v>2435311.7722499953</v>
      </c>
    </row>
    <row r="206" spans="1:3" x14ac:dyDescent="0.2">
      <c r="A206" s="15">
        <v>21454</v>
      </c>
      <c r="B206" s="20" t="s">
        <v>211</v>
      </c>
      <c r="C206" s="49">
        <f>SUM('2023 Data'!$O210:$R210, '2024 Data'!$G210:$N210)</f>
        <v>1394202.784749998</v>
      </c>
    </row>
    <row r="207" spans="1:3" x14ac:dyDescent="0.2">
      <c r="A207" s="15">
        <v>21452</v>
      </c>
      <c r="B207" s="20" t="s">
        <v>212</v>
      </c>
      <c r="C207" s="49">
        <f>SUM('2023 Data'!$O211:$R211, '2024 Data'!$G211:$N211)</f>
        <v>1012158.0740000007</v>
      </c>
    </row>
    <row r="208" spans="1:3" x14ac:dyDescent="0.2">
      <c r="A208" s="15">
        <v>21455</v>
      </c>
      <c r="B208" s="20" t="s">
        <v>213</v>
      </c>
      <c r="C208" s="49">
        <f>SUM('2023 Data'!$O212:$R212, '2024 Data'!$G212:$N212)</f>
        <v>604283.81200000108</v>
      </c>
    </row>
    <row r="209" spans="1:3" x14ac:dyDescent="0.2">
      <c r="A209" s="15">
        <v>21453</v>
      </c>
      <c r="B209" s="20" t="s">
        <v>214</v>
      </c>
      <c r="C209" s="49">
        <f>SUM('2023 Data'!$O213:$R213, '2024 Data'!$G213:$N213)</f>
        <v>929656.52225000306</v>
      </c>
    </row>
    <row r="210" spans="1:3" x14ac:dyDescent="0.2">
      <c r="A210" s="15">
        <v>21459</v>
      </c>
      <c r="B210" s="20" t="s">
        <v>215</v>
      </c>
      <c r="C210" s="49">
        <f>SUM('2023 Data'!$O214:$R214, '2024 Data'!$G214:$N214)</f>
        <v>1008844.2705000003</v>
      </c>
    </row>
    <row r="211" spans="1:3" x14ac:dyDescent="0.2">
      <c r="A211" s="15">
        <v>21460</v>
      </c>
      <c r="B211" s="20" t="s">
        <v>216</v>
      </c>
      <c r="C211" s="49">
        <f>SUM('2023 Data'!$O215:$R215, '2024 Data'!$G215:$N215)</f>
        <v>4887183.1912500057</v>
      </c>
    </row>
    <row r="212" spans="1:3" x14ac:dyDescent="0.2">
      <c r="A212" s="15">
        <v>21464</v>
      </c>
      <c r="B212" s="20" t="s">
        <v>217</v>
      </c>
      <c r="C212" s="49">
        <f>SUM('2023 Data'!$O216:$R216, '2024 Data'!$G216:$N216)</f>
        <v>5028467.01425</v>
      </c>
    </row>
    <row r="213" spans="1:3" x14ac:dyDescent="0.2">
      <c r="A213" s="15">
        <v>21461</v>
      </c>
      <c r="B213" s="20" t="s">
        <v>218</v>
      </c>
      <c r="C213" s="49">
        <f>SUM('2023 Data'!$O217:$R217, '2024 Data'!$G217:$N217)</f>
        <v>2232452.5270000016</v>
      </c>
    </row>
    <row r="214" spans="1:3" x14ac:dyDescent="0.2">
      <c r="A214" s="15">
        <v>21463</v>
      </c>
      <c r="B214" s="20" t="s">
        <v>219</v>
      </c>
      <c r="C214" s="49">
        <f>SUM('2023 Data'!$O218:$R218, '2024 Data'!$G218:$N218)</f>
        <v>5308223.0380000006</v>
      </c>
    </row>
    <row r="215" spans="1:3" x14ac:dyDescent="0.2">
      <c r="A215" s="15">
        <v>21465</v>
      </c>
      <c r="B215" s="20" t="s">
        <v>220</v>
      </c>
      <c r="C215" s="49">
        <f>SUM('2023 Data'!$O219:$R219, '2024 Data'!$G219:$N219)</f>
        <v>2104138.5454999991</v>
      </c>
    </row>
    <row r="216" spans="1:3" x14ac:dyDescent="0.2">
      <c r="A216" s="15">
        <v>21466</v>
      </c>
      <c r="B216" s="20" t="s">
        <v>221</v>
      </c>
      <c r="C216" s="49">
        <f>SUM('2023 Data'!$O220:$R220, '2024 Data'!$G220:$N220)</f>
        <v>1947025.2725000004</v>
      </c>
    </row>
    <row r="217" spans="1:3" x14ac:dyDescent="0.2">
      <c r="A217" s="15">
        <v>21471</v>
      </c>
      <c r="B217" s="20" t="s">
        <v>222</v>
      </c>
      <c r="C217" s="49">
        <f>SUM('2023 Data'!$O221:$R221, '2024 Data'!$G221:$N221)</f>
        <v>3630402.5802499987</v>
      </c>
    </row>
    <row r="218" spans="1:3" x14ac:dyDescent="0.2">
      <c r="A218" s="15">
        <v>21473</v>
      </c>
      <c r="B218" s="20" t="s">
        <v>223</v>
      </c>
      <c r="C218" s="49">
        <f>SUM('2023 Data'!$O222:$R222, '2024 Data'!$G222:$N222)</f>
        <v>2681649.9327500006</v>
      </c>
    </row>
    <row r="219" spans="1:3" x14ac:dyDescent="0.2">
      <c r="A219" s="15">
        <v>21474</v>
      </c>
      <c r="B219" s="20" t="s">
        <v>224</v>
      </c>
      <c r="C219" s="49">
        <f>SUM('2023 Data'!$O223:$R223, '2024 Data'!$G223:$N223)</f>
        <v>-128613.08449999861</v>
      </c>
    </row>
    <row r="220" spans="1:3" x14ac:dyDescent="0.2">
      <c r="A220" s="15">
        <v>21475</v>
      </c>
      <c r="B220" s="20" t="s">
        <v>225</v>
      </c>
      <c r="C220" s="49">
        <f>SUM('2023 Data'!$O224:$R224, '2024 Data'!$G224:$N224)</f>
        <v>3325447.9164999998</v>
      </c>
    </row>
    <row r="221" spans="1:3" x14ac:dyDescent="0.2">
      <c r="A221" s="15">
        <v>21476</v>
      </c>
      <c r="B221" s="20" t="s">
        <v>226</v>
      </c>
      <c r="C221" s="49">
        <f>SUM('2023 Data'!$O225:$R225, '2024 Data'!$G225:$N225)</f>
        <v>4280974.6837499999</v>
      </c>
    </row>
    <row r="222" spans="1:3" x14ac:dyDescent="0.2">
      <c r="A222" s="15">
        <v>21477</v>
      </c>
      <c r="B222" s="20" t="s">
        <v>227</v>
      </c>
      <c r="C222" s="49">
        <f>SUM('2023 Data'!$O226:$R226, '2024 Data'!$G226:$N226)</f>
        <v>10905408.194499996</v>
      </c>
    </row>
    <row r="223" spans="1:3" x14ac:dyDescent="0.2">
      <c r="A223" s="15">
        <v>21478</v>
      </c>
      <c r="B223" s="20" t="s">
        <v>228</v>
      </c>
      <c r="C223" s="49">
        <f>SUM('2023 Data'!$O227:$R227, '2024 Data'!$G227:$N227)</f>
        <v>5878393.2562499959</v>
      </c>
    </row>
    <row r="224" spans="1:3" x14ac:dyDescent="0.2">
      <c r="A224" s="15">
        <v>21479</v>
      </c>
      <c r="B224" s="20" t="s">
        <v>229</v>
      </c>
      <c r="C224" s="49">
        <f>SUM('2023 Data'!$O228:$R228, '2024 Data'!$G228:$N228)</f>
        <v>1320238.7907500013</v>
      </c>
    </row>
    <row r="225" spans="1:3" x14ac:dyDescent="0.2">
      <c r="A225" s="15">
        <v>21482</v>
      </c>
      <c r="B225" s="20" t="s">
        <v>230</v>
      </c>
      <c r="C225" s="49">
        <f>SUM('2023 Data'!$O229:$R229, '2024 Data'!$G229:$N229)</f>
        <v>1674272.5162499987</v>
      </c>
    </row>
    <row r="226" spans="1:3" x14ac:dyDescent="0.2">
      <c r="A226" s="15">
        <v>21483</v>
      </c>
      <c r="B226" s="20" t="s">
        <v>231</v>
      </c>
      <c r="C226" s="49">
        <f>SUM('2023 Data'!$O230:$R230, '2024 Data'!$G230:$N230)</f>
        <v>1650920.8495000007</v>
      </c>
    </row>
    <row r="227" spans="1:3" x14ac:dyDescent="0.2">
      <c r="A227" s="15">
        <v>21484</v>
      </c>
      <c r="B227" s="20" t="s">
        <v>232</v>
      </c>
      <c r="C227" s="49">
        <f>SUM('2023 Data'!$O231:$R231, '2024 Data'!$G231:$N231)</f>
        <v>1019068.8117500002</v>
      </c>
    </row>
    <row r="228" spans="1:3" x14ac:dyDescent="0.2">
      <c r="A228" s="15">
        <v>21485</v>
      </c>
      <c r="B228" s="20" t="s">
        <v>233</v>
      </c>
      <c r="C228" s="49">
        <f>SUM('2023 Data'!$O232:$R232, '2024 Data'!$G232:$N232)</f>
        <v>2592641.7614999991</v>
      </c>
    </row>
    <row r="229" spans="1:3" x14ac:dyDescent="0.2">
      <c r="A229" s="15">
        <v>21489</v>
      </c>
      <c r="B229" s="45" t="s">
        <v>234</v>
      </c>
      <c r="C229" s="49">
        <f>SUM('2023 Data'!$O233:$R233, '2024 Data'!$G233:$N233)</f>
        <v>1974011.0952499998</v>
      </c>
    </row>
    <row r="230" spans="1:3" x14ac:dyDescent="0.2">
      <c r="A230" s="15">
        <v>21469</v>
      </c>
      <c r="B230" s="20" t="s">
        <v>235</v>
      </c>
      <c r="C230" s="49">
        <f>SUM('2023 Data'!$O234:$R234, '2024 Data'!$G234:$N234)</f>
        <v>1519532.3707500016</v>
      </c>
    </row>
    <row r="231" spans="1:3" x14ac:dyDescent="0.2">
      <c r="A231" s="15">
        <v>21472</v>
      </c>
      <c r="B231" s="20" t="s">
        <v>236</v>
      </c>
      <c r="C231" s="49">
        <f>SUM('2023 Data'!$O235:$R235, '2024 Data'!$G235:$N235)</f>
        <v>6145438.626500004</v>
      </c>
    </row>
    <row r="232" spans="1:3" x14ac:dyDescent="0.2">
      <c r="A232" s="15">
        <v>21330</v>
      </c>
      <c r="B232" s="20" t="s">
        <v>237</v>
      </c>
      <c r="C232" s="49">
        <f>SUM('2023 Data'!$O236:$R236, '2024 Data'!$G236:$N236)</f>
        <v>3866408.3472499992</v>
      </c>
    </row>
    <row r="233" spans="1:3" x14ac:dyDescent="0.2">
      <c r="A233" s="15">
        <v>21351</v>
      </c>
      <c r="B233" s="20" t="s">
        <v>238</v>
      </c>
      <c r="C233" s="49">
        <f>SUM('2023 Data'!$O237:$R237, '2024 Data'!$G237:$N237)</f>
        <v>2810551.9310000031</v>
      </c>
    </row>
    <row r="234" spans="1:3" x14ac:dyDescent="0.2">
      <c r="A234" s="15">
        <v>21310</v>
      </c>
      <c r="B234" s="20" t="s">
        <v>239</v>
      </c>
      <c r="C234" s="49">
        <f>SUM('2023 Data'!$O238:$R238, '2024 Data'!$G238:$N238)</f>
        <v>4896146.8175000027</v>
      </c>
    </row>
    <row r="235" spans="1:3" x14ac:dyDescent="0.2">
      <c r="A235" s="15">
        <v>21162</v>
      </c>
      <c r="B235" s="20" t="s">
        <v>240</v>
      </c>
      <c r="C235" s="49">
        <f>SUM('2023 Data'!$O239:$R239, '2024 Data'!$G239:$N239)</f>
        <v>4057084.6947500007</v>
      </c>
    </row>
    <row r="236" spans="1:3" x14ac:dyDescent="0.2">
      <c r="A236" s="15">
        <v>21492</v>
      </c>
      <c r="B236" s="20" t="s">
        <v>241</v>
      </c>
      <c r="C236" s="49">
        <f>SUM('2023 Data'!$O240:$R240, '2024 Data'!$G240:$N240)</f>
        <v>7840072.3892500047</v>
      </c>
    </row>
    <row r="237" spans="1:3" x14ac:dyDescent="0.2">
      <c r="A237" s="15">
        <v>21487</v>
      </c>
      <c r="B237" s="20" t="s">
        <v>243</v>
      </c>
      <c r="C237" s="49">
        <f>SUM('2023 Data'!$O241:$R241, '2024 Data'!$G241:$N241)</f>
        <v>5704484.351999999</v>
      </c>
    </row>
    <row r="238" spans="1:3" x14ac:dyDescent="0.2">
      <c r="A238" s="15">
        <v>21490</v>
      </c>
      <c r="B238" s="20" t="s">
        <v>244</v>
      </c>
      <c r="C238" s="49">
        <f>SUM('2023 Data'!$O242:$R242, '2024 Data'!$G242:$N242)</f>
        <v>486239.10674999992</v>
      </c>
    </row>
    <row r="239" spans="1:3" x14ac:dyDescent="0.2">
      <c r="A239" s="15">
        <v>21491</v>
      </c>
      <c r="B239" s="20" t="s">
        <v>245</v>
      </c>
      <c r="C239" s="49">
        <f>SUM('2023 Data'!$O243:$R243, '2024 Data'!$G243:$N243)</f>
        <v>784054.28375000018</v>
      </c>
    </row>
    <row r="240" spans="1:3" x14ac:dyDescent="0.2">
      <c r="A240" s="15">
        <v>21494</v>
      </c>
      <c r="B240" s="20" t="s">
        <v>246</v>
      </c>
      <c r="C240" s="49">
        <f>SUM('2023 Data'!$O244:$R244, '2024 Data'!$G244:$N244)</f>
        <v>2498814.3567499979</v>
      </c>
    </row>
    <row r="241" spans="1:3" x14ac:dyDescent="0.2">
      <c r="A241" s="15">
        <v>21495</v>
      </c>
      <c r="B241" s="20" t="s">
        <v>247</v>
      </c>
      <c r="C241" s="49">
        <f>SUM('2023 Data'!$O245:$R245, '2024 Data'!$G245:$N245)</f>
        <v>882093.28749999998</v>
      </c>
    </row>
    <row r="242" spans="1:3" x14ac:dyDescent="0.2">
      <c r="A242" s="15">
        <v>21496</v>
      </c>
      <c r="B242" s="20" t="s">
        <v>248</v>
      </c>
      <c r="C242" s="49">
        <f>SUM('2023 Data'!$O246:$R246, '2024 Data'!$G246:$N246)</f>
        <v>1975038.7132500012</v>
      </c>
    </row>
    <row r="243" spans="1:3" x14ac:dyDescent="0.2">
      <c r="A243" s="15">
        <v>21499</v>
      </c>
      <c r="B243" s="20" t="s">
        <v>249</v>
      </c>
      <c r="C243" s="49">
        <f>SUM('2023 Data'!$O247:$R247, '2024 Data'!$G247:$N247)</f>
        <v>4111566.7950000004</v>
      </c>
    </row>
    <row r="244" spans="1:3" x14ac:dyDescent="0.2">
      <c r="A244" s="15">
        <v>21500</v>
      </c>
      <c r="B244" s="20" t="s">
        <v>250</v>
      </c>
      <c r="C244" s="49">
        <f>SUM('2023 Data'!$O248:$R248, '2024 Data'!$G248:$N248)</f>
        <v>2282144.7300000004</v>
      </c>
    </row>
    <row r="245" spans="1:3" x14ac:dyDescent="0.2">
      <c r="A245" s="15">
        <v>21502</v>
      </c>
      <c r="B245" s="20" t="s">
        <v>251</v>
      </c>
      <c r="C245" s="49">
        <f>SUM('2023 Data'!$O249:$R249, '2024 Data'!$G249:$N249)</f>
        <v>2070706.2927499984</v>
      </c>
    </row>
    <row r="246" spans="1:3" x14ac:dyDescent="0.2">
      <c r="A246" s="15">
        <v>21501</v>
      </c>
      <c r="B246" s="20" t="s">
        <v>252</v>
      </c>
      <c r="C246" s="49">
        <f>SUM('2023 Data'!$O250:$R250, '2024 Data'!$G250:$N250)</f>
        <v>1554240.1317499983</v>
      </c>
    </row>
    <row r="247" spans="1:3" x14ac:dyDescent="0.2">
      <c r="A247" s="15">
        <v>21503</v>
      </c>
      <c r="B247" s="20" t="s">
        <v>253</v>
      </c>
      <c r="C247" s="49">
        <f>SUM('2023 Data'!$O251:$R251, '2024 Data'!$G251:$N251)</f>
        <v>1858409.533499999</v>
      </c>
    </row>
    <row r="248" spans="1:3" x14ac:dyDescent="0.2">
      <c r="A248" s="15">
        <v>21506</v>
      </c>
      <c r="B248" s="20" t="s">
        <v>254</v>
      </c>
      <c r="C248" s="49">
        <f>SUM('2023 Data'!$O252:$R252, '2024 Data'!$G252:$N252)</f>
        <v>-410427.68200000026</v>
      </c>
    </row>
    <row r="249" spans="1:3" x14ac:dyDescent="0.2">
      <c r="A249" s="15">
        <v>21507</v>
      </c>
      <c r="B249" s="20" t="s">
        <v>255</v>
      </c>
      <c r="C249" s="49">
        <f>SUM('2023 Data'!$O253:$R253, '2024 Data'!$G253:$N253)</f>
        <v>3205243.5917500006</v>
      </c>
    </row>
    <row r="250" spans="1:3" x14ac:dyDescent="0.2">
      <c r="A250" s="15">
        <v>21508</v>
      </c>
      <c r="B250" s="20" t="s">
        <v>256</v>
      </c>
      <c r="C250" s="49">
        <f>SUM('2023 Data'!$O254:$R254, '2024 Data'!$G254:$N254)</f>
        <v>8599027.9909999929</v>
      </c>
    </row>
    <row r="251" spans="1:3" x14ac:dyDescent="0.2">
      <c r="A251" s="15">
        <v>21504</v>
      </c>
      <c r="B251" t="s">
        <v>1246</v>
      </c>
      <c r="C251" s="49">
        <f>SUM('2023 Data'!$O255:$R255, '2024 Data'!$G255:$N255)</f>
        <v>3075529.9084999985</v>
      </c>
    </row>
    <row r="252" spans="1:3" x14ac:dyDescent="0.2">
      <c r="A252" s="15">
        <v>21509</v>
      </c>
      <c r="B252" s="20" t="s">
        <v>257</v>
      </c>
      <c r="C252" s="49">
        <f>SUM('2023 Data'!$O256:$R256, '2024 Data'!$G256:$N256)</f>
        <v>8372788.62775</v>
      </c>
    </row>
    <row r="253" spans="1:3" x14ac:dyDescent="0.2">
      <c r="A253" s="15">
        <v>21511</v>
      </c>
      <c r="B253" s="20" t="s">
        <v>258</v>
      </c>
      <c r="C253" s="49">
        <f>SUM('2023 Data'!$O257:$R257, '2024 Data'!$G257:$N257)</f>
        <v>1758454.0927499975</v>
      </c>
    </row>
    <row r="254" spans="1:3" x14ac:dyDescent="0.2">
      <c r="A254" s="15">
        <v>21510</v>
      </c>
      <c r="B254" s="20" t="s">
        <v>259</v>
      </c>
      <c r="C254" s="49">
        <f>SUM('2023 Data'!$O258:$R258, '2024 Data'!$G258:$N258)</f>
        <v>3586690.925499998</v>
      </c>
    </row>
    <row r="255" spans="1:3" x14ac:dyDescent="0.2">
      <c r="A255" s="15">
        <v>21512</v>
      </c>
      <c r="B255" s="20" t="s">
        <v>260</v>
      </c>
      <c r="C255" s="49">
        <f>SUM('2023 Data'!$O259:$R259, '2024 Data'!$G259:$N259)</f>
        <v>4099889.8805000014</v>
      </c>
    </row>
    <row r="256" spans="1:3" x14ac:dyDescent="0.2">
      <c r="A256" s="15">
        <v>21513</v>
      </c>
      <c r="B256" s="20" t="s">
        <v>261</v>
      </c>
      <c r="C256" s="49">
        <f>SUM('2023 Data'!$O260:$R260, '2024 Data'!$G260:$N260)</f>
        <v>1652413.3540000003</v>
      </c>
    </row>
    <row r="257" spans="1:3" x14ac:dyDescent="0.2">
      <c r="A257" s="15">
        <v>21514</v>
      </c>
      <c r="B257" s="20" t="s">
        <v>262</v>
      </c>
      <c r="C257" s="49">
        <f>SUM('2023 Data'!$O261:$R261, '2024 Data'!$G261:$N261)</f>
        <v>1961821.5782500007</v>
      </c>
    </row>
    <row r="258" spans="1:3" x14ac:dyDescent="0.2">
      <c r="A258" s="15">
        <v>21515</v>
      </c>
      <c r="B258" s="20" t="s">
        <v>263</v>
      </c>
      <c r="C258" s="49">
        <f>SUM('2023 Data'!$O262:$R262, '2024 Data'!$G262:$N262)</f>
        <v>5287947.9572500009</v>
      </c>
    </row>
    <row r="259" spans="1:3" x14ac:dyDescent="0.2">
      <c r="A259" s="15">
        <v>21516</v>
      </c>
      <c r="B259" s="20" t="s">
        <v>264</v>
      </c>
      <c r="C259" s="49">
        <f>SUM('2023 Data'!$O263:$R263, '2024 Data'!$G263:$N263)</f>
        <v>1173140.036749996</v>
      </c>
    </row>
    <row r="260" spans="1:3" x14ac:dyDescent="0.2">
      <c r="A260" s="15">
        <v>21517</v>
      </c>
      <c r="B260" s="20" t="s">
        <v>265</v>
      </c>
      <c r="C260" s="49">
        <f>SUM('2023 Data'!$O264:$R264, '2024 Data'!$G264:$N264)</f>
        <v>3182890.1545000006</v>
      </c>
    </row>
    <row r="261" spans="1:3" x14ac:dyDescent="0.2">
      <c r="A261" s="15">
        <v>21518</v>
      </c>
      <c r="B261" s="20" t="s">
        <v>266</v>
      </c>
      <c r="C261" s="49">
        <f>SUM('2023 Data'!$O265:$R265, '2024 Data'!$G265:$N265)</f>
        <v>4822420.9580000015</v>
      </c>
    </row>
    <row r="262" spans="1:3" x14ac:dyDescent="0.2">
      <c r="A262" s="15">
        <v>21519</v>
      </c>
      <c r="B262" s="20" t="s">
        <v>267</v>
      </c>
      <c r="C262" s="49">
        <f>SUM('2023 Data'!$O266:$R266, '2024 Data'!$G266:$N266)</f>
        <v>-3249827.5992499948</v>
      </c>
    </row>
    <row r="263" spans="1:3" x14ac:dyDescent="0.2">
      <c r="A263" s="15">
        <v>21520</v>
      </c>
      <c r="B263" s="20" t="s">
        <v>268</v>
      </c>
      <c r="C263" s="49">
        <f>SUM('2023 Data'!$O267:$R267, '2024 Data'!$G267:$N267)</f>
        <v>2896848.1604999998</v>
      </c>
    </row>
    <row r="264" spans="1:3" x14ac:dyDescent="0.2">
      <c r="A264" s="15">
        <v>21521</v>
      </c>
      <c r="B264" s="20" t="s">
        <v>269</v>
      </c>
      <c r="C264" s="49">
        <f>SUM('2023 Data'!$O268:$R268, '2024 Data'!$G268:$N268)</f>
        <v>-2620885.7135000015</v>
      </c>
    </row>
    <row r="265" spans="1:3" x14ac:dyDescent="0.2">
      <c r="A265" s="15">
        <v>21524</v>
      </c>
      <c r="B265" s="20" t="s">
        <v>270</v>
      </c>
      <c r="C265" s="49">
        <f>SUM('2023 Data'!$O269:$R269, '2024 Data'!$G269:$N269)</f>
        <v>1856370.8297499979</v>
      </c>
    </row>
    <row r="266" spans="1:3" x14ac:dyDescent="0.2">
      <c r="A266" s="15">
        <v>21523</v>
      </c>
      <c r="B266" s="20" t="s">
        <v>271</v>
      </c>
      <c r="C266" s="49">
        <f>SUM('2023 Data'!$O270:$R270, '2024 Data'!$G270:$N270)</f>
        <v>2521172.1152499998</v>
      </c>
    </row>
    <row r="267" spans="1:3" x14ac:dyDescent="0.2">
      <c r="A267" s="15">
        <v>21526</v>
      </c>
      <c r="B267" s="20" t="s">
        <v>272</v>
      </c>
      <c r="C267" s="49">
        <f>SUM('2023 Data'!$O271:$R271, '2024 Data'!$G271:$N271)</f>
        <v>3502627.3542500013</v>
      </c>
    </row>
    <row r="268" spans="1:3" x14ac:dyDescent="0.2">
      <c r="A268" s="15">
        <v>21527</v>
      </c>
      <c r="B268" s="20" t="s">
        <v>273</v>
      </c>
      <c r="C268" s="49">
        <f>SUM('2023 Data'!$O272:$R272, '2024 Data'!$G272:$N272)</f>
        <v>5660385.519000004</v>
      </c>
    </row>
    <row r="269" spans="1:3" x14ac:dyDescent="0.2">
      <c r="A269" s="15">
        <v>21522</v>
      </c>
      <c r="B269" s="20" t="s">
        <v>274</v>
      </c>
      <c r="C269" s="49">
        <f>SUM('2023 Data'!$O273:$R273, '2024 Data'!$G273:$N273)</f>
        <v>4014296.1635000017</v>
      </c>
    </row>
    <row r="270" spans="1:3" x14ac:dyDescent="0.2">
      <c r="A270" s="15">
        <v>21530</v>
      </c>
      <c r="B270" s="20" t="s">
        <v>275</v>
      </c>
      <c r="C270" s="49">
        <f>SUM('2023 Data'!$O274:$R274, '2024 Data'!$G274:$N274)</f>
        <v>383307.13824999344</v>
      </c>
    </row>
    <row r="271" spans="1:3" x14ac:dyDescent="0.2">
      <c r="A271" s="15">
        <v>21531</v>
      </c>
      <c r="B271" s="20" t="s">
        <v>277</v>
      </c>
      <c r="C271" s="49">
        <f>SUM('2023 Data'!$O275:$R275, '2024 Data'!$G275:$N275)</f>
        <v>4276818.5632500006</v>
      </c>
    </row>
    <row r="272" spans="1:3" x14ac:dyDescent="0.2">
      <c r="A272" s="15">
        <v>21533</v>
      </c>
      <c r="B272" s="20" t="s">
        <v>278</v>
      </c>
      <c r="C272" s="49">
        <f>SUM('2023 Data'!$O276:$R276, '2024 Data'!$G276:$N276)</f>
        <v>8573236.1140000019</v>
      </c>
    </row>
    <row r="273" spans="1:3" x14ac:dyDescent="0.2">
      <c r="A273" s="15">
        <v>21529</v>
      </c>
      <c r="B273" s="20" t="s">
        <v>279</v>
      </c>
      <c r="C273" s="49">
        <f>SUM('2023 Data'!$O277:$R277, '2024 Data'!$G277:$N277)</f>
        <v>588282.0295000003</v>
      </c>
    </row>
    <row r="274" spans="1:3" x14ac:dyDescent="0.2">
      <c r="A274" s="15">
        <v>21534</v>
      </c>
      <c r="B274" s="20" t="s">
        <v>280</v>
      </c>
      <c r="C274" s="49">
        <f>SUM('2023 Data'!$O278:$R278, '2024 Data'!$G278:$N278)</f>
        <v>3263561.7942499998</v>
      </c>
    </row>
    <row r="275" spans="1:3" x14ac:dyDescent="0.2">
      <c r="A275" s="15">
        <v>21539</v>
      </c>
      <c r="B275" s="20" t="s">
        <v>281</v>
      </c>
      <c r="C275" s="49">
        <f>SUM('2023 Data'!$O279:$R279, '2024 Data'!$G279:$N279)</f>
        <v>5398355.1309999991</v>
      </c>
    </row>
    <row r="276" spans="1:3" x14ac:dyDescent="0.2">
      <c r="A276" s="15">
        <v>21536</v>
      </c>
      <c r="B276" s="20" t="s">
        <v>282</v>
      </c>
      <c r="C276" s="49">
        <f>SUM('2023 Data'!$O280:$R280, '2024 Data'!$G280:$N280)</f>
        <v>5797039.5339999981</v>
      </c>
    </row>
    <row r="277" spans="1:3" x14ac:dyDescent="0.2">
      <c r="A277" s="15">
        <v>21532</v>
      </c>
      <c r="B277" s="20" t="s">
        <v>283</v>
      </c>
      <c r="C277" s="49">
        <f>SUM('2023 Data'!$O281:$R281, '2024 Data'!$G281:$N281)</f>
        <v>7778885.685250002</v>
      </c>
    </row>
    <row r="278" spans="1:3" x14ac:dyDescent="0.2">
      <c r="A278" s="15">
        <v>21541</v>
      </c>
      <c r="B278" s="20" t="s">
        <v>284</v>
      </c>
      <c r="C278" s="49">
        <f>SUM('2023 Data'!$O282:$R282, '2024 Data'!$G282:$N282)</f>
        <v>-5082934.8814999973</v>
      </c>
    </row>
    <row r="279" spans="1:3" x14ac:dyDescent="0.2">
      <c r="A279" s="15">
        <v>21535</v>
      </c>
      <c r="B279" s="20" t="s">
        <v>285</v>
      </c>
      <c r="C279" s="49">
        <f>SUM('2023 Data'!$O283:$R283, '2024 Data'!$G283:$N283)</f>
        <v>-1634952.0037500039</v>
      </c>
    </row>
    <row r="280" spans="1:3" x14ac:dyDescent="0.2">
      <c r="A280" s="15">
        <v>21542</v>
      </c>
      <c r="B280" s="20" t="s">
        <v>286</v>
      </c>
      <c r="C280" s="49">
        <f>SUM('2023 Data'!$O284:$R284, '2024 Data'!$G284:$N284)</f>
        <v>8296890.0742499996</v>
      </c>
    </row>
    <row r="281" spans="1:3" x14ac:dyDescent="0.2">
      <c r="A281" s="15">
        <v>21537</v>
      </c>
      <c r="B281" s="20" t="s">
        <v>287</v>
      </c>
      <c r="C281" s="49">
        <f>SUM('2023 Data'!$O285:$R285, '2024 Data'!$G285:$N285)</f>
        <v>-463166.58324999583</v>
      </c>
    </row>
    <row r="282" spans="1:3" x14ac:dyDescent="0.2">
      <c r="A282" s="15">
        <v>21543</v>
      </c>
      <c r="B282" s="20" t="s">
        <v>288</v>
      </c>
      <c r="C282" s="49">
        <f>SUM('2023 Data'!$O286:$R286, '2024 Data'!$G286:$N286)</f>
        <v>-3829637.2407499775</v>
      </c>
    </row>
    <row r="283" spans="1:3" x14ac:dyDescent="0.2">
      <c r="A283" s="15">
        <v>21540</v>
      </c>
      <c r="B283" s="20" t="s">
        <v>289</v>
      </c>
      <c r="C283" s="49">
        <f>SUM('2023 Data'!$O287:$R287, '2024 Data'!$G287:$N287)</f>
        <v>1469320.6787499967</v>
      </c>
    </row>
    <row r="284" spans="1:3" x14ac:dyDescent="0.2">
      <c r="A284" s="15">
        <v>21545</v>
      </c>
      <c r="B284" s="20" t="s">
        <v>290</v>
      </c>
      <c r="C284" s="49">
        <f>SUM('2023 Data'!$O288:$R288, '2024 Data'!$G288:$N288)</f>
        <v>491815.00399999745</v>
      </c>
    </row>
    <row r="285" spans="1:3" x14ac:dyDescent="0.2">
      <c r="A285" s="15">
        <v>21538</v>
      </c>
      <c r="B285" s="20" t="s">
        <v>291</v>
      </c>
      <c r="C285" s="49">
        <f>SUM('2023 Data'!$O289:$R289, '2024 Data'!$G289:$N289)</f>
        <v>-6820724.9755000044</v>
      </c>
    </row>
    <row r="286" spans="1:3" x14ac:dyDescent="0.2">
      <c r="A286" s="15">
        <v>21548</v>
      </c>
      <c r="B286" s="20" t="s">
        <v>292</v>
      </c>
      <c r="C286" s="49">
        <f>SUM('2023 Data'!$O290:$R290, '2024 Data'!$G290:$N290)</f>
        <v>-447619.86800000176</v>
      </c>
    </row>
    <row r="287" spans="1:3" x14ac:dyDescent="0.2">
      <c r="A287" s="15">
        <v>21550</v>
      </c>
      <c r="B287" s="20" t="s">
        <v>293</v>
      </c>
      <c r="C287" s="49">
        <f>SUM('2023 Data'!$O291:$R291, '2024 Data'!$G291:$N291)</f>
        <v>-190822.41225000087</v>
      </c>
    </row>
    <row r="288" spans="1:3" x14ac:dyDescent="0.2">
      <c r="A288" s="15">
        <v>21549</v>
      </c>
      <c r="B288" s="20" t="s">
        <v>294</v>
      </c>
      <c r="C288" s="49">
        <f>SUM('2023 Data'!$O292:$R292, '2024 Data'!$G292:$N292)</f>
        <v>2304063.2257500011</v>
      </c>
    </row>
    <row r="289" spans="1:3" x14ac:dyDescent="0.2">
      <c r="A289" s="15">
        <v>21546</v>
      </c>
      <c r="B289" s="20" t="s">
        <v>295</v>
      </c>
      <c r="C289" s="49">
        <f>SUM('2023 Data'!$O293:$R293, '2024 Data'!$G293:$N293)</f>
        <v>3444922.1022500033</v>
      </c>
    </row>
    <row r="290" spans="1:3" x14ac:dyDescent="0.2">
      <c r="A290" s="15">
        <v>21552</v>
      </c>
      <c r="B290" s="20" t="s">
        <v>296</v>
      </c>
      <c r="C290" s="49">
        <f>SUM('2023 Data'!$O294:$R294, '2024 Data'!$G294:$N294)</f>
        <v>4232124.3654999994</v>
      </c>
    </row>
    <row r="291" spans="1:3" x14ac:dyDescent="0.2">
      <c r="A291" s="15">
        <v>21554</v>
      </c>
      <c r="B291" s="20" t="s">
        <v>297</v>
      </c>
      <c r="C291" s="49">
        <f>SUM('2023 Data'!$O295:$R295, '2024 Data'!$G295:$N295)</f>
        <v>2579712.1690000002</v>
      </c>
    </row>
    <row r="292" spans="1:3" x14ac:dyDescent="0.2">
      <c r="A292" s="15">
        <v>21547</v>
      </c>
      <c r="B292" s="20" t="s">
        <v>298</v>
      </c>
      <c r="C292" s="49">
        <f>SUM('2023 Data'!$O296:$R296, '2024 Data'!$G296:$N296)</f>
        <v>5517971.3429999985</v>
      </c>
    </row>
    <row r="293" spans="1:3" x14ac:dyDescent="0.2">
      <c r="A293" s="15">
        <v>21555</v>
      </c>
      <c r="B293" s="20" t="s">
        <v>299</v>
      </c>
      <c r="C293" s="49">
        <f>SUM('2023 Data'!$O297:$R297, '2024 Data'!$G297:$N297)</f>
        <v>4400621.4132500011</v>
      </c>
    </row>
    <row r="294" spans="1:3" x14ac:dyDescent="0.2">
      <c r="A294" s="15">
        <v>21556</v>
      </c>
      <c r="B294" s="20" t="s">
        <v>300</v>
      </c>
      <c r="C294" s="49">
        <f>SUM('2023 Data'!$O298:$R298, '2024 Data'!$G298:$N298)</f>
        <v>2358941.3082499974</v>
      </c>
    </row>
    <row r="295" spans="1:3" x14ac:dyDescent="0.2">
      <c r="A295" s="15">
        <v>21557</v>
      </c>
      <c r="B295" s="20" t="s">
        <v>301</v>
      </c>
      <c r="C295" s="49">
        <f>SUM('2023 Data'!$O299:$R299, '2024 Data'!$G299:$N299)</f>
        <v>7879532.1994999992</v>
      </c>
    </row>
    <row r="296" spans="1:3" x14ac:dyDescent="0.2">
      <c r="A296" s="15">
        <v>21558</v>
      </c>
      <c r="B296" s="20" t="s">
        <v>302</v>
      </c>
      <c r="C296" s="49">
        <f>SUM('2023 Data'!$O300:$R300, '2024 Data'!$G300:$N300)</f>
        <v>5734907.0447500013</v>
      </c>
    </row>
    <row r="297" spans="1:3" x14ac:dyDescent="0.2">
      <c r="A297" s="15">
        <v>21559</v>
      </c>
      <c r="B297" s="20" t="s">
        <v>303</v>
      </c>
      <c r="C297" s="49">
        <f>SUM('2023 Data'!$O301:$R301, '2024 Data'!$G301:$N301)</f>
        <v>3772745.7029999997</v>
      </c>
    </row>
    <row r="298" spans="1:3" x14ac:dyDescent="0.2">
      <c r="A298" s="15">
        <v>21561</v>
      </c>
      <c r="B298" s="20" t="s">
        <v>1148</v>
      </c>
      <c r="C298" s="49">
        <f>SUM('2023 Data'!$O302:$R302, '2024 Data'!$G302:$N302)</f>
        <v>4381940.4214999983</v>
      </c>
    </row>
    <row r="299" spans="1:3" x14ac:dyDescent="0.2">
      <c r="A299" s="15">
        <v>21560</v>
      </c>
      <c r="B299" s="20" t="s">
        <v>1154</v>
      </c>
      <c r="C299" s="49">
        <f>SUM('2023 Data'!$O303:$R303, '2024 Data'!$G303:$N303)</f>
        <v>2898606.212249998</v>
      </c>
    </row>
    <row r="300" spans="1:3" x14ac:dyDescent="0.2">
      <c r="A300" s="15">
        <v>21562</v>
      </c>
      <c r="B300" s="20" t="s">
        <v>1157</v>
      </c>
      <c r="C300" s="49">
        <f>SUM('2023 Data'!$O304:$R304, '2024 Data'!$G304:$N304)</f>
        <v>2632576.0372500005</v>
      </c>
    </row>
    <row r="301" spans="1:3" x14ac:dyDescent="0.2">
      <c r="A301" s="15">
        <v>21564</v>
      </c>
      <c r="B301" s="20" t="s">
        <v>1159</v>
      </c>
      <c r="C301" s="49">
        <f>SUM('2023 Data'!$O305:$R305, '2024 Data'!$G305:$N305)</f>
        <v>3721865.0945000025</v>
      </c>
    </row>
    <row r="302" spans="1:3" x14ac:dyDescent="0.2">
      <c r="A302" s="15">
        <v>21566</v>
      </c>
      <c r="B302" s="20" t="s">
        <v>1160</v>
      </c>
      <c r="C302" s="49">
        <f>SUM('2023 Data'!$O306:$R306, '2024 Data'!$G306:$N306)</f>
        <v>2470569.9397500004</v>
      </c>
    </row>
    <row r="303" spans="1:3" x14ac:dyDescent="0.2">
      <c r="A303" s="15">
        <v>21567</v>
      </c>
      <c r="B303" s="20" t="s">
        <v>1161</v>
      </c>
      <c r="C303" s="49">
        <f>SUM('2023 Data'!$O307:$R307, '2024 Data'!$G307:$N307)</f>
        <v>2303485.9682500013</v>
      </c>
    </row>
    <row r="304" spans="1:3" x14ac:dyDescent="0.2">
      <c r="A304" s="15">
        <v>21565</v>
      </c>
      <c r="B304" s="20" t="s">
        <v>1162</v>
      </c>
      <c r="C304" s="49">
        <f>SUM('2023 Data'!$O308:$R308, '2024 Data'!$G308:$N308)</f>
        <v>1815099.2987499994</v>
      </c>
    </row>
    <row r="305" spans="1:3" x14ac:dyDescent="0.2">
      <c r="A305" s="15">
        <v>21568</v>
      </c>
      <c r="B305" s="20" t="s">
        <v>1163</v>
      </c>
      <c r="C305" s="49">
        <f>SUM('2023 Data'!$O309:$R309, '2024 Data'!$G309:$N309)</f>
        <v>1401761.8777500032</v>
      </c>
    </row>
    <row r="306" spans="1:3" x14ac:dyDescent="0.2">
      <c r="A306" s="15">
        <v>21563</v>
      </c>
      <c r="B306" s="20" t="s">
        <v>1164</v>
      </c>
      <c r="C306" s="49">
        <f>SUM('2023 Data'!$O310:$R310, '2024 Data'!$G310:$N310)</f>
        <v>1615556.6190000011</v>
      </c>
    </row>
    <row r="307" spans="1:3" x14ac:dyDescent="0.2">
      <c r="A307" s="15">
        <v>21571</v>
      </c>
      <c r="B307" s="20" t="s">
        <v>1175</v>
      </c>
      <c r="C307" s="49">
        <f>SUM('2023 Data'!$O311:$R311, '2024 Data'!$G311:$N311)</f>
        <v>21827.301249999764</v>
      </c>
    </row>
    <row r="308" spans="1:3" x14ac:dyDescent="0.2">
      <c r="A308" s="15">
        <v>21572</v>
      </c>
      <c r="B308" s="20" t="s">
        <v>1176</v>
      </c>
      <c r="C308" s="49">
        <f>SUM('2023 Data'!$O312:$R312, '2024 Data'!$G312:$N312)</f>
        <v>1536889.5472499984</v>
      </c>
    </row>
    <row r="309" spans="1:3" x14ac:dyDescent="0.2">
      <c r="A309" s="15">
        <v>21575</v>
      </c>
      <c r="B309" s="20" t="s">
        <v>1229</v>
      </c>
      <c r="C309" s="49">
        <f>SUM('2023 Data'!$O313:$R313, '2024 Data'!$G313:$N313)</f>
        <v>924886.75400000194</v>
      </c>
    </row>
    <row r="310" spans="1:3" x14ac:dyDescent="0.2">
      <c r="A310" s="15">
        <v>21579</v>
      </c>
      <c r="B310" s="20" t="s">
        <v>1230</v>
      </c>
      <c r="C310" s="49">
        <f>SUM('2023 Data'!$O314:$R314, '2024 Data'!$G314:$N314)</f>
        <v>422712.2217499995</v>
      </c>
    </row>
    <row r="311" spans="1:3" x14ac:dyDescent="0.2">
      <c r="A311" s="15">
        <v>21578</v>
      </c>
      <c r="B311" s="20" t="s">
        <v>1232</v>
      </c>
      <c r="C311" s="49">
        <f>SUM('2023 Data'!$O315:$R315, '2024 Data'!$G315:$N315)</f>
        <v>1636818.5412500005</v>
      </c>
    </row>
    <row r="312" spans="1:3" x14ac:dyDescent="0.2">
      <c r="A312" s="15">
        <v>21577</v>
      </c>
      <c r="B312" s="20" t="s">
        <v>1233</v>
      </c>
      <c r="C312" s="49">
        <f>SUM('2023 Data'!$O316:$R316, '2024 Data'!$G316:$N316)</f>
        <v>809562.47825000249</v>
      </c>
    </row>
    <row r="313" spans="1:3" x14ac:dyDescent="0.2">
      <c r="A313" s="15">
        <v>21581</v>
      </c>
      <c r="B313" s="20" t="s">
        <v>1234</v>
      </c>
      <c r="C313" s="49">
        <f>SUM('2023 Data'!$O317:$R317, '2024 Data'!$G317:$N317)</f>
        <v>6559953.0770000052</v>
      </c>
    </row>
    <row r="314" spans="1:3" x14ac:dyDescent="0.2">
      <c r="A314" s="15">
        <v>21586</v>
      </c>
      <c r="B314" s="20" t="s">
        <v>1235</v>
      </c>
      <c r="C314" s="49">
        <f>SUM('2023 Data'!$O318:$R318, '2024 Data'!$G318:$N318)</f>
        <v>2235793.2974999971</v>
      </c>
    </row>
    <row r="315" spans="1:3" x14ac:dyDescent="0.2">
      <c r="A315" s="15">
        <v>21582</v>
      </c>
      <c r="B315" s="20" t="s">
        <v>1236</v>
      </c>
      <c r="C315" s="49">
        <f>SUM('2023 Data'!$O319:$R319, '2024 Data'!$G319:$N319)</f>
        <v>5334229.6635000017</v>
      </c>
    </row>
    <row r="316" spans="1:3" x14ac:dyDescent="0.2">
      <c r="A316" s="15">
        <v>21584</v>
      </c>
      <c r="B316" s="20" t="s">
        <v>1237</v>
      </c>
      <c r="C316" s="49">
        <f>SUM('2023 Data'!$O320:$R320, '2024 Data'!$G320:$N320)</f>
        <v>7643838.0965000028</v>
      </c>
    </row>
    <row r="317" spans="1:3" x14ac:dyDescent="0.2">
      <c r="A317" s="15">
        <v>21585</v>
      </c>
      <c r="B317" s="20" t="s">
        <v>1238</v>
      </c>
      <c r="C317" s="49">
        <f>SUM('2023 Data'!$O321:$R321, '2024 Data'!$G321:$N321)</f>
        <v>4104000.8370000045</v>
      </c>
    </row>
    <row r="318" spans="1:3" x14ac:dyDescent="0.2">
      <c r="A318" s="15">
        <v>21587</v>
      </c>
      <c r="B318" s="20" t="s">
        <v>1241</v>
      </c>
      <c r="C318" s="49">
        <f>SUM('2023 Data'!$O322:$R322, '2024 Data'!$G322:$N322)</f>
        <v>2554320.6920000017</v>
      </c>
    </row>
    <row r="319" spans="1:3" x14ac:dyDescent="0.2">
      <c r="A319" s="15">
        <v>21583</v>
      </c>
      <c r="B319" t="s">
        <v>1242</v>
      </c>
      <c r="C319" s="49">
        <f>SUM('2023 Data'!$O323:$R323, '2024 Data'!$G323:$N323)</f>
        <v>3985104.3757499987</v>
      </c>
    </row>
    <row r="320" spans="1:3" x14ac:dyDescent="0.2">
      <c r="A320" s="15">
        <v>21590</v>
      </c>
      <c r="B320" t="s">
        <v>1243</v>
      </c>
      <c r="C320" s="49">
        <f>SUM('2023 Data'!$O324:$R324, '2024 Data'!$G324:$N324)</f>
        <v>8527305.1284999959</v>
      </c>
    </row>
    <row r="321" spans="1:3" x14ac:dyDescent="0.2">
      <c r="A321" s="15">
        <v>21593</v>
      </c>
      <c r="B321" t="s">
        <v>1244</v>
      </c>
      <c r="C321" s="49">
        <f>SUM('2023 Data'!$O325:$R325, '2024 Data'!$G325:$N325)</f>
        <v>5077851.6427500043</v>
      </c>
    </row>
    <row r="322" spans="1:3" x14ac:dyDescent="0.2">
      <c r="A322" s="15">
        <v>21588</v>
      </c>
      <c r="B322" t="s">
        <v>1247</v>
      </c>
      <c r="C322" s="49">
        <f>SUM('2023 Data'!$O326:$R326, '2024 Data'!$G326:$N326)</f>
        <v>722418.08400000096</v>
      </c>
    </row>
    <row r="323" spans="1:3" x14ac:dyDescent="0.2">
      <c r="A323" s="15">
        <v>21594</v>
      </c>
      <c r="B323" t="s">
        <v>1249</v>
      </c>
      <c r="C323" s="49">
        <f>SUM('2023 Data'!$O327:$R327, '2024 Data'!$G327:$N327)</f>
        <v>2399631.0579999983</v>
      </c>
    </row>
    <row r="324" spans="1:3" x14ac:dyDescent="0.2">
      <c r="C324" s="49"/>
    </row>
    <row r="325" spans="1:3" x14ac:dyDescent="0.2">
      <c r="C325" s="49"/>
    </row>
  </sheetData>
  <conditionalFormatting sqref="B1:B323">
    <cfRule type="duplicateValues" dxfId="2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36"/>
  <sheetViews>
    <sheetView zoomScaleNormal="100" workbookViewId="0">
      <pane xSplit="2" ySplit="4" topLeftCell="K311" activePane="bottomRight" state="frozen"/>
      <selection activeCell="I356" sqref="I356"/>
      <selection pane="topRight" activeCell="I356" sqref="I356"/>
      <selection pane="bottomLeft" activeCell="I356" sqref="I356"/>
      <selection pane="bottomRight" activeCell="U319" sqref="U319"/>
    </sheetView>
  </sheetViews>
  <sheetFormatPr defaultColWidth="9.140625" defaultRowHeight="12.75" outlineLevelCol="1" x14ac:dyDescent="0.2"/>
  <cols>
    <col min="1" max="1" width="9.85546875" style="15" customWidth="1" outlineLevel="1"/>
    <col min="2" max="2" width="28.42578125" style="20" customWidth="1"/>
    <col min="3" max="3" width="7.5703125" style="20" hidden="1" customWidth="1"/>
    <col min="4" max="5" width="10.42578125" style="20" hidden="1" customWidth="1"/>
    <col min="6" max="6" width="4.42578125" style="20" customWidth="1"/>
    <col min="7" max="10" width="16.42578125" style="18" customWidth="1"/>
    <col min="11" max="11" width="16.5703125" style="18" customWidth="1"/>
    <col min="12" max="12" width="15.42578125" style="18" customWidth="1"/>
    <col min="13" max="13" width="17.140625" style="18" customWidth="1"/>
    <col min="14" max="14" width="15.42578125" style="18" customWidth="1"/>
    <col min="15" max="15" width="15.140625" style="18" customWidth="1"/>
    <col min="16" max="16" width="14.42578125" style="18" customWidth="1"/>
    <col min="17" max="17" width="14.42578125" style="18" bestFit="1" customWidth="1"/>
    <col min="18" max="18" width="16.140625" style="18" customWidth="1"/>
    <col min="19" max="19" width="2.5703125" style="18" customWidth="1"/>
    <col min="20" max="20" width="17.85546875" style="18" bestFit="1" customWidth="1"/>
    <col min="21" max="21" width="15.5703125" style="19" customWidth="1"/>
    <col min="22" max="22" width="11.5703125" style="18" bestFit="1" customWidth="1"/>
    <col min="23" max="28" width="13.5703125" style="18" hidden="1" customWidth="1" outlineLevel="1"/>
    <col min="29" max="34" width="14.5703125" style="18" hidden="1" customWidth="1" outlineLevel="1"/>
    <col min="35" max="35" width="12.5703125" style="20" customWidth="1" collapsed="1"/>
    <col min="36" max="36" width="10.5703125" style="20" bestFit="1" customWidth="1"/>
    <col min="37" max="37" width="9.85546875" style="20" bestFit="1" customWidth="1"/>
    <col min="38" max="16384" width="9.140625" style="20"/>
  </cols>
  <sheetData>
    <row r="1" spans="1:37" x14ac:dyDescent="0.2">
      <c r="B1" s="1" t="s">
        <v>1240</v>
      </c>
      <c r="C1" s="17"/>
      <c r="D1" s="17"/>
      <c r="E1" s="17"/>
      <c r="F1" s="17"/>
    </row>
    <row r="3" spans="1:37" x14ac:dyDescent="0.2">
      <c r="D3" s="53" t="s">
        <v>1158</v>
      </c>
      <c r="E3" s="54"/>
      <c r="G3" s="21" t="s">
        <v>1177</v>
      </c>
      <c r="Q3" s="49"/>
      <c r="W3" s="22" t="s">
        <v>0</v>
      </c>
    </row>
    <row r="4" spans="1:37" x14ac:dyDescent="0.2">
      <c r="A4" s="50" t="s">
        <v>1231</v>
      </c>
      <c r="B4" s="16" t="s">
        <v>1</v>
      </c>
      <c r="C4" s="23" t="s">
        <v>2</v>
      </c>
      <c r="D4" s="24" t="s">
        <v>3</v>
      </c>
      <c r="E4" s="25" t="s">
        <v>4</v>
      </c>
      <c r="F4" s="17">
        <v>0</v>
      </c>
      <c r="G4" s="26">
        <v>44927</v>
      </c>
      <c r="H4" s="27">
        <v>44958</v>
      </c>
      <c r="I4" s="26">
        <v>44986</v>
      </c>
      <c r="J4" s="27">
        <v>45017</v>
      </c>
      <c r="K4" s="26">
        <v>45047</v>
      </c>
      <c r="L4" s="27">
        <v>45078</v>
      </c>
      <c r="M4" s="26">
        <v>45108</v>
      </c>
      <c r="N4" s="27">
        <v>45139</v>
      </c>
      <c r="O4" s="26">
        <v>45170</v>
      </c>
      <c r="P4" s="27">
        <v>45200</v>
      </c>
      <c r="Q4" s="26">
        <v>45231</v>
      </c>
      <c r="R4" s="27">
        <v>45261</v>
      </c>
      <c r="T4" s="28" t="s">
        <v>0</v>
      </c>
      <c r="U4" s="19" t="s">
        <v>5</v>
      </c>
      <c r="W4" s="29">
        <f t="shared" ref="W4:AH4" si="0">G4</f>
        <v>44927</v>
      </c>
      <c r="X4" s="30">
        <f t="shared" si="0"/>
        <v>44958</v>
      </c>
      <c r="Y4" s="30">
        <f t="shared" si="0"/>
        <v>44986</v>
      </c>
      <c r="Z4" s="30">
        <f>J4</f>
        <v>45017</v>
      </c>
      <c r="AA4" s="30">
        <f t="shared" si="0"/>
        <v>45047</v>
      </c>
      <c r="AB4" s="30">
        <f t="shared" si="0"/>
        <v>45078</v>
      </c>
      <c r="AC4" s="30">
        <f t="shared" si="0"/>
        <v>45108</v>
      </c>
      <c r="AD4" s="30">
        <f t="shared" si="0"/>
        <v>45139</v>
      </c>
      <c r="AE4" s="30">
        <f t="shared" si="0"/>
        <v>45170</v>
      </c>
      <c r="AF4" s="30">
        <f t="shared" si="0"/>
        <v>45200</v>
      </c>
      <c r="AG4" s="30">
        <f t="shared" si="0"/>
        <v>45231</v>
      </c>
      <c r="AH4" s="31">
        <f t="shared" si="0"/>
        <v>45261</v>
      </c>
    </row>
    <row r="5" spans="1:37" x14ac:dyDescent="0.2">
      <c r="C5" s="32"/>
      <c r="D5" s="32"/>
      <c r="E5" s="33"/>
      <c r="G5" s="34"/>
      <c r="R5" s="35"/>
      <c r="T5" s="36"/>
      <c r="W5" s="37"/>
      <c r="AH5" s="38"/>
    </row>
    <row r="6" spans="1:37" x14ac:dyDescent="0.2">
      <c r="A6" s="15">
        <v>21146</v>
      </c>
      <c r="B6" s="20" t="s">
        <v>6</v>
      </c>
      <c r="C6" s="39"/>
      <c r="D6" s="39">
        <v>5</v>
      </c>
      <c r="E6" s="40">
        <v>22</v>
      </c>
      <c r="G6" s="41">
        <v>735639.09700000007</v>
      </c>
      <c r="H6" s="42">
        <v>434999.07424999756</v>
      </c>
      <c r="I6" s="42">
        <v>892631.75125000114</v>
      </c>
      <c r="J6" s="42">
        <v>799641.15374999866</v>
      </c>
      <c r="K6" s="42">
        <v>1238505.3717499999</v>
      </c>
      <c r="L6" s="42">
        <v>509618.61525000038</v>
      </c>
      <c r="M6" s="42">
        <v>-175358.62025000216</v>
      </c>
      <c r="N6" s="42">
        <v>1222091.2370000014</v>
      </c>
      <c r="O6" s="42">
        <v>976354.1402500011</v>
      </c>
      <c r="P6" s="42">
        <v>1205314.6199999982</v>
      </c>
      <c r="Q6" s="42">
        <v>1287146.7487499989</v>
      </c>
      <c r="R6" s="43">
        <v>80964.160999997941</v>
      </c>
      <c r="S6" s="42"/>
      <c r="T6" s="44">
        <f>SUM(G6:R6)</f>
        <v>9207547.349999994</v>
      </c>
      <c r="U6" s="19">
        <f>AVERAGE(G6:R6)</f>
        <v>767295.61249999946</v>
      </c>
      <c r="V6" s="42"/>
      <c r="W6" s="37">
        <f>G6</f>
        <v>735639.09700000007</v>
      </c>
      <c r="AH6" s="38"/>
      <c r="AI6" s="42"/>
      <c r="AJ6" s="42"/>
      <c r="AK6" s="18"/>
    </row>
    <row r="7" spans="1:37" x14ac:dyDescent="0.2">
      <c r="A7" s="15">
        <v>21203</v>
      </c>
      <c r="B7" s="20" t="s">
        <v>7</v>
      </c>
      <c r="C7" s="39"/>
      <c r="D7" s="39">
        <v>5</v>
      </c>
      <c r="E7" s="40">
        <v>24</v>
      </c>
      <c r="G7" s="41">
        <v>1169629.3302499994</v>
      </c>
      <c r="H7" s="42">
        <v>1034178.5285000004</v>
      </c>
      <c r="I7" s="42">
        <v>835195.47424999904</v>
      </c>
      <c r="J7" s="42">
        <v>1034460.2467500002</v>
      </c>
      <c r="K7" s="42">
        <v>1094317.7174999991</v>
      </c>
      <c r="L7" s="42">
        <v>947087.97150000127</v>
      </c>
      <c r="M7" s="42">
        <v>944440.82499999879</v>
      </c>
      <c r="N7" s="42">
        <v>1052959.4092500005</v>
      </c>
      <c r="O7" s="42">
        <v>920699.53199999908</v>
      </c>
      <c r="P7" s="42">
        <v>966561.77425000176</v>
      </c>
      <c r="Q7" s="42">
        <v>437487.51974999916</v>
      </c>
      <c r="R7" s="43">
        <v>1227193.6902500007</v>
      </c>
      <c r="S7" s="42"/>
      <c r="T7" s="44">
        <f t="shared" ref="T7:T70" si="1">SUM(G7:R7)</f>
        <v>11664212.01925</v>
      </c>
      <c r="U7" s="19">
        <f t="shared" ref="U7:U70" si="2">AVERAGE(G7:R7)</f>
        <v>972017.66827083332</v>
      </c>
      <c r="V7" s="42"/>
      <c r="W7" s="37">
        <f t="shared" ref="W7:W70" si="3">G7</f>
        <v>1169629.3302499994</v>
      </c>
      <c r="AH7" s="38"/>
      <c r="AI7" s="42"/>
      <c r="AJ7" s="42"/>
      <c r="AK7" s="18"/>
    </row>
    <row r="8" spans="1:37" x14ac:dyDescent="0.2">
      <c r="A8" s="15">
        <v>21235</v>
      </c>
      <c r="B8" s="20" t="s">
        <v>8</v>
      </c>
      <c r="C8" s="39"/>
      <c r="D8" s="39">
        <v>4</v>
      </c>
      <c r="E8" s="40">
        <v>17</v>
      </c>
      <c r="G8" s="41">
        <v>245421.16174999956</v>
      </c>
      <c r="H8" s="42">
        <v>-206562.64774999931</v>
      </c>
      <c r="I8" s="42">
        <v>271397.05100000009</v>
      </c>
      <c r="J8" s="42">
        <v>226944.05725000013</v>
      </c>
      <c r="K8" s="42">
        <v>283129.64550000033</v>
      </c>
      <c r="L8" s="42">
        <v>341449.27724999993</v>
      </c>
      <c r="M8" s="42">
        <v>310838.70424999919</v>
      </c>
      <c r="N8" s="42">
        <v>345327.2822500011</v>
      </c>
      <c r="O8" s="42">
        <v>-163388.54600000064</v>
      </c>
      <c r="P8" s="42">
        <v>294064.69750000042</v>
      </c>
      <c r="Q8" s="42">
        <v>346416.69449999975</v>
      </c>
      <c r="R8" s="43">
        <v>362756.55550000072</v>
      </c>
      <c r="S8" s="42"/>
      <c r="T8" s="44">
        <f t="shared" si="1"/>
        <v>2657793.9330000016</v>
      </c>
      <c r="U8" s="19">
        <f t="shared" si="2"/>
        <v>221482.82775000014</v>
      </c>
      <c r="V8" s="42"/>
      <c r="W8" s="37">
        <f t="shared" si="3"/>
        <v>245421.16174999956</v>
      </c>
      <c r="AH8" s="38"/>
      <c r="AI8" s="42"/>
      <c r="AJ8" s="42"/>
      <c r="AK8" s="18"/>
    </row>
    <row r="9" spans="1:37" x14ac:dyDescent="0.2">
      <c r="A9" s="15">
        <v>21081</v>
      </c>
      <c r="B9" s="20" t="s">
        <v>9</v>
      </c>
      <c r="C9" s="39"/>
      <c r="D9" s="39">
        <v>5</v>
      </c>
      <c r="E9" s="40">
        <v>23</v>
      </c>
      <c r="G9" s="41">
        <v>677624.38600000029</v>
      </c>
      <c r="H9" s="42">
        <v>-485597.7955000014</v>
      </c>
      <c r="I9" s="42">
        <v>369382.31674999936</v>
      </c>
      <c r="J9" s="42">
        <v>390982.96424999903</v>
      </c>
      <c r="K9" s="42">
        <v>462244.01125000132</v>
      </c>
      <c r="L9" s="42">
        <v>218376.80349999966</v>
      </c>
      <c r="M9" s="42">
        <v>402864.26874999946</v>
      </c>
      <c r="N9" s="42">
        <v>698454.32975000038</v>
      </c>
      <c r="O9" s="42">
        <v>-501794.50525000138</v>
      </c>
      <c r="P9" s="42">
        <v>299325.89225000073</v>
      </c>
      <c r="Q9" s="42">
        <v>430249.14224999904</v>
      </c>
      <c r="R9" s="43">
        <v>688148.34100000188</v>
      </c>
      <c r="S9" s="42"/>
      <c r="T9" s="44">
        <f t="shared" si="1"/>
        <v>3650260.1549999989</v>
      </c>
      <c r="U9" s="19">
        <f t="shared" si="2"/>
        <v>304188.34624999989</v>
      </c>
      <c r="V9" s="42"/>
      <c r="W9" s="37">
        <f t="shared" si="3"/>
        <v>677624.38600000029</v>
      </c>
      <c r="AH9" s="38"/>
      <c r="AI9" s="42"/>
      <c r="AJ9" s="42"/>
      <c r="AK9" s="18"/>
    </row>
    <row r="10" spans="1:37" x14ac:dyDescent="0.2">
      <c r="A10" s="15">
        <v>21341</v>
      </c>
      <c r="B10" s="20" t="s">
        <v>10</v>
      </c>
      <c r="C10" s="39"/>
      <c r="D10" s="39">
        <v>3</v>
      </c>
      <c r="E10" s="40">
        <v>13</v>
      </c>
      <c r="G10" s="41">
        <v>553618.02000000014</v>
      </c>
      <c r="H10" s="42">
        <v>382629.49575000029</v>
      </c>
      <c r="I10" s="42">
        <v>346953.84049999953</v>
      </c>
      <c r="J10" s="42">
        <v>393461.1609999995</v>
      </c>
      <c r="K10" s="42">
        <v>387783.80999999959</v>
      </c>
      <c r="L10" s="42">
        <v>438438.12350000005</v>
      </c>
      <c r="M10" s="42">
        <v>482637.10549999954</v>
      </c>
      <c r="N10" s="42">
        <v>526694.1600000005</v>
      </c>
      <c r="O10" s="42">
        <v>490036.73424999963</v>
      </c>
      <c r="P10" s="42">
        <v>423783.05349999998</v>
      </c>
      <c r="Q10" s="42">
        <v>446540.6735000012</v>
      </c>
      <c r="R10" s="43">
        <v>554928.80075000064</v>
      </c>
      <c r="S10" s="42"/>
      <c r="T10" s="44">
        <f t="shared" si="1"/>
        <v>5427504.9782500016</v>
      </c>
      <c r="U10" s="19">
        <f t="shared" si="2"/>
        <v>452292.08152083348</v>
      </c>
      <c r="V10" s="42"/>
      <c r="W10" s="37">
        <f t="shared" si="3"/>
        <v>553618.02000000014</v>
      </c>
      <c r="AH10" s="38"/>
      <c r="AI10" s="42"/>
      <c r="AJ10" s="42"/>
      <c r="AK10" s="18"/>
    </row>
    <row r="11" spans="1:37" x14ac:dyDescent="0.2">
      <c r="A11" s="15">
        <v>21005</v>
      </c>
      <c r="B11" s="20" t="s">
        <v>11</v>
      </c>
      <c r="C11" s="39"/>
      <c r="D11" s="39">
        <v>1</v>
      </c>
      <c r="E11" s="40">
        <v>3</v>
      </c>
      <c r="G11" s="41">
        <v>373837.37425000052</v>
      </c>
      <c r="H11" s="42">
        <v>351146.94425000076</v>
      </c>
      <c r="I11" s="42">
        <v>436851.52699999954</v>
      </c>
      <c r="J11" s="42">
        <v>224022.13399999976</v>
      </c>
      <c r="K11" s="42">
        <v>943467.26800000016</v>
      </c>
      <c r="L11" s="42">
        <v>471632.92575000023</v>
      </c>
      <c r="M11" s="42">
        <v>504537.13175000058</v>
      </c>
      <c r="N11" s="42">
        <v>558323.19299999985</v>
      </c>
      <c r="O11" s="42">
        <v>487589.3109999997</v>
      </c>
      <c r="P11" s="42">
        <v>477025.41024999961</v>
      </c>
      <c r="Q11" s="42">
        <v>584973.99000000022</v>
      </c>
      <c r="R11" s="43">
        <v>39496.314000000115</v>
      </c>
      <c r="S11" s="42"/>
      <c r="T11" s="44">
        <f t="shared" si="1"/>
        <v>5452903.5232500015</v>
      </c>
      <c r="U11" s="19">
        <f t="shared" si="2"/>
        <v>454408.62693750014</v>
      </c>
      <c r="V11" s="42"/>
      <c r="W11" s="37">
        <f t="shared" si="3"/>
        <v>373837.37425000052</v>
      </c>
      <c r="AH11" s="38"/>
      <c r="AI11" s="42"/>
      <c r="AJ11" s="42"/>
      <c r="AK11" s="18"/>
    </row>
    <row r="12" spans="1:37" x14ac:dyDescent="0.2">
      <c r="A12" s="15">
        <v>21253</v>
      </c>
      <c r="B12" s="20" t="s">
        <v>12</v>
      </c>
      <c r="C12" s="39"/>
      <c r="D12" s="39">
        <v>5</v>
      </c>
      <c r="E12" s="40">
        <v>22</v>
      </c>
      <c r="G12" s="41">
        <v>69188.52474999972</v>
      </c>
      <c r="H12" s="42">
        <v>98732.824750000043</v>
      </c>
      <c r="I12" s="42">
        <v>174055.30624999976</v>
      </c>
      <c r="J12" s="42">
        <v>114554.85024999976</v>
      </c>
      <c r="K12" s="42">
        <v>218821.09374999965</v>
      </c>
      <c r="L12" s="42">
        <v>280.35874999970645</v>
      </c>
      <c r="M12" s="42">
        <v>-219662.15000000005</v>
      </c>
      <c r="N12" s="42">
        <v>94687.850749999518</v>
      </c>
      <c r="O12" s="42">
        <v>-206504.17799999958</v>
      </c>
      <c r="P12" s="42">
        <v>95885.281999999934</v>
      </c>
      <c r="Q12" s="42">
        <v>95066.579750000194</v>
      </c>
      <c r="R12" s="43">
        <v>104381.95800000033</v>
      </c>
      <c r="S12" s="42"/>
      <c r="T12" s="44">
        <f t="shared" si="1"/>
        <v>639488.30099999905</v>
      </c>
      <c r="U12" s="19">
        <f t="shared" si="2"/>
        <v>53290.691749999918</v>
      </c>
      <c r="V12" s="42"/>
      <c r="W12" s="37">
        <f t="shared" si="3"/>
        <v>69188.52474999972</v>
      </c>
      <c r="AH12" s="38"/>
      <c r="AI12" s="42"/>
      <c r="AJ12" s="42"/>
      <c r="AK12" s="18"/>
    </row>
    <row r="13" spans="1:37" x14ac:dyDescent="0.2">
      <c r="A13" s="15">
        <v>21226</v>
      </c>
      <c r="B13" s="20" t="s">
        <v>13</v>
      </c>
      <c r="C13" s="39"/>
      <c r="D13" s="39">
        <v>5</v>
      </c>
      <c r="E13" s="40">
        <v>20</v>
      </c>
      <c r="G13" s="41">
        <v>629708.50624999916</v>
      </c>
      <c r="H13" s="42">
        <v>667755.15150000004</v>
      </c>
      <c r="I13" s="42">
        <v>729021.00374999968</v>
      </c>
      <c r="J13" s="42">
        <v>583521.58300000033</v>
      </c>
      <c r="K13" s="42">
        <v>711417.47549999878</v>
      </c>
      <c r="L13" s="42">
        <v>483864.31050000008</v>
      </c>
      <c r="M13" s="42">
        <v>450890.01700000046</v>
      </c>
      <c r="N13" s="42">
        <v>567301.3672499992</v>
      </c>
      <c r="O13" s="42">
        <v>666862.69024999882</v>
      </c>
      <c r="P13" s="42">
        <v>728134.53325000091</v>
      </c>
      <c r="Q13" s="42">
        <v>732940.84974999947</v>
      </c>
      <c r="R13" s="43">
        <v>782394.50674999983</v>
      </c>
      <c r="S13" s="42"/>
      <c r="T13" s="44">
        <f t="shared" si="1"/>
        <v>7733811.9947499968</v>
      </c>
      <c r="U13" s="19">
        <f t="shared" si="2"/>
        <v>644484.33289583307</v>
      </c>
      <c r="V13" s="42"/>
      <c r="W13" s="37">
        <f t="shared" si="3"/>
        <v>629708.50624999916</v>
      </c>
      <c r="AH13" s="38"/>
      <c r="AI13" s="42"/>
      <c r="AJ13" s="42"/>
      <c r="AK13" s="18"/>
    </row>
    <row r="14" spans="1:37" x14ac:dyDescent="0.2">
      <c r="A14" s="15">
        <v>21342</v>
      </c>
      <c r="B14" s="20" t="s">
        <v>14</v>
      </c>
      <c r="C14" s="39"/>
      <c r="D14" s="39">
        <v>1</v>
      </c>
      <c r="E14" s="40">
        <v>1</v>
      </c>
      <c r="G14" s="41">
        <v>445448.32725000038</v>
      </c>
      <c r="H14" s="42">
        <v>341096.93024999945</v>
      </c>
      <c r="I14" s="42">
        <v>397556.65425000043</v>
      </c>
      <c r="J14" s="42">
        <v>409637.06024999951</v>
      </c>
      <c r="K14" s="42">
        <v>431119.66450000025</v>
      </c>
      <c r="L14" s="42">
        <v>406631.07974999986</v>
      </c>
      <c r="M14" s="42">
        <v>421701.7319999999</v>
      </c>
      <c r="N14" s="42">
        <v>579098.18875000067</v>
      </c>
      <c r="O14" s="42">
        <v>418848.46149999916</v>
      </c>
      <c r="P14" s="42">
        <v>460416.83449999982</v>
      </c>
      <c r="Q14" s="42">
        <v>536094.77349999978</v>
      </c>
      <c r="R14" s="43">
        <v>530550.92024999938</v>
      </c>
      <c r="S14" s="42"/>
      <c r="T14" s="44">
        <f t="shared" si="1"/>
        <v>5378200.6267499989</v>
      </c>
      <c r="U14" s="19">
        <f t="shared" si="2"/>
        <v>448183.38556249993</v>
      </c>
      <c r="V14" s="42"/>
      <c r="W14" s="37">
        <f t="shared" si="3"/>
        <v>445448.32725000038</v>
      </c>
      <c r="AH14" s="38"/>
      <c r="AI14" s="42"/>
      <c r="AJ14" s="42"/>
      <c r="AK14" s="18"/>
    </row>
    <row r="15" spans="1:37" x14ac:dyDescent="0.2">
      <c r="A15" s="15">
        <v>21017</v>
      </c>
      <c r="B15" s="20" t="s">
        <v>15</v>
      </c>
      <c r="C15" s="39"/>
      <c r="D15" s="39">
        <v>5</v>
      </c>
      <c r="E15" s="40">
        <v>22</v>
      </c>
      <c r="G15" s="41">
        <v>343695.31775000051</v>
      </c>
      <c r="H15" s="42">
        <v>264910.86200000066</v>
      </c>
      <c r="I15" s="42">
        <v>326865.41324999975</v>
      </c>
      <c r="J15" s="42">
        <v>78876.90624999936</v>
      </c>
      <c r="K15" s="42">
        <v>338415.58949999994</v>
      </c>
      <c r="L15" s="42">
        <v>329608.91324999981</v>
      </c>
      <c r="M15" s="42">
        <v>257438.77075000017</v>
      </c>
      <c r="N15" s="42">
        <v>435215.59524999978</v>
      </c>
      <c r="O15" s="42">
        <v>401839.2910000002</v>
      </c>
      <c r="P15" s="42">
        <v>380486.60874999996</v>
      </c>
      <c r="Q15" s="42">
        <v>387527.13575000054</v>
      </c>
      <c r="R15" s="43">
        <v>34623.65649999999</v>
      </c>
      <c r="S15" s="42"/>
      <c r="T15" s="44">
        <f t="shared" si="1"/>
        <v>3579504.0600000005</v>
      </c>
      <c r="U15" s="19">
        <f t="shared" si="2"/>
        <v>298292.00500000006</v>
      </c>
      <c r="V15" s="42"/>
      <c r="W15" s="37">
        <f t="shared" si="3"/>
        <v>343695.31775000051</v>
      </c>
      <c r="AH15" s="38"/>
      <c r="AI15" s="42"/>
      <c r="AJ15" s="42"/>
      <c r="AK15" s="18"/>
    </row>
    <row r="16" spans="1:37" x14ac:dyDescent="0.2">
      <c r="A16" s="15">
        <v>21049</v>
      </c>
      <c r="B16" s="20" t="s">
        <v>16</v>
      </c>
      <c r="C16" s="39"/>
      <c r="D16" s="39">
        <v>5</v>
      </c>
      <c r="E16" s="40">
        <v>23</v>
      </c>
      <c r="G16" s="41">
        <v>245169.34924999985</v>
      </c>
      <c r="H16" s="42">
        <v>182581.85674999998</v>
      </c>
      <c r="I16" s="42">
        <v>209763.70449999956</v>
      </c>
      <c r="J16" s="42">
        <v>217418.96900000016</v>
      </c>
      <c r="K16" s="42">
        <v>-42947.471000000136</v>
      </c>
      <c r="L16" s="42">
        <v>202835.00999999975</v>
      </c>
      <c r="M16" s="42">
        <v>134886.11000000004</v>
      </c>
      <c r="N16" s="42">
        <v>257698.02625000011</v>
      </c>
      <c r="O16" s="42">
        <v>120899.88225000007</v>
      </c>
      <c r="P16" s="42">
        <v>180554.64699999988</v>
      </c>
      <c r="Q16" s="42">
        <v>265828.0229999997</v>
      </c>
      <c r="R16" s="43">
        <v>155831.70075000019</v>
      </c>
      <c r="S16" s="42"/>
      <c r="T16" s="44">
        <f t="shared" si="1"/>
        <v>2130519.8077499992</v>
      </c>
      <c r="U16" s="19">
        <f t="shared" si="2"/>
        <v>177543.31731249994</v>
      </c>
      <c r="V16" s="42"/>
      <c r="W16" s="37">
        <f t="shared" si="3"/>
        <v>245169.34924999985</v>
      </c>
      <c r="AH16" s="38"/>
      <c r="AI16" s="42"/>
      <c r="AJ16" s="42"/>
      <c r="AK16" s="18"/>
    </row>
    <row r="17" spans="1:37" x14ac:dyDescent="0.2">
      <c r="A17" s="15">
        <v>21335</v>
      </c>
      <c r="B17" s="20" t="s">
        <v>17</v>
      </c>
      <c r="C17" s="39"/>
      <c r="D17" s="39">
        <v>2</v>
      </c>
      <c r="E17" s="40">
        <v>9</v>
      </c>
      <c r="G17" s="41">
        <v>165562.08800000002</v>
      </c>
      <c r="H17" s="42">
        <v>115202.91674999993</v>
      </c>
      <c r="I17" s="42">
        <v>125856.79249999991</v>
      </c>
      <c r="J17" s="42">
        <v>158693.67699999994</v>
      </c>
      <c r="K17" s="42">
        <v>-40167.134749999655</v>
      </c>
      <c r="L17" s="42">
        <v>177982.10325000001</v>
      </c>
      <c r="M17" s="42">
        <v>275422.83700000017</v>
      </c>
      <c r="N17" s="42">
        <v>206789.52775000027</v>
      </c>
      <c r="O17" s="42">
        <v>182957.82425000003</v>
      </c>
      <c r="P17" s="42">
        <v>183658.02799999987</v>
      </c>
      <c r="Q17" s="42">
        <v>245330.48575000008</v>
      </c>
      <c r="R17" s="43">
        <v>234268.74024999986</v>
      </c>
      <c r="S17" s="42"/>
      <c r="T17" s="44">
        <f t="shared" si="1"/>
        <v>2031557.8857500006</v>
      </c>
      <c r="U17" s="19">
        <f t="shared" si="2"/>
        <v>169296.49047916671</v>
      </c>
      <c r="V17" s="42"/>
      <c r="W17" s="37">
        <f t="shared" si="3"/>
        <v>165562.08800000002</v>
      </c>
      <c r="AH17" s="38"/>
      <c r="AI17" s="42"/>
      <c r="AJ17" s="42"/>
      <c r="AK17" s="18"/>
    </row>
    <row r="18" spans="1:37" x14ac:dyDescent="0.2">
      <c r="A18" s="15">
        <v>21265</v>
      </c>
      <c r="B18" s="20" t="s">
        <v>18</v>
      </c>
      <c r="C18" s="39"/>
      <c r="D18" s="39">
        <v>2</v>
      </c>
      <c r="E18" s="40">
        <v>5</v>
      </c>
      <c r="G18" s="41">
        <v>466998.53049999895</v>
      </c>
      <c r="H18" s="42">
        <v>218622.34300000063</v>
      </c>
      <c r="I18" s="42">
        <v>8096.4860000003828</v>
      </c>
      <c r="J18" s="42">
        <v>363009.66825000069</v>
      </c>
      <c r="K18" s="42">
        <v>381738.16350000014</v>
      </c>
      <c r="L18" s="42">
        <v>323392.49799999996</v>
      </c>
      <c r="M18" s="42">
        <v>481010.71849999938</v>
      </c>
      <c r="N18" s="42">
        <v>401206.14774999965</v>
      </c>
      <c r="O18" s="42">
        <v>342590.6890000003</v>
      </c>
      <c r="P18" s="42">
        <v>444051.71424999967</v>
      </c>
      <c r="Q18" s="42">
        <v>38009.875249999655</v>
      </c>
      <c r="R18" s="43">
        <v>467122.72975000012</v>
      </c>
      <c r="S18" s="42"/>
      <c r="T18" s="44">
        <f t="shared" si="1"/>
        <v>3935849.5637499988</v>
      </c>
      <c r="U18" s="19">
        <f t="shared" si="2"/>
        <v>327987.46364583325</v>
      </c>
      <c r="V18" s="42"/>
      <c r="W18" s="37">
        <f t="shared" si="3"/>
        <v>466998.53049999895</v>
      </c>
      <c r="AH18" s="38"/>
      <c r="AI18" s="42"/>
      <c r="AJ18" s="42"/>
      <c r="AK18" s="18"/>
    </row>
    <row r="19" spans="1:37" x14ac:dyDescent="0.2">
      <c r="A19" s="15">
        <v>21109</v>
      </c>
      <c r="B19" s="20" t="s">
        <v>19</v>
      </c>
      <c r="C19" s="39"/>
      <c r="D19" s="39">
        <v>2</v>
      </c>
      <c r="E19" s="40">
        <v>9</v>
      </c>
      <c r="G19" s="41">
        <v>912964.41774999793</v>
      </c>
      <c r="H19" s="42">
        <v>445019.79700000287</v>
      </c>
      <c r="I19" s="42">
        <v>531897.36499999987</v>
      </c>
      <c r="J19" s="42">
        <v>660833.83450000058</v>
      </c>
      <c r="K19" s="42">
        <v>671117.58549999958</v>
      </c>
      <c r="L19" s="42">
        <v>540395.63699999708</v>
      </c>
      <c r="M19" s="42">
        <v>727932.12299999932</v>
      </c>
      <c r="N19" s="42">
        <v>792577.51349999919</v>
      </c>
      <c r="O19" s="42">
        <v>661893.79825000127</v>
      </c>
      <c r="P19" s="42">
        <v>585128.05299999891</v>
      </c>
      <c r="Q19" s="42">
        <v>-274214.23924999818</v>
      </c>
      <c r="R19" s="43">
        <v>876196.61150000186</v>
      </c>
      <c r="S19" s="42"/>
      <c r="T19" s="44">
        <f t="shared" si="1"/>
        <v>7131742.4967500009</v>
      </c>
      <c r="U19" s="19">
        <f t="shared" si="2"/>
        <v>594311.87472916674</v>
      </c>
      <c r="V19" s="42"/>
      <c r="W19" s="37">
        <f t="shared" si="3"/>
        <v>912964.41774999793</v>
      </c>
      <c r="AH19" s="38"/>
      <c r="AI19" s="42"/>
      <c r="AJ19" s="42"/>
      <c r="AK19" s="18"/>
    </row>
    <row r="20" spans="1:37" x14ac:dyDescent="0.2">
      <c r="A20" s="15">
        <v>21280</v>
      </c>
      <c r="B20" s="20" t="s">
        <v>20</v>
      </c>
      <c r="C20" s="39"/>
      <c r="D20" s="39">
        <v>2</v>
      </c>
      <c r="E20" s="40">
        <v>5</v>
      </c>
      <c r="G20" s="41">
        <v>836821.35899999691</v>
      </c>
      <c r="H20" s="42">
        <v>487324.24374999915</v>
      </c>
      <c r="I20" s="42">
        <v>693351.51625000185</v>
      </c>
      <c r="J20" s="42">
        <v>1149908.1002500008</v>
      </c>
      <c r="K20" s="42">
        <v>724324.72625000123</v>
      </c>
      <c r="L20" s="42">
        <v>716705.41525000019</v>
      </c>
      <c r="M20" s="42">
        <v>598887.41725000017</v>
      </c>
      <c r="N20" s="42">
        <v>-749242.44149999914</v>
      </c>
      <c r="O20" s="42">
        <v>715480.42775000073</v>
      </c>
      <c r="P20" s="42">
        <v>791279.22575000138</v>
      </c>
      <c r="Q20" s="42">
        <v>859036.42224999925</v>
      </c>
      <c r="R20" s="43">
        <v>1003432.6255000002</v>
      </c>
      <c r="S20" s="42"/>
      <c r="T20" s="44">
        <f t="shared" si="1"/>
        <v>7827309.0377500029</v>
      </c>
      <c r="U20" s="19">
        <f t="shared" si="2"/>
        <v>652275.75314583362</v>
      </c>
      <c r="V20" s="42"/>
      <c r="W20" s="37">
        <f t="shared" si="3"/>
        <v>836821.35899999691</v>
      </c>
      <c r="AH20" s="38"/>
      <c r="AI20" s="42"/>
      <c r="AJ20" s="42"/>
      <c r="AK20" s="18"/>
    </row>
    <row r="21" spans="1:37" x14ac:dyDescent="0.2">
      <c r="A21" s="15">
        <v>21033</v>
      </c>
      <c r="B21" s="20" t="s">
        <v>21</v>
      </c>
      <c r="C21" s="39"/>
      <c r="D21" s="39">
        <v>5</v>
      </c>
      <c r="E21" s="40">
        <v>24</v>
      </c>
      <c r="G21" s="41">
        <v>535120.9804999996</v>
      </c>
      <c r="H21" s="42">
        <v>209784.03199999928</v>
      </c>
      <c r="I21" s="42">
        <v>506601.22499999864</v>
      </c>
      <c r="J21" s="42">
        <v>412242.22225000133</v>
      </c>
      <c r="K21" s="42">
        <v>481878.61824999924</v>
      </c>
      <c r="L21" s="42">
        <v>537548.2602500004</v>
      </c>
      <c r="M21" s="42">
        <v>536897.55975000048</v>
      </c>
      <c r="N21" s="42">
        <v>588145.88299999828</v>
      </c>
      <c r="O21" s="42">
        <v>416605.01150000055</v>
      </c>
      <c r="P21" s="42">
        <v>385075.00500000123</v>
      </c>
      <c r="Q21" s="42">
        <v>-1057531.7910000011</v>
      </c>
      <c r="R21" s="43">
        <v>725592.31875000044</v>
      </c>
      <c r="S21" s="42"/>
      <c r="T21" s="44">
        <f t="shared" si="1"/>
        <v>4277959.3252499979</v>
      </c>
      <c r="U21" s="19">
        <f t="shared" si="2"/>
        <v>356496.61043749982</v>
      </c>
      <c r="V21" s="42"/>
      <c r="W21" s="37">
        <f t="shared" si="3"/>
        <v>535120.9804999996</v>
      </c>
      <c r="AH21" s="38"/>
      <c r="AI21" s="42"/>
      <c r="AJ21" s="42"/>
      <c r="AK21" s="18"/>
    </row>
    <row r="22" spans="1:37" x14ac:dyDescent="0.2">
      <c r="A22" s="15">
        <v>21185</v>
      </c>
      <c r="B22" s="20" t="s">
        <v>22</v>
      </c>
      <c r="C22" s="39"/>
      <c r="D22" s="39">
        <v>4</v>
      </c>
      <c r="E22" s="40">
        <v>16</v>
      </c>
      <c r="G22" s="41">
        <v>576306.2909999995</v>
      </c>
      <c r="H22" s="42">
        <v>339274.32225000049</v>
      </c>
      <c r="I22" s="42">
        <v>429112.49749999959</v>
      </c>
      <c r="J22" s="42">
        <v>512413.07024999947</v>
      </c>
      <c r="K22" s="42">
        <v>377095.16350000084</v>
      </c>
      <c r="L22" s="42">
        <v>299933.80649999995</v>
      </c>
      <c r="M22" s="42">
        <v>369604.98324999947</v>
      </c>
      <c r="N22" s="42">
        <v>354024.40474999958</v>
      </c>
      <c r="O22" s="42">
        <v>468843.17200000101</v>
      </c>
      <c r="P22" s="42">
        <v>434234.9047499997</v>
      </c>
      <c r="Q22" s="42">
        <v>439498.05249999923</v>
      </c>
      <c r="R22" s="43">
        <v>592563.29249999928</v>
      </c>
      <c r="S22" s="42"/>
      <c r="T22" s="44">
        <f t="shared" si="1"/>
        <v>5192903.9607499987</v>
      </c>
      <c r="U22" s="19">
        <f t="shared" si="2"/>
        <v>432741.99672916654</v>
      </c>
      <c r="V22" s="42"/>
      <c r="W22" s="37">
        <f t="shared" si="3"/>
        <v>576306.2909999995</v>
      </c>
      <c r="AH22" s="38"/>
      <c r="AI22" s="42"/>
      <c r="AJ22" s="42"/>
      <c r="AK22" s="18"/>
    </row>
    <row r="23" spans="1:37" x14ac:dyDescent="0.2">
      <c r="A23" s="15">
        <v>21257</v>
      </c>
      <c r="B23" s="20" t="s">
        <v>23</v>
      </c>
      <c r="C23" s="39"/>
      <c r="D23" s="39">
        <v>4</v>
      </c>
      <c r="E23" s="40">
        <v>15</v>
      </c>
      <c r="G23" s="41">
        <v>993159.78525000042</v>
      </c>
      <c r="H23" s="42">
        <v>431599.88300000096</v>
      </c>
      <c r="I23" s="42">
        <v>523639.64699999883</v>
      </c>
      <c r="J23" s="42">
        <v>525625.81250000023</v>
      </c>
      <c r="K23" s="42">
        <v>618539.69725000032</v>
      </c>
      <c r="L23" s="42">
        <v>532331.95350000041</v>
      </c>
      <c r="M23" s="42">
        <v>614045.67350000038</v>
      </c>
      <c r="N23" s="42">
        <v>641556.23499999836</v>
      </c>
      <c r="O23" s="42">
        <v>-55017.796499998978</v>
      </c>
      <c r="P23" s="42">
        <v>701874.45375000115</v>
      </c>
      <c r="Q23" s="42">
        <v>625684.32325000071</v>
      </c>
      <c r="R23" s="43">
        <v>899994.04399999941</v>
      </c>
      <c r="S23" s="42"/>
      <c r="T23" s="44">
        <f t="shared" si="1"/>
        <v>7053033.7115000021</v>
      </c>
      <c r="U23" s="19">
        <f t="shared" si="2"/>
        <v>587752.80929166684</v>
      </c>
      <c r="V23" s="42"/>
      <c r="W23" s="37">
        <f t="shared" si="3"/>
        <v>993159.78525000042</v>
      </c>
      <c r="AH23" s="38"/>
      <c r="AI23" s="42"/>
      <c r="AJ23" s="42"/>
      <c r="AK23" s="18"/>
    </row>
    <row r="24" spans="1:37" x14ac:dyDescent="0.2">
      <c r="A24" s="15">
        <v>21100</v>
      </c>
      <c r="B24" s="20" t="s">
        <v>24</v>
      </c>
      <c r="C24" s="39"/>
      <c r="D24" s="39">
        <v>4</v>
      </c>
      <c r="E24" s="40">
        <v>16</v>
      </c>
      <c r="G24" s="41">
        <v>1106500.7277499996</v>
      </c>
      <c r="H24" s="42">
        <v>456878.78025000019</v>
      </c>
      <c r="I24" s="42">
        <v>632927.5410000002</v>
      </c>
      <c r="J24" s="42">
        <v>1058120.3285000019</v>
      </c>
      <c r="K24" s="42">
        <v>786084.17349999875</v>
      </c>
      <c r="L24" s="42">
        <v>784397.57174999896</v>
      </c>
      <c r="M24" s="42">
        <v>908910.5344999982</v>
      </c>
      <c r="N24" s="42">
        <v>840512.80674999929</v>
      </c>
      <c r="O24" s="42">
        <v>783899.59850000031</v>
      </c>
      <c r="P24" s="42">
        <v>695635.48924999894</v>
      </c>
      <c r="Q24" s="42">
        <v>844301.81775000121</v>
      </c>
      <c r="R24" s="43">
        <v>-721847.37550000136</v>
      </c>
      <c r="S24" s="42"/>
      <c r="T24" s="44">
        <f t="shared" si="1"/>
        <v>8176321.9939999972</v>
      </c>
      <c r="U24" s="19">
        <f t="shared" si="2"/>
        <v>681360.16616666643</v>
      </c>
      <c r="V24" s="42"/>
      <c r="W24" s="37">
        <f t="shared" si="3"/>
        <v>1106500.7277499996</v>
      </c>
      <c r="AH24" s="38"/>
      <c r="AI24" s="42"/>
      <c r="AJ24" s="42"/>
      <c r="AK24" s="18"/>
    </row>
    <row r="25" spans="1:37" x14ac:dyDescent="0.2">
      <c r="A25" s="15">
        <v>21573</v>
      </c>
      <c r="B25" s="20" t="s">
        <v>1228</v>
      </c>
      <c r="C25" s="39"/>
      <c r="D25" s="39">
        <v>3</v>
      </c>
      <c r="E25" s="40">
        <v>14</v>
      </c>
      <c r="G25" s="41">
        <v>679648.75874999934</v>
      </c>
      <c r="H25" s="42">
        <v>355748.35925000068</v>
      </c>
      <c r="I25" s="42">
        <v>481484.6282500024</v>
      </c>
      <c r="J25" s="42">
        <v>588735.52625000069</v>
      </c>
      <c r="K25" s="42">
        <v>646548.11800000048</v>
      </c>
      <c r="L25" s="42">
        <v>149721.0825000011</v>
      </c>
      <c r="M25" s="42">
        <v>720503.81349999888</v>
      </c>
      <c r="N25" s="42">
        <v>710724.25800000038</v>
      </c>
      <c r="O25" s="42">
        <v>623743.6227499994</v>
      </c>
      <c r="P25" s="42">
        <v>548775.05149999936</v>
      </c>
      <c r="Q25" s="42">
        <v>724801.74225000001</v>
      </c>
      <c r="R25" s="43">
        <v>779042.01225000108</v>
      </c>
      <c r="S25" s="42"/>
      <c r="T25" s="44">
        <f t="shared" si="1"/>
        <v>7009476.9732500035</v>
      </c>
      <c r="U25" s="19">
        <f t="shared" si="2"/>
        <v>584123.08110416692</v>
      </c>
      <c r="V25" s="42"/>
      <c r="W25" s="37">
        <f t="shared" si="3"/>
        <v>679648.75874999934</v>
      </c>
      <c r="AH25" s="38"/>
      <c r="AI25" s="42"/>
      <c r="AJ25" s="42"/>
      <c r="AK25" s="18"/>
    </row>
    <row r="26" spans="1:37" x14ac:dyDescent="0.2">
      <c r="A26" s="15">
        <v>21043</v>
      </c>
      <c r="B26" s="20" t="s">
        <v>25</v>
      </c>
      <c r="C26" s="39"/>
      <c r="D26" s="39">
        <v>3</v>
      </c>
      <c r="E26" s="40">
        <v>14</v>
      </c>
      <c r="G26" s="41">
        <v>679320.90475000173</v>
      </c>
      <c r="H26" s="42">
        <v>247942.34924999939</v>
      </c>
      <c r="I26" s="42">
        <v>407359.02925000055</v>
      </c>
      <c r="J26" s="42">
        <v>683264.42149999994</v>
      </c>
      <c r="K26" s="42">
        <v>518679.53775000101</v>
      </c>
      <c r="L26" s="42">
        <v>345597.92400000029</v>
      </c>
      <c r="M26" s="42">
        <v>495886.14199999999</v>
      </c>
      <c r="N26" s="42">
        <v>421911.76399999921</v>
      </c>
      <c r="O26" s="42">
        <v>283039.77325000055</v>
      </c>
      <c r="P26" s="42">
        <v>-371098.52650000044</v>
      </c>
      <c r="Q26" s="42">
        <v>414895.94299999939</v>
      </c>
      <c r="R26" s="43">
        <v>551112.54024999903</v>
      </c>
      <c r="S26" s="42"/>
      <c r="T26" s="44">
        <f t="shared" si="1"/>
        <v>4677911.8025000002</v>
      </c>
      <c r="U26" s="19">
        <f t="shared" si="2"/>
        <v>389825.9835416667</v>
      </c>
      <c r="V26" s="42"/>
      <c r="W26" s="37">
        <f t="shared" si="3"/>
        <v>679320.90475000173</v>
      </c>
      <c r="AH26" s="38"/>
      <c r="AI26" s="42"/>
      <c r="AJ26" s="42"/>
      <c r="AK26" s="18"/>
    </row>
    <row r="27" spans="1:37" x14ac:dyDescent="0.2">
      <c r="A27" s="15">
        <v>21396</v>
      </c>
      <c r="B27" s="20" t="s">
        <v>26</v>
      </c>
      <c r="C27" s="39"/>
      <c r="D27" s="39">
        <v>1</v>
      </c>
      <c r="E27" s="40">
        <v>4</v>
      </c>
      <c r="G27" s="41">
        <v>196986.57625000077</v>
      </c>
      <c r="H27" s="42">
        <v>64413.312999999849</v>
      </c>
      <c r="I27" s="42">
        <v>-435547.51474999951</v>
      </c>
      <c r="J27" s="42">
        <v>74439.014000001291</v>
      </c>
      <c r="K27" s="42">
        <v>114599.17274999993</v>
      </c>
      <c r="L27" s="42">
        <v>85379.732499999984</v>
      </c>
      <c r="M27" s="42">
        <v>167797.76450000037</v>
      </c>
      <c r="N27" s="42">
        <v>139071.99650000036</v>
      </c>
      <c r="O27" s="42">
        <v>141626.83025</v>
      </c>
      <c r="P27" s="42">
        <v>71683.056750000338</v>
      </c>
      <c r="Q27" s="42">
        <v>-251054.63149999955</v>
      </c>
      <c r="R27" s="43">
        <v>294023.30249999964</v>
      </c>
      <c r="S27" s="42"/>
      <c r="T27" s="44">
        <f t="shared" si="1"/>
        <v>663418.61275000346</v>
      </c>
      <c r="U27" s="19">
        <f t="shared" si="2"/>
        <v>55284.884395833622</v>
      </c>
      <c r="V27" s="42"/>
      <c r="W27" s="37">
        <f t="shared" si="3"/>
        <v>196986.57625000077</v>
      </c>
      <c r="AH27" s="38"/>
      <c r="AI27" s="42"/>
      <c r="AJ27" s="42"/>
      <c r="AK27" s="18"/>
    </row>
    <row r="28" spans="1:37" x14ac:dyDescent="0.2">
      <c r="A28" s="15">
        <v>21395</v>
      </c>
      <c r="B28" s="20" t="s">
        <v>27</v>
      </c>
      <c r="C28" s="39"/>
      <c r="D28" s="39">
        <v>5</v>
      </c>
      <c r="E28" s="40">
        <v>20</v>
      </c>
      <c r="G28" s="41">
        <v>-184966.27624999997</v>
      </c>
      <c r="H28" s="42">
        <v>72746.37000000001</v>
      </c>
      <c r="I28" s="42">
        <v>-62718.206750000259</v>
      </c>
      <c r="J28" s="42">
        <v>-212050.75349999964</v>
      </c>
      <c r="K28" s="42">
        <v>-111722.27324999997</v>
      </c>
      <c r="L28" s="42">
        <v>-126248.1677499996</v>
      </c>
      <c r="M28" s="42">
        <v>-146738.68724999993</v>
      </c>
      <c r="N28" s="42">
        <v>-4660.6424999989504</v>
      </c>
      <c r="O28" s="42">
        <v>-179057.39074999979</v>
      </c>
      <c r="P28" s="42">
        <v>-228667.71750000035</v>
      </c>
      <c r="Q28" s="42">
        <v>-186271.30974999987</v>
      </c>
      <c r="R28" s="43">
        <v>-57928.220499999908</v>
      </c>
      <c r="S28" s="42"/>
      <c r="T28" s="44">
        <f t="shared" si="1"/>
        <v>-1428283.2757499979</v>
      </c>
      <c r="U28" s="19">
        <f t="shared" si="2"/>
        <v>-119023.60631249983</v>
      </c>
      <c r="V28" s="42"/>
      <c r="W28" s="37">
        <f t="shared" si="3"/>
        <v>-184966.27624999997</v>
      </c>
      <c r="AH28" s="38"/>
      <c r="AI28" s="42"/>
      <c r="AJ28" s="42"/>
      <c r="AK28" s="18"/>
    </row>
    <row r="29" spans="1:37" x14ac:dyDescent="0.2">
      <c r="A29" s="15">
        <v>21405</v>
      </c>
      <c r="B29" s="20" t="s">
        <v>28</v>
      </c>
      <c r="C29" s="39"/>
      <c r="D29" s="39">
        <v>2</v>
      </c>
      <c r="E29" s="40">
        <v>8</v>
      </c>
      <c r="G29" s="41">
        <v>82797.012750000053</v>
      </c>
      <c r="H29" s="42">
        <v>-22544.622250000237</v>
      </c>
      <c r="I29" s="42">
        <v>19695.1694999998</v>
      </c>
      <c r="J29" s="42">
        <v>139794.34574999992</v>
      </c>
      <c r="K29" s="42">
        <v>107659.63400000005</v>
      </c>
      <c r="L29" s="42">
        <v>49120.255000000187</v>
      </c>
      <c r="M29" s="42">
        <v>79437.073499999606</v>
      </c>
      <c r="N29" s="42">
        <v>248421.43800000011</v>
      </c>
      <c r="O29" s="42">
        <v>104357.92999999985</v>
      </c>
      <c r="P29" s="42">
        <v>116506.64175000018</v>
      </c>
      <c r="Q29" s="42">
        <v>141768.32275000011</v>
      </c>
      <c r="R29" s="43">
        <v>187761.00100000008</v>
      </c>
      <c r="S29" s="42"/>
      <c r="T29" s="44">
        <f t="shared" si="1"/>
        <v>1254774.2017499998</v>
      </c>
      <c r="U29" s="19">
        <f t="shared" si="2"/>
        <v>104564.51681249998</v>
      </c>
      <c r="V29" s="42"/>
      <c r="W29" s="37">
        <f t="shared" si="3"/>
        <v>82797.012750000053</v>
      </c>
      <c r="AH29" s="38"/>
      <c r="AI29" s="42"/>
      <c r="AJ29" s="42"/>
      <c r="AK29" s="18"/>
    </row>
    <row r="30" spans="1:37" x14ac:dyDescent="0.2">
      <c r="A30" s="15">
        <v>21404</v>
      </c>
      <c r="B30" s="20" t="s">
        <v>29</v>
      </c>
      <c r="C30" s="39"/>
      <c r="D30" s="39">
        <v>2</v>
      </c>
      <c r="E30" s="40">
        <v>8</v>
      </c>
      <c r="G30" s="41">
        <v>180606.77574999954</v>
      </c>
      <c r="H30" s="42">
        <v>190184.44549999948</v>
      </c>
      <c r="I30" s="42">
        <v>260673.85750000051</v>
      </c>
      <c r="J30" s="42">
        <v>330437.31025000033</v>
      </c>
      <c r="K30" s="42">
        <v>298251.65200000012</v>
      </c>
      <c r="L30" s="42">
        <v>293758.27525000012</v>
      </c>
      <c r="M30" s="42">
        <v>440448.36575000122</v>
      </c>
      <c r="N30" s="42">
        <v>485743.60149999912</v>
      </c>
      <c r="O30" s="42">
        <v>297320.82600000012</v>
      </c>
      <c r="P30" s="42">
        <v>-245109.55424999993</v>
      </c>
      <c r="Q30" s="42">
        <v>177186.7019999999</v>
      </c>
      <c r="R30" s="43">
        <v>635941.84149999882</v>
      </c>
      <c r="S30" s="42"/>
      <c r="T30" s="44">
        <f t="shared" si="1"/>
        <v>3345444.098749999</v>
      </c>
      <c r="U30" s="19">
        <f t="shared" si="2"/>
        <v>278787.00822916656</v>
      </c>
      <c r="V30" s="42"/>
      <c r="W30" s="37">
        <f t="shared" si="3"/>
        <v>180606.77574999954</v>
      </c>
      <c r="AH30" s="38"/>
      <c r="AI30" s="42"/>
      <c r="AJ30" s="42"/>
      <c r="AK30" s="18"/>
    </row>
    <row r="31" spans="1:37" x14ac:dyDescent="0.2">
      <c r="A31" s="15">
        <v>21406</v>
      </c>
      <c r="B31" s="20" t="s">
        <v>30</v>
      </c>
      <c r="C31" s="39"/>
      <c r="D31" s="39">
        <v>4</v>
      </c>
      <c r="E31" s="40">
        <v>15</v>
      </c>
      <c r="G31" s="41">
        <v>534439.73999999953</v>
      </c>
      <c r="H31" s="42">
        <v>319622.51024999988</v>
      </c>
      <c r="I31" s="42">
        <v>349375.42049999954</v>
      </c>
      <c r="J31" s="42">
        <v>520368.72050000058</v>
      </c>
      <c r="K31" s="42">
        <v>462288.96300000016</v>
      </c>
      <c r="L31" s="42">
        <v>424829.66425000009</v>
      </c>
      <c r="M31" s="42">
        <v>563681.93524999905</v>
      </c>
      <c r="N31" s="42">
        <v>535275.47450000036</v>
      </c>
      <c r="O31" s="42">
        <v>507411.24599999882</v>
      </c>
      <c r="P31" s="42">
        <v>471859.43925000005</v>
      </c>
      <c r="Q31" s="42">
        <v>522275.93175000086</v>
      </c>
      <c r="R31" s="43">
        <v>19307.124499999743</v>
      </c>
      <c r="S31" s="42"/>
      <c r="T31" s="44">
        <f t="shared" si="1"/>
        <v>5230736.1697499976</v>
      </c>
      <c r="U31" s="19">
        <f t="shared" si="2"/>
        <v>435894.68081249978</v>
      </c>
      <c r="V31" s="42"/>
      <c r="W31" s="37">
        <f t="shared" si="3"/>
        <v>534439.73999999953</v>
      </c>
      <c r="AH31" s="38"/>
      <c r="AI31" s="42"/>
      <c r="AJ31" s="42"/>
      <c r="AK31" s="18"/>
    </row>
    <row r="32" spans="1:37" x14ac:dyDescent="0.2">
      <c r="A32" s="15">
        <v>21392</v>
      </c>
      <c r="B32" s="20" t="s">
        <v>31</v>
      </c>
      <c r="C32" s="39"/>
      <c r="D32" s="39">
        <v>5</v>
      </c>
      <c r="E32" s="40">
        <v>21</v>
      </c>
      <c r="G32" s="41">
        <v>23793.958999999883</v>
      </c>
      <c r="H32" s="42">
        <v>25708.254250000107</v>
      </c>
      <c r="I32" s="42">
        <v>49978.233750000014</v>
      </c>
      <c r="J32" s="42">
        <v>3962.0960000001232</v>
      </c>
      <c r="K32" s="42">
        <v>39591.656999999956</v>
      </c>
      <c r="L32" s="42">
        <v>43451.577749999655</v>
      </c>
      <c r="M32" s="42">
        <v>38440.922999999901</v>
      </c>
      <c r="N32" s="42">
        <v>95719.703750000044</v>
      </c>
      <c r="O32" s="42">
        <v>36643.72850000015</v>
      </c>
      <c r="P32" s="42">
        <v>91723.42675000013</v>
      </c>
      <c r="Q32" s="42">
        <v>213362.36025000006</v>
      </c>
      <c r="R32" s="43">
        <v>133453.7527500001</v>
      </c>
      <c r="S32" s="42"/>
      <c r="T32" s="44">
        <f t="shared" si="1"/>
        <v>795829.67275000003</v>
      </c>
      <c r="U32" s="19">
        <f t="shared" si="2"/>
        <v>66319.139395833336</v>
      </c>
      <c r="V32" s="42"/>
      <c r="W32" s="37">
        <f t="shared" si="3"/>
        <v>23793.958999999883</v>
      </c>
      <c r="AH32" s="38"/>
      <c r="AI32" s="42"/>
      <c r="AJ32" s="42"/>
      <c r="AK32" s="18"/>
    </row>
    <row r="33" spans="1:37" x14ac:dyDescent="0.2">
      <c r="A33" s="15">
        <v>21397</v>
      </c>
      <c r="B33" s="20" t="s">
        <v>32</v>
      </c>
      <c r="C33" s="39"/>
      <c r="D33" s="39">
        <v>2</v>
      </c>
      <c r="E33" s="40">
        <v>5</v>
      </c>
      <c r="G33" s="41">
        <v>524096.26600000035</v>
      </c>
      <c r="H33" s="42">
        <v>371693.56275000039</v>
      </c>
      <c r="I33" s="42">
        <v>387449.55924999999</v>
      </c>
      <c r="J33" s="42">
        <v>452913.50449999969</v>
      </c>
      <c r="K33" s="42">
        <v>174849.28874999977</v>
      </c>
      <c r="L33" s="42">
        <v>607455.68575000099</v>
      </c>
      <c r="M33" s="42">
        <v>523939.8120000005</v>
      </c>
      <c r="N33" s="42">
        <v>604114.29950000008</v>
      </c>
      <c r="O33" s="42">
        <v>449653.68149999925</v>
      </c>
      <c r="P33" s="42">
        <v>477634.69350000017</v>
      </c>
      <c r="Q33" s="42">
        <v>521352.57949999947</v>
      </c>
      <c r="R33" s="43">
        <v>-26687.529000000344</v>
      </c>
      <c r="S33" s="42"/>
      <c r="T33" s="44">
        <f t="shared" si="1"/>
        <v>5068465.4040000001</v>
      </c>
      <c r="U33" s="19">
        <f t="shared" si="2"/>
        <v>422372.11700000003</v>
      </c>
      <c r="V33" s="42"/>
      <c r="W33" s="37">
        <f t="shared" si="3"/>
        <v>524096.26600000035</v>
      </c>
      <c r="AH33" s="38"/>
      <c r="AI33" s="42"/>
      <c r="AJ33" s="42"/>
      <c r="AK33" s="18"/>
    </row>
    <row r="34" spans="1:37" x14ac:dyDescent="0.2">
      <c r="A34" s="15">
        <v>21387</v>
      </c>
      <c r="B34" s="20" t="s">
        <v>33</v>
      </c>
      <c r="C34" s="39"/>
      <c r="D34" s="39">
        <v>2</v>
      </c>
      <c r="E34" s="40">
        <v>7</v>
      </c>
      <c r="G34" s="41">
        <v>36412.600249999996</v>
      </c>
      <c r="H34" s="42">
        <v>9024.3562500000789</v>
      </c>
      <c r="I34" s="42">
        <v>-51483.849000000009</v>
      </c>
      <c r="J34" s="42">
        <v>31616.467750000087</v>
      </c>
      <c r="K34" s="42">
        <v>28676.227000000166</v>
      </c>
      <c r="L34" s="42">
        <v>2906.280250000073</v>
      </c>
      <c r="M34" s="42">
        <v>50766.016750000119</v>
      </c>
      <c r="N34" s="42">
        <v>121415.00350000017</v>
      </c>
      <c r="O34" s="42">
        <v>-10571.255250000191</v>
      </c>
      <c r="P34" s="42">
        <v>37932.159500000213</v>
      </c>
      <c r="Q34" s="42">
        <v>12256.851249999929</v>
      </c>
      <c r="R34" s="43">
        <v>108732.46924999999</v>
      </c>
      <c r="S34" s="42"/>
      <c r="T34" s="44">
        <f t="shared" si="1"/>
        <v>377683.3275000006</v>
      </c>
      <c r="U34" s="19">
        <f t="shared" si="2"/>
        <v>31473.610625000048</v>
      </c>
      <c r="V34" s="42"/>
      <c r="W34" s="37">
        <f t="shared" si="3"/>
        <v>36412.600249999996</v>
      </c>
      <c r="AH34" s="38"/>
      <c r="AI34" s="42"/>
      <c r="AJ34" s="42"/>
      <c r="AK34" s="18"/>
    </row>
    <row r="35" spans="1:37" x14ac:dyDescent="0.2">
      <c r="A35" s="15">
        <v>21398</v>
      </c>
      <c r="B35" s="20" t="s">
        <v>34</v>
      </c>
      <c r="C35" s="39"/>
      <c r="D35" s="39">
        <v>4</v>
      </c>
      <c r="E35" s="40">
        <v>18</v>
      </c>
      <c r="G35" s="41">
        <v>-42822.161749999468</v>
      </c>
      <c r="H35" s="42">
        <v>166595.13824999996</v>
      </c>
      <c r="I35" s="42">
        <v>228127.18549999944</v>
      </c>
      <c r="J35" s="42">
        <v>202822.06174999996</v>
      </c>
      <c r="K35" s="42">
        <v>233264.49549999993</v>
      </c>
      <c r="L35" s="42">
        <v>244950.87374999947</v>
      </c>
      <c r="M35" s="42">
        <v>314114.66625000007</v>
      </c>
      <c r="N35" s="42">
        <v>298237.1369999997</v>
      </c>
      <c r="O35" s="42">
        <v>381594.59849999985</v>
      </c>
      <c r="P35" s="42">
        <v>-129316.2597500002</v>
      </c>
      <c r="Q35" s="42">
        <v>343286.89049999969</v>
      </c>
      <c r="R35" s="43">
        <v>402802.7369999995</v>
      </c>
      <c r="S35" s="42"/>
      <c r="T35" s="44">
        <f t="shared" si="1"/>
        <v>2643657.362499998</v>
      </c>
      <c r="U35" s="19">
        <f t="shared" si="2"/>
        <v>220304.78020833316</v>
      </c>
      <c r="V35" s="42"/>
      <c r="W35" s="37">
        <f t="shared" si="3"/>
        <v>-42822.161749999468</v>
      </c>
      <c r="AH35" s="38"/>
      <c r="AI35" s="42"/>
      <c r="AJ35" s="42"/>
      <c r="AK35" s="18"/>
    </row>
    <row r="36" spans="1:37" x14ac:dyDescent="0.2">
      <c r="A36" s="15">
        <v>21389</v>
      </c>
      <c r="B36" s="20" t="s">
        <v>35</v>
      </c>
      <c r="C36" s="39"/>
      <c r="D36" s="39">
        <v>4</v>
      </c>
      <c r="E36" s="40">
        <v>19</v>
      </c>
      <c r="G36" s="41">
        <v>1215011.6680000015</v>
      </c>
      <c r="H36" s="42">
        <v>730278.29225000029</v>
      </c>
      <c r="I36" s="42">
        <v>744648.18949999893</v>
      </c>
      <c r="J36" s="42">
        <v>878153.17500000051</v>
      </c>
      <c r="K36" s="42">
        <v>896677.35074999928</v>
      </c>
      <c r="L36" s="42">
        <v>2563076.3024999979</v>
      </c>
      <c r="M36" s="42">
        <v>1079978.0022500008</v>
      </c>
      <c r="N36" s="42">
        <v>1001021.6722500016</v>
      </c>
      <c r="O36" s="42">
        <v>832014.35050000006</v>
      </c>
      <c r="P36" s="42">
        <v>866818.9274999979</v>
      </c>
      <c r="Q36" s="42">
        <v>640841.7597500009</v>
      </c>
      <c r="R36" s="43">
        <v>1257716.5962500006</v>
      </c>
      <c r="S36" s="42"/>
      <c r="T36" s="44">
        <f t="shared" si="1"/>
        <v>12706236.286500001</v>
      </c>
      <c r="U36" s="19">
        <f t="shared" si="2"/>
        <v>1058853.0238750002</v>
      </c>
      <c r="V36" s="42"/>
      <c r="W36" s="37">
        <f t="shared" si="3"/>
        <v>1215011.6680000015</v>
      </c>
      <c r="AH36" s="38"/>
      <c r="AI36" s="42"/>
      <c r="AJ36" s="42"/>
      <c r="AK36" s="18"/>
    </row>
    <row r="37" spans="1:37" x14ac:dyDescent="0.2">
      <c r="A37" s="15">
        <v>21399</v>
      </c>
      <c r="B37" s="20" t="s">
        <v>36</v>
      </c>
      <c r="C37" s="39"/>
      <c r="D37" s="39">
        <v>3</v>
      </c>
      <c r="E37" s="40">
        <v>13</v>
      </c>
      <c r="G37" s="41">
        <v>329073.17874999961</v>
      </c>
      <c r="H37" s="42">
        <v>275074.49799999991</v>
      </c>
      <c r="I37" s="42">
        <v>450871.29850000067</v>
      </c>
      <c r="J37" s="42">
        <v>308737.16599999857</v>
      </c>
      <c r="K37" s="42">
        <v>372692.05349999981</v>
      </c>
      <c r="L37" s="42">
        <v>337685.0095000008</v>
      </c>
      <c r="M37" s="42">
        <v>-127803.13824999981</v>
      </c>
      <c r="N37" s="42">
        <v>347551.95724999928</v>
      </c>
      <c r="O37" s="42">
        <v>360839.47475000028</v>
      </c>
      <c r="P37" s="42">
        <v>288302.90100000013</v>
      </c>
      <c r="Q37" s="42">
        <v>309704.37999999919</v>
      </c>
      <c r="R37" s="43">
        <v>293346.66675000032</v>
      </c>
      <c r="S37" s="42"/>
      <c r="T37" s="44">
        <f t="shared" si="1"/>
        <v>3546075.4457499986</v>
      </c>
      <c r="U37" s="19">
        <f t="shared" si="2"/>
        <v>295506.28714583319</v>
      </c>
      <c r="V37" s="42"/>
      <c r="W37" s="37">
        <f t="shared" si="3"/>
        <v>329073.17874999961</v>
      </c>
      <c r="AH37" s="38"/>
      <c r="AI37" s="42"/>
      <c r="AJ37" s="42"/>
      <c r="AK37" s="18"/>
    </row>
    <row r="38" spans="1:37" x14ac:dyDescent="0.2">
      <c r="A38" s="15">
        <v>21083</v>
      </c>
      <c r="B38" s="20" t="s">
        <v>37</v>
      </c>
      <c r="C38" s="39"/>
      <c r="D38" s="39">
        <v>5</v>
      </c>
      <c r="E38" s="40">
        <v>20</v>
      </c>
      <c r="G38" s="41">
        <v>604021.35674999969</v>
      </c>
      <c r="H38" s="42">
        <v>516787.77449999948</v>
      </c>
      <c r="I38" s="42">
        <v>850923.07824999921</v>
      </c>
      <c r="J38" s="42">
        <v>570976.86350000068</v>
      </c>
      <c r="K38" s="42">
        <v>699040.13850000035</v>
      </c>
      <c r="L38" s="42">
        <v>668764.48900000041</v>
      </c>
      <c r="M38" s="42">
        <v>683350.80875000113</v>
      </c>
      <c r="N38" s="42">
        <v>829128.47725000116</v>
      </c>
      <c r="O38" s="42">
        <v>653772.23074999836</v>
      </c>
      <c r="P38" s="42">
        <v>725144.71524999873</v>
      </c>
      <c r="Q38" s="42">
        <v>106447.39900000101</v>
      </c>
      <c r="R38" s="43">
        <v>984780.24224999954</v>
      </c>
      <c r="S38" s="42"/>
      <c r="T38" s="44">
        <f t="shared" si="1"/>
        <v>7893137.5737499995</v>
      </c>
      <c r="U38" s="19">
        <f t="shared" si="2"/>
        <v>657761.46447916667</v>
      </c>
      <c r="V38" s="42"/>
      <c r="W38" s="37">
        <f t="shared" si="3"/>
        <v>604021.35674999969</v>
      </c>
      <c r="AH38" s="38"/>
      <c r="AI38" s="42"/>
      <c r="AJ38" s="42"/>
      <c r="AK38" s="18"/>
    </row>
    <row r="39" spans="1:37" x14ac:dyDescent="0.2">
      <c r="A39" s="15">
        <v>21019</v>
      </c>
      <c r="B39" s="20" t="s">
        <v>38</v>
      </c>
      <c r="C39" s="39"/>
      <c r="D39" s="39">
        <v>5</v>
      </c>
      <c r="E39" s="40">
        <v>22</v>
      </c>
      <c r="G39" s="41">
        <v>212110.2049999997</v>
      </c>
      <c r="H39" s="42">
        <v>263639.0570000005</v>
      </c>
      <c r="I39" s="42">
        <v>265160.9105000007</v>
      </c>
      <c r="J39" s="42">
        <v>355699.60974999954</v>
      </c>
      <c r="K39" s="42">
        <v>300756.67724999995</v>
      </c>
      <c r="L39" s="42">
        <v>228938.00424999968</v>
      </c>
      <c r="M39" s="42">
        <v>122941.30900000002</v>
      </c>
      <c r="N39" s="42">
        <v>-113206.78174999982</v>
      </c>
      <c r="O39" s="42">
        <v>228879.42050000009</v>
      </c>
      <c r="P39" s="42">
        <v>267354.78450000001</v>
      </c>
      <c r="Q39" s="42">
        <v>406055.72924999997</v>
      </c>
      <c r="R39" s="43">
        <v>343921.0144999997</v>
      </c>
      <c r="S39" s="42"/>
      <c r="T39" s="44">
        <f t="shared" si="1"/>
        <v>2882249.9397499999</v>
      </c>
      <c r="U39" s="19">
        <f t="shared" si="2"/>
        <v>240187.49497916666</v>
      </c>
      <c r="V39" s="42"/>
      <c r="W39" s="37">
        <f t="shared" si="3"/>
        <v>212110.2049999997</v>
      </c>
      <c r="AH39" s="38"/>
      <c r="AI39" s="42"/>
      <c r="AJ39" s="42"/>
      <c r="AK39" s="18"/>
    </row>
    <row r="40" spans="1:37" x14ac:dyDescent="0.2">
      <c r="A40" s="15">
        <v>21283</v>
      </c>
      <c r="B40" s="20" t="s">
        <v>39</v>
      </c>
      <c r="C40" s="39"/>
      <c r="D40" s="39">
        <v>5</v>
      </c>
      <c r="E40" s="40">
        <v>22</v>
      </c>
      <c r="G40" s="41">
        <v>213391.41899999947</v>
      </c>
      <c r="H40" s="42">
        <v>213481.43125000026</v>
      </c>
      <c r="I40" s="42">
        <v>309447.13050000014</v>
      </c>
      <c r="J40" s="42">
        <v>236394.52650000027</v>
      </c>
      <c r="K40" s="42">
        <v>311080.08674999973</v>
      </c>
      <c r="L40" s="42">
        <v>229874.59025000015</v>
      </c>
      <c r="M40" s="42">
        <v>-177787.9367500002</v>
      </c>
      <c r="N40" s="42">
        <v>242586.12400000016</v>
      </c>
      <c r="O40" s="42">
        <v>210893.19424999991</v>
      </c>
      <c r="P40" s="42">
        <v>289050.3467500002</v>
      </c>
      <c r="Q40" s="42">
        <v>296962.65849999996</v>
      </c>
      <c r="R40" s="43">
        <v>304987.32950000023</v>
      </c>
      <c r="S40" s="42"/>
      <c r="T40" s="44">
        <f t="shared" si="1"/>
        <v>2680360.9005000005</v>
      </c>
      <c r="U40" s="19">
        <f t="shared" si="2"/>
        <v>223363.40837500003</v>
      </c>
      <c r="V40" s="42"/>
      <c r="W40" s="37">
        <f t="shared" si="3"/>
        <v>213391.41899999947</v>
      </c>
      <c r="AH40" s="38"/>
      <c r="AI40" s="42"/>
      <c r="AJ40" s="42"/>
      <c r="AK40" s="18"/>
    </row>
    <row r="41" spans="1:37" x14ac:dyDescent="0.2">
      <c r="A41" s="15">
        <v>21058</v>
      </c>
      <c r="B41" s="20" t="s">
        <v>40</v>
      </c>
      <c r="C41" s="39"/>
      <c r="D41" s="39">
        <v>1</v>
      </c>
      <c r="E41" s="40">
        <v>2</v>
      </c>
      <c r="G41" s="41">
        <v>627825.71824999957</v>
      </c>
      <c r="H41" s="42">
        <v>469383.78125</v>
      </c>
      <c r="I41" s="42">
        <v>639075.22075000068</v>
      </c>
      <c r="J41" s="42">
        <v>170874.39650000003</v>
      </c>
      <c r="K41" s="42">
        <v>634638.85924999916</v>
      </c>
      <c r="L41" s="42">
        <v>584699.6337499998</v>
      </c>
      <c r="M41" s="42">
        <v>655662.23499999975</v>
      </c>
      <c r="N41" s="42">
        <v>864781.81599999964</v>
      </c>
      <c r="O41" s="42">
        <v>710311.32925000065</v>
      </c>
      <c r="P41" s="42">
        <v>697116.50149999966</v>
      </c>
      <c r="Q41" s="42">
        <v>490028.83099999977</v>
      </c>
      <c r="R41" s="43">
        <v>314007.26825000043</v>
      </c>
      <c r="S41" s="42"/>
      <c r="T41" s="44">
        <f t="shared" si="1"/>
        <v>6858405.5907499986</v>
      </c>
      <c r="U41" s="19">
        <f t="shared" si="2"/>
        <v>571533.79922916659</v>
      </c>
      <c r="V41" s="42"/>
      <c r="W41" s="37">
        <f t="shared" si="3"/>
        <v>627825.71824999957</v>
      </c>
      <c r="AH41" s="38"/>
      <c r="AI41" s="42"/>
      <c r="AJ41" s="42"/>
      <c r="AK41" s="18"/>
    </row>
    <row r="42" spans="1:37" x14ac:dyDescent="0.2">
      <c r="A42" s="15">
        <v>21180</v>
      </c>
      <c r="B42" s="20" t="s">
        <v>41</v>
      </c>
      <c r="C42" s="39"/>
      <c r="D42" s="39">
        <v>1</v>
      </c>
      <c r="E42" s="40">
        <v>2</v>
      </c>
      <c r="G42" s="41">
        <v>143837.46749999965</v>
      </c>
      <c r="H42" s="42">
        <v>39303.416499999883</v>
      </c>
      <c r="I42" s="42">
        <v>106106.73200000037</v>
      </c>
      <c r="J42" s="42">
        <v>183131.33875000069</v>
      </c>
      <c r="K42" s="42">
        <v>201867.17724999948</v>
      </c>
      <c r="L42" s="42">
        <v>168914.27774999934</v>
      </c>
      <c r="M42" s="42">
        <v>317968.27999999991</v>
      </c>
      <c r="N42" s="42">
        <v>232456.01224999968</v>
      </c>
      <c r="O42" s="42">
        <v>-80900.792250000086</v>
      </c>
      <c r="P42" s="42">
        <v>131724.215</v>
      </c>
      <c r="Q42" s="42">
        <v>114024.31125000001</v>
      </c>
      <c r="R42" s="43">
        <v>190862.45974999992</v>
      </c>
      <c r="S42" s="42"/>
      <c r="T42" s="44">
        <f t="shared" si="1"/>
        <v>1749294.895749999</v>
      </c>
      <c r="U42" s="19">
        <f t="shared" si="2"/>
        <v>145774.57464583326</v>
      </c>
      <c r="V42" s="42"/>
      <c r="W42" s="37">
        <f t="shared" si="3"/>
        <v>143837.46749999965</v>
      </c>
      <c r="AH42" s="38"/>
      <c r="AI42" s="42"/>
      <c r="AJ42" s="42"/>
      <c r="AK42" s="18"/>
    </row>
    <row r="43" spans="1:37" x14ac:dyDescent="0.2">
      <c r="A43" s="15">
        <v>21381</v>
      </c>
      <c r="B43" s="20" t="s">
        <v>42</v>
      </c>
      <c r="C43" s="39"/>
      <c r="D43" s="39">
        <v>5</v>
      </c>
      <c r="E43" s="40">
        <v>20</v>
      </c>
      <c r="G43" s="41">
        <v>177330.40750000122</v>
      </c>
      <c r="H43" s="42">
        <v>-1182160.3747500016</v>
      </c>
      <c r="I43" s="42">
        <v>-573565.1422500012</v>
      </c>
      <c r="J43" s="42">
        <v>-2887672.7589999996</v>
      </c>
      <c r="K43" s="42">
        <v>-46125.165999998157</v>
      </c>
      <c r="L43" s="42">
        <v>-611975.87650000269</v>
      </c>
      <c r="M43" s="42">
        <v>31543.777250003928</v>
      </c>
      <c r="N43" s="42">
        <v>1190695.2804999985</v>
      </c>
      <c r="O43" s="42">
        <v>886392.84374999767</v>
      </c>
      <c r="P43" s="42">
        <v>1227889.7105</v>
      </c>
      <c r="Q43" s="42">
        <v>1068925.0652499923</v>
      </c>
      <c r="R43" s="43">
        <v>2760964.8987500034</v>
      </c>
      <c r="S43" s="42"/>
      <c r="T43" s="44">
        <f t="shared" si="1"/>
        <v>2042242.6649999928</v>
      </c>
      <c r="U43" s="19">
        <f t="shared" si="2"/>
        <v>170186.8887499994</v>
      </c>
      <c r="V43" s="42"/>
      <c r="W43" s="37">
        <f t="shared" si="3"/>
        <v>177330.40750000122</v>
      </c>
      <c r="AH43" s="38"/>
      <c r="AI43" s="42"/>
      <c r="AJ43" s="42"/>
      <c r="AK43" s="18"/>
    </row>
    <row r="44" spans="1:37" x14ac:dyDescent="0.2">
      <c r="A44" s="15">
        <v>21354</v>
      </c>
      <c r="B44" s="20" t="s">
        <v>43</v>
      </c>
      <c r="C44" s="39"/>
      <c r="D44" s="39">
        <v>1</v>
      </c>
      <c r="E44" s="40">
        <v>3</v>
      </c>
      <c r="G44" s="41">
        <v>722704.72600000002</v>
      </c>
      <c r="H44" s="42">
        <v>562765.69399999955</v>
      </c>
      <c r="I44" s="42">
        <v>626462.37775000033</v>
      </c>
      <c r="J44" s="42">
        <v>616474.75400000066</v>
      </c>
      <c r="K44" s="42">
        <v>736325.19099999825</v>
      </c>
      <c r="L44" s="42">
        <v>581607.80450000137</v>
      </c>
      <c r="M44" s="42">
        <v>257955.99225000018</v>
      </c>
      <c r="N44" s="42">
        <v>729760.07749999966</v>
      </c>
      <c r="O44" s="42">
        <v>680525.18625000003</v>
      </c>
      <c r="P44" s="42">
        <v>712330.73849999823</v>
      </c>
      <c r="Q44" s="42">
        <v>795446.48100000003</v>
      </c>
      <c r="R44" s="43">
        <v>925341.05974999978</v>
      </c>
      <c r="S44" s="42"/>
      <c r="T44" s="44">
        <f t="shared" si="1"/>
        <v>7947700.0824999986</v>
      </c>
      <c r="U44" s="19">
        <f t="shared" si="2"/>
        <v>662308.34020833322</v>
      </c>
      <c r="V44" s="42"/>
      <c r="W44" s="37">
        <f t="shared" si="3"/>
        <v>722704.72600000002</v>
      </c>
      <c r="AH44" s="38"/>
      <c r="AI44" s="42"/>
      <c r="AJ44" s="42"/>
      <c r="AK44" s="18"/>
    </row>
    <row r="45" spans="1:37" x14ac:dyDescent="0.2">
      <c r="A45" s="15">
        <v>21086</v>
      </c>
      <c r="B45" s="20" t="s">
        <v>44</v>
      </c>
      <c r="C45" s="39"/>
      <c r="D45" s="39">
        <v>1</v>
      </c>
      <c r="E45" s="40">
        <v>4</v>
      </c>
      <c r="G45" s="41">
        <v>312982.88475000055</v>
      </c>
      <c r="H45" s="42">
        <v>266883.67175000015</v>
      </c>
      <c r="I45" s="42">
        <v>291728.17550000019</v>
      </c>
      <c r="J45" s="42">
        <v>296521.71749999985</v>
      </c>
      <c r="K45" s="42">
        <v>178551.28574999986</v>
      </c>
      <c r="L45" s="42">
        <v>328162.24424999987</v>
      </c>
      <c r="M45" s="42">
        <v>334747.0070000001</v>
      </c>
      <c r="N45" s="42">
        <v>441358.9730000007</v>
      </c>
      <c r="O45" s="42">
        <v>368784.76049999997</v>
      </c>
      <c r="P45" s="42">
        <v>295877.44775000022</v>
      </c>
      <c r="Q45" s="42">
        <v>-345698.72500000003</v>
      </c>
      <c r="R45" s="43">
        <v>467614.81425000023</v>
      </c>
      <c r="S45" s="42"/>
      <c r="T45" s="44">
        <f t="shared" si="1"/>
        <v>3237514.2570000016</v>
      </c>
      <c r="U45" s="19">
        <f t="shared" si="2"/>
        <v>269792.85475000012</v>
      </c>
      <c r="V45" s="42"/>
      <c r="W45" s="37">
        <f t="shared" si="3"/>
        <v>312982.88475000055</v>
      </c>
      <c r="AH45" s="38"/>
      <c r="AI45" s="42"/>
      <c r="AJ45" s="42"/>
      <c r="AK45" s="18"/>
    </row>
    <row r="46" spans="1:37" x14ac:dyDescent="0.2">
      <c r="A46" s="15">
        <v>21219</v>
      </c>
      <c r="B46" s="20" t="s">
        <v>45</v>
      </c>
      <c r="C46" s="39"/>
      <c r="D46" s="39">
        <v>5</v>
      </c>
      <c r="E46" s="40">
        <v>20</v>
      </c>
      <c r="G46" s="41">
        <v>-127424.22425000013</v>
      </c>
      <c r="H46" s="42">
        <v>372109.97249999928</v>
      </c>
      <c r="I46" s="42">
        <v>439211.06150000013</v>
      </c>
      <c r="J46" s="42">
        <v>410751.7907500001</v>
      </c>
      <c r="K46" s="42">
        <v>357679.53524999984</v>
      </c>
      <c r="L46" s="42">
        <v>121160.16350000018</v>
      </c>
      <c r="M46" s="42">
        <v>437992.8109999994</v>
      </c>
      <c r="N46" s="42">
        <v>375197.30225000036</v>
      </c>
      <c r="O46" s="42">
        <v>-30599.048499999746</v>
      </c>
      <c r="P46" s="42">
        <v>389644.26850000018</v>
      </c>
      <c r="Q46" s="42">
        <v>453633.76424999966</v>
      </c>
      <c r="R46" s="43">
        <v>388487.03975000011</v>
      </c>
      <c r="S46" s="42"/>
      <c r="T46" s="44">
        <f t="shared" si="1"/>
        <v>3587844.4364999994</v>
      </c>
      <c r="U46" s="19">
        <f t="shared" si="2"/>
        <v>298987.03637499997</v>
      </c>
      <c r="V46" s="42"/>
      <c r="W46" s="37">
        <f t="shared" si="3"/>
        <v>-127424.22425000013</v>
      </c>
      <c r="AH46" s="38"/>
      <c r="AI46" s="42"/>
      <c r="AJ46" s="42"/>
      <c r="AK46" s="18"/>
    </row>
    <row r="47" spans="1:37" x14ac:dyDescent="0.2">
      <c r="A47" s="15">
        <v>21367</v>
      </c>
      <c r="B47" s="20" t="s">
        <v>46</v>
      </c>
      <c r="C47" s="39"/>
      <c r="D47" s="39">
        <v>1</v>
      </c>
      <c r="E47" s="40">
        <v>2</v>
      </c>
      <c r="G47" s="41">
        <v>42243.929500000035</v>
      </c>
      <c r="H47" s="42">
        <v>14418.922750000063</v>
      </c>
      <c r="I47" s="42">
        <v>75535.620500000092</v>
      </c>
      <c r="J47" s="42">
        <v>43872.0157499997</v>
      </c>
      <c r="K47" s="42">
        <v>71858.532499999899</v>
      </c>
      <c r="L47" s="42">
        <v>158597.98925000007</v>
      </c>
      <c r="M47" s="42">
        <v>47861.193249999902</v>
      </c>
      <c r="N47" s="42">
        <v>-13687.751250000143</v>
      </c>
      <c r="O47" s="42">
        <v>81943.988250000111</v>
      </c>
      <c r="P47" s="42">
        <v>83191.938749999987</v>
      </c>
      <c r="Q47" s="42">
        <v>-4354.65199999982</v>
      </c>
      <c r="R47" s="43">
        <v>95837.69925000002</v>
      </c>
      <c r="S47" s="42"/>
      <c r="T47" s="44">
        <f t="shared" si="1"/>
        <v>697319.42649999994</v>
      </c>
      <c r="U47" s="19">
        <f t="shared" si="2"/>
        <v>58109.952208333329</v>
      </c>
      <c r="V47" s="42"/>
      <c r="W47" s="37">
        <f t="shared" si="3"/>
        <v>42243.929500000035</v>
      </c>
      <c r="AH47" s="38"/>
      <c r="AI47" s="42"/>
      <c r="AJ47" s="42"/>
      <c r="AK47" s="18"/>
    </row>
    <row r="48" spans="1:37" x14ac:dyDescent="0.2">
      <c r="A48" s="15">
        <v>21089</v>
      </c>
      <c r="B48" s="20" t="s">
        <v>47</v>
      </c>
      <c r="C48" s="39"/>
      <c r="D48" s="39">
        <v>1</v>
      </c>
      <c r="E48" s="40">
        <v>4</v>
      </c>
      <c r="G48" s="41">
        <v>266121.13200000051</v>
      </c>
      <c r="H48" s="42">
        <v>67126.39849999937</v>
      </c>
      <c r="I48" s="42">
        <v>299887.15974999976</v>
      </c>
      <c r="J48" s="42">
        <v>176808.40550000005</v>
      </c>
      <c r="K48" s="42">
        <v>89066.421749999616</v>
      </c>
      <c r="L48" s="42">
        <v>129867.52625000002</v>
      </c>
      <c r="M48" s="42">
        <v>168980.44975</v>
      </c>
      <c r="N48" s="42">
        <v>231224.65500000003</v>
      </c>
      <c r="O48" s="42">
        <v>171517.5119999999</v>
      </c>
      <c r="P48" s="42">
        <v>75126.575500000225</v>
      </c>
      <c r="Q48" s="42">
        <v>66610.020500000013</v>
      </c>
      <c r="R48" s="43">
        <v>-51569.269749999745</v>
      </c>
      <c r="S48" s="42"/>
      <c r="T48" s="44">
        <f t="shared" si="1"/>
        <v>1690766.9867499997</v>
      </c>
      <c r="U48" s="19">
        <f t="shared" si="2"/>
        <v>140897.2488958333</v>
      </c>
      <c r="V48" s="42"/>
      <c r="W48" s="37">
        <f t="shared" si="3"/>
        <v>266121.13200000051</v>
      </c>
      <c r="AH48" s="38"/>
      <c r="AI48" s="42"/>
      <c r="AJ48" s="42"/>
      <c r="AK48" s="18"/>
    </row>
    <row r="49" spans="1:37" x14ac:dyDescent="0.2">
      <c r="A49" s="15">
        <v>21261</v>
      </c>
      <c r="B49" s="20" t="s">
        <v>48</v>
      </c>
      <c r="C49" s="39"/>
      <c r="D49" s="39">
        <v>1</v>
      </c>
      <c r="E49" s="40">
        <v>2</v>
      </c>
      <c r="G49" s="41">
        <v>707533.6152500012</v>
      </c>
      <c r="H49" s="42">
        <v>448315.31750000088</v>
      </c>
      <c r="I49" s="42">
        <v>692465.88599999994</v>
      </c>
      <c r="J49" s="42">
        <v>706974.98124999984</v>
      </c>
      <c r="K49" s="42">
        <v>657982.21749999921</v>
      </c>
      <c r="L49" s="42">
        <v>512392.66324999905</v>
      </c>
      <c r="M49" s="42">
        <v>573716.7280000014</v>
      </c>
      <c r="N49" s="42">
        <v>733217.93799999985</v>
      </c>
      <c r="O49" s="42">
        <v>522721.19725000049</v>
      </c>
      <c r="P49" s="42">
        <v>658542.01924999966</v>
      </c>
      <c r="Q49" s="42">
        <v>810613.38674999983</v>
      </c>
      <c r="R49" s="43">
        <v>1016026.1182499995</v>
      </c>
      <c r="S49" s="42"/>
      <c r="T49" s="44">
        <f t="shared" si="1"/>
        <v>8040502.0682500005</v>
      </c>
      <c r="U49" s="19">
        <f t="shared" si="2"/>
        <v>670041.83902083337</v>
      </c>
      <c r="V49" s="42"/>
      <c r="W49" s="37">
        <f t="shared" si="3"/>
        <v>707533.6152500012</v>
      </c>
      <c r="AH49" s="38"/>
      <c r="AI49" s="42"/>
      <c r="AJ49" s="42"/>
      <c r="AK49" s="18"/>
    </row>
    <row r="50" spans="1:37" x14ac:dyDescent="0.2">
      <c r="A50" s="15">
        <v>21278</v>
      </c>
      <c r="B50" s="20" t="s">
        <v>49</v>
      </c>
      <c r="C50" s="39"/>
      <c r="D50" s="39">
        <v>2</v>
      </c>
      <c r="E50" s="40">
        <v>6</v>
      </c>
      <c r="G50" s="41">
        <v>1506328.6797500006</v>
      </c>
      <c r="H50" s="42">
        <v>574457.62975000008</v>
      </c>
      <c r="I50" s="42">
        <v>679251.78324999614</v>
      </c>
      <c r="J50" s="42">
        <v>879993.07624999911</v>
      </c>
      <c r="K50" s="42">
        <v>973448.75949999725</v>
      </c>
      <c r="L50" s="42">
        <v>888454.24050000089</v>
      </c>
      <c r="M50" s="42">
        <v>994168.84874999663</v>
      </c>
      <c r="N50" s="42">
        <v>1107033.0664999986</v>
      </c>
      <c r="O50" s="42">
        <v>938232.9334999983</v>
      </c>
      <c r="P50" s="42">
        <v>932058.42899999884</v>
      </c>
      <c r="Q50" s="42">
        <v>-1556655.881250001</v>
      </c>
      <c r="R50" s="43">
        <v>1327101.8637499979</v>
      </c>
      <c r="S50" s="42"/>
      <c r="T50" s="44">
        <f t="shared" si="1"/>
        <v>9243873.4292499833</v>
      </c>
      <c r="U50" s="19">
        <f t="shared" si="2"/>
        <v>770322.78577083198</v>
      </c>
      <c r="V50" s="42"/>
      <c r="W50" s="37">
        <f t="shared" si="3"/>
        <v>1506328.6797500006</v>
      </c>
      <c r="AH50" s="38"/>
      <c r="AI50" s="42"/>
      <c r="AJ50" s="42"/>
      <c r="AK50" s="18"/>
    </row>
    <row r="51" spans="1:37" x14ac:dyDescent="0.2">
      <c r="A51" s="15">
        <v>21015</v>
      </c>
      <c r="B51" s="20" t="s">
        <v>50</v>
      </c>
      <c r="C51" s="39"/>
      <c r="D51" s="39">
        <v>5</v>
      </c>
      <c r="E51" s="40">
        <v>20</v>
      </c>
      <c r="G51" s="41">
        <v>-199397.4077500001</v>
      </c>
      <c r="H51" s="42">
        <v>-185143.35350000008</v>
      </c>
      <c r="I51" s="42">
        <v>-143691.56474999996</v>
      </c>
      <c r="J51" s="42">
        <v>-107874.96250000007</v>
      </c>
      <c r="K51" s="42">
        <v>-381960.71874999983</v>
      </c>
      <c r="L51" s="42">
        <v>-202120.57399999999</v>
      </c>
      <c r="M51" s="42">
        <v>-294281.57200000004</v>
      </c>
      <c r="N51" s="42">
        <v>-252455.86175000001</v>
      </c>
      <c r="O51" s="42">
        <v>-313503.97550000023</v>
      </c>
      <c r="P51" s="42">
        <v>-165837.7537499998</v>
      </c>
      <c r="Q51" s="42">
        <v>-173845.79299999986</v>
      </c>
      <c r="R51" s="43">
        <v>-530190.92924999981</v>
      </c>
      <c r="S51" s="42"/>
      <c r="T51" s="44">
        <f t="shared" si="1"/>
        <v>-2950304.4665000001</v>
      </c>
      <c r="U51" s="19">
        <f t="shared" si="2"/>
        <v>-245858.70554166668</v>
      </c>
      <c r="V51" s="42"/>
      <c r="W51" s="37">
        <f t="shared" si="3"/>
        <v>-199397.4077500001</v>
      </c>
      <c r="AH51" s="38"/>
      <c r="AI51" s="42"/>
      <c r="AJ51" s="42"/>
      <c r="AK51" s="18"/>
    </row>
    <row r="52" spans="1:37" x14ac:dyDescent="0.2">
      <c r="A52" s="15">
        <v>21144</v>
      </c>
      <c r="B52" s="20" t="s">
        <v>51</v>
      </c>
      <c r="C52" s="39"/>
      <c r="D52" s="39">
        <v>1</v>
      </c>
      <c r="E52" s="40">
        <v>4</v>
      </c>
      <c r="G52" s="41">
        <v>74157.153750000027</v>
      </c>
      <c r="H52" s="42">
        <v>-10827.758750000115</v>
      </c>
      <c r="I52" s="42">
        <v>-9483.1312499999749</v>
      </c>
      <c r="J52" s="42">
        <v>1242.930749999573</v>
      </c>
      <c r="K52" s="42">
        <v>287482.41700000013</v>
      </c>
      <c r="L52" s="42">
        <v>105548.48574999983</v>
      </c>
      <c r="M52" s="42">
        <v>2535.0162500000979</v>
      </c>
      <c r="N52" s="42">
        <v>35249.706749999816</v>
      </c>
      <c r="O52" s="42">
        <v>80498.720749999935</v>
      </c>
      <c r="P52" s="42">
        <v>34192.039499999781</v>
      </c>
      <c r="Q52" s="42">
        <v>93976.944750000242</v>
      </c>
      <c r="R52" s="43">
        <v>226060.54550000004</v>
      </c>
      <c r="S52" s="42"/>
      <c r="T52" s="44">
        <f t="shared" si="1"/>
        <v>920633.07074999949</v>
      </c>
      <c r="U52" s="19">
        <f t="shared" si="2"/>
        <v>76719.422562499953</v>
      </c>
      <c r="V52" s="42"/>
      <c r="W52" s="37">
        <f t="shared" si="3"/>
        <v>74157.153750000027</v>
      </c>
      <c r="AH52" s="38"/>
      <c r="AI52" s="42"/>
      <c r="AJ52" s="42"/>
      <c r="AK52" s="18"/>
    </row>
    <row r="53" spans="1:37" x14ac:dyDescent="0.2">
      <c r="A53" s="15">
        <v>21156</v>
      </c>
      <c r="B53" s="20" t="s">
        <v>52</v>
      </c>
      <c r="C53" s="39"/>
      <c r="D53" s="39">
        <v>1</v>
      </c>
      <c r="E53" s="40">
        <v>4</v>
      </c>
      <c r="G53" s="41">
        <v>193814.18249999991</v>
      </c>
      <c r="H53" s="42">
        <v>54093.092249999754</v>
      </c>
      <c r="I53" s="42">
        <v>65976.872000000352</v>
      </c>
      <c r="J53" s="42">
        <v>306027.41975</v>
      </c>
      <c r="K53" s="42">
        <v>80282.057500000126</v>
      </c>
      <c r="L53" s="42">
        <v>58584.956499999993</v>
      </c>
      <c r="M53" s="42">
        <v>103437.77099999948</v>
      </c>
      <c r="N53" s="42">
        <v>254524.62849999976</v>
      </c>
      <c r="O53" s="42">
        <v>108766.58200000039</v>
      </c>
      <c r="P53" s="42">
        <v>108360.13750000035</v>
      </c>
      <c r="Q53" s="42">
        <v>118397.75775000027</v>
      </c>
      <c r="R53" s="43">
        <v>143125.58925000014</v>
      </c>
      <c r="S53" s="42"/>
      <c r="T53" s="44">
        <f t="shared" si="1"/>
        <v>1595391.0465000006</v>
      </c>
      <c r="U53" s="19">
        <f t="shared" si="2"/>
        <v>132949.25387500005</v>
      </c>
      <c r="V53" s="42"/>
      <c r="W53" s="37">
        <f t="shared" si="3"/>
        <v>193814.18249999991</v>
      </c>
      <c r="AH53" s="38"/>
      <c r="AI53" s="42"/>
      <c r="AJ53" s="42"/>
      <c r="AK53" s="18"/>
    </row>
    <row r="54" spans="1:37" x14ac:dyDescent="0.2">
      <c r="A54" s="15">
        <v>21028</v>
      </c>
      <c r="B54" s="20" t="s">
        <v>53</v>
      </c>
      <c r="C54" s="39"/>
      <c r="D54" s="39">
        <v>1</v>
      </c>
      <c r="E54" s="40">
        <v>3</v>
      </c>
      <c r="G54" s="41">
        <v>316583.39350000024</v>
      </c>
      <c r="H54" s="42">
        <v>191924.96574999989</v>
      </c>
      <c r="I54" s="42">
        <v>286931.83224999986</v>
      </c>
      <c r="J54" s="42">
        <v>308552.24299999984</v>
      </c>
      <c r="K54" s="42">
        <v>329486.75075000012</v>
      </c>
      <c r="L54" s="42">
        <v>219060.49600000028</v>
      </c>
      <c r="M54" s="42">
        <v>390725.95825000049</v>
      </c>
      <c r="N54" s="42">
        <v>433310.51250000054</v>
      </c>
      <c r="O54" s="42">
        <v>318844.61550000013</v>
      </c>
      <c r="P54" s="42">
        <v>409131.61100000009</v>
      </c>
      <c r="Q54" s="42">
        <v>384559.10350000008</v>
      </c>
      <c r="R54" s="43">
        <v>416348.13799999974</v>
      </c>
      <c r="S54" s="42"/>
      <c r="T54" s="44">
        <f t="shared" si="1"/>
        <v>4005459.6200000015</v>
      </c>
      <c r="U54" s="19">
        <f t="shared" si="2"/>
        <v>333788.30166666681</v>
      </c>
      <c r="V54" s="42"/>
      <c r="W54" s="37">
        <f t="shared" si="3"/>
        <v>316583.39350000024</v>
      </c>
      <c r="AH54" s="38"/>
      <c r="AI54" s="42"/>
      <c r="AJ54" s="42"/>
      <c r="AK54" s="18"/>
    </row>
    <row r="55" spans="1:37" x14ac:dyDescent="0.2">
      <c r="A55" s="15">
        <v>21386</v>
      </c>
      <c r="B55" s="20" t="s">
        <v>54</v>
      </c>
      <c r="C55" s="39"/>
      <c r="D55" s="39">
        <v>1</v>
      </c>
      <c r="E55" s="40">
        <v>1</v>
      </c>
      <c r="G55" s="41">
        <v>183813.80650000036</v>
      </c>
      <c r="H55" s="42">
        <v>109388.63599999974</v>
      </c>
      <c r="I55" s="42">
        <v>189643.47075000036</v>
      </c>
      <c r="J55" s="42">
        <v>146260.82724999983</v>
      </c>
      <c r="K55" s="42">
        <v>143989.26000000033</v>
      </c>
      <c r="L55" s="42">
        <v>217874.13925000079</v>
      </c>
      <c r="M55" s="42">
        <v>309407.94149999955</v>
      </c>
      <c r="N55" s="42">
        <v>305288.08124999999</v>
      </c>
      <c r="O55" s="42">
        <v>231579.31900000048</v>
      </c>
      <c r="P55" s="42">
        <v>240570.33999999936</v>
      </c>
      <c r="Q55" s="42">
        <v>315807.7402500005</v>
      </c>
      <c r="R55" s="43">
        <v>-30262.804250001162</v>
      </c>
      <c r="S55" s="42"/>
      <c r="T55" s="44">
        <f t="shared" si="1"/>
        <v>2363360.7575000003</v>
      </c>
      <c r="U55" s="19">
        <f t="shared" si="2"/>
        <v>196946.7297916667</v>
      </c>
      <c r="V55" s="42"/>
      <c r="W55" s="37">
        <f t="shared" si="3"/>
        <v>183813.80650000036</v>
      </c>
      <c r="AH55" s="38"/>
      <c r="AI55" s="42"/>
      <c r="AJ55" s="42"/>
      <c r="AK55" s="18"/>
    </row>
    <row r="56" spans="1:37" x14ac:dyDescent="0.2">
      <c r="A56" s="15">
        <v>21380</v>
      </c>
      <c r="B56" s="20" t="s">
        <v>55</v>
      </c>
      <c r="C56" s="39"/>
      <c r="D56" s="39">
        <v>5</v>
      </c>
      <c r="E56" s="40">
        <v>23</v>
      </c>
      <c r="G56" s="41">
        <v>1599534.3920000023</v>
      </c>
      <c r="H56" s="42">
        <v>-274738.30100000103</v>
      </c>
      <c r="I56" s="42">
        <v>785052.70975000144</v>
      </c>
      <c r="J56" s="42">
        <v>-54827.16300000155</v>
      </c>
      <c r="K56" s="42">
        <v>31572.707999994633</v>
      </c>
      <c r="L56" s="42">
        <v>441521.72524999792</v>
      </c>
      <c r="M56" s="42">
        <v>914546.77749999717</v>
      </c>
      <c r="N56" s="42">
        <v>733085.14449999691</v>
      </c>
      <c r="O56" s="42">
        <v>1112489.3749999998</v>
      </c>
      <c r="P56" s="42">
        <v>338464.35849999875</v>
      </c>
      <c r="Q56" s="42">
        <v>146726.6350000047</v>
      </c>
      <c r="R56" s="43">
        <v>691617.12375000038</v>
      </c>
      <c r="S56" s="42"/>
      <c r="T56" s="44">
        <f t="shared" si="1"/>
        <v>6465045.4852499915</v>
      </c>
      <c r="U56" s="19">
        <f t="shared" si="2"/>
        <v>538753.79043749929</v>
      </c>
      <c r="V56" s="42"/>
      <c r="W56" s="37">
        <f t="shared" si="3"/>
        <v>1599534.3920000023</v>
      </c>
      <c r="AH56" s="38"/>
      <c r="AI56" s="42"/>
      <c r="AJ56" s="42"/>
      <c r="AK56" s="18"/>
    </row>
    <row r="57" spans="1:37" x14ac:dyDescent="0.2">
      <c r="A57" s="15">
        <v>21340</v>
      </c>
      <c r="B57" s="20" t="s">
        <v>56</v>
      </c>
      <c r="C57" s="39"/>
      <c r="D57" s="39">
        <v>2</v>
      </c>
      <c r="E57" s="40">
        <v>6</v>
      </c>
      <c r="G57" s="41">
        <v>1084526.6587500002</v>
      </c>
      <c r="H57" s="42">
        <v>299108.45950000087</v>
      </c>
      <c r="I57" s="42">
        <v>356425.87624999852</v>
      </c>
      <c r="J57" s="42">
        <v>714615.36174999957</v>
      </c>
      <c r="K57" s="42">
        <v>-876489.97650000092</v>
      </c>
      <c r="L57" s="42">
        <v>545256.37725000212</v>
      </c>
      <c r="M57" s="42">
        <v>741156.69100000174</v>
      </c>
      <c r="N57" s="42">
        <v>754913.46874999977</v>
      </c>
      <c r="O57" s="42">
        <v>900840.27899999975</v>
      </c>
      <c r="P57" s="42">
        <v>540738.54174999881</v>
      </c>
      <c r="Q57" s="42">
        <v>782222.11549999984</v>
      </c>
      <c r="R57" s="43">
        <v>1006694.7532499982</v>
      </c>
      <c r="S57" s="42"/>
      <c r="T57" s="44">
        <f t="shared" si="1"/>
        <v>6850008.6062500002</v>
      </c>
      <c r="U57" s="19">
        <f t="shared" si="2"/>
        <v>570834.05052083335</v>
      </c>
      <c r="V57" s="42"/>
      <c r="W57" s="37">
        <f t="shared" si="3"/>
        <v>1084526.6587500002</v>
      </c>
      <c r="AH57" s="38"/>
      <c r="AI57" s="42"/>
      <c r="AJ57" s="42"/>
      <c r="AK57" s="18"/>
    </row>
    <row r="58" spans="1:37" x14ac:dyDescent="0.2">
      <c r="A58" s="15">
        <v>21321</v>
      </c>
      <c r="B58" s="20" t="s">
        <v>57</v>
      </c>
      <c r="C58" s="39"/>
      <c r="D58" s="39">
        <v>1</v>
      </c>
      <c r="E58" s="40">
        <v>1</v>
      </c>
      <c r="G58" s="41">
        <v>399862.87274999957</v>
      </c>
      <c r="H58" s="42">
        <v>216000.30325000029</v>
      </c>
      <c r="I58" s="42">
        <v>384747.26574999973</v>
      </c>
      <c r="J58" s="42">
        <v>219798.93125000098</v>
      </c>
      <c r="K58" s="42">
        <v>456455.38100000098</v>
      </c>
      <c r="L58" s="42">
        <v>406984.30624999915</v>
      </c>
      <c r="M58" s="42">
        <v>411321.39800000039</v>
      </c>
      <c r="N58" s="42">
        <v>540123.05975000036</v>
      </c>
      <c r="O58" s="42">
        <v>418426.66999999969</v>
      </c>
      <c r="P58" s="42">
        <v>518554.59125000017</v>
      </c>
      <c r="Q58" s="42">
        <v>-80895.86975000122</v>
      </c>
      <c r="R58" s="43">
        <v>743898.23725000082</v>
      </c>
      <c r="S58" s="42"/>
      <c r="T58" s="44">
        <f t="shared" si="1"/>
        <v>4635277.1467500012</v>
      </c>
      <c r="U58" s="19">
        <f t="shared" si="2"/>
        <v>386273.09556250012</v>
      </c>
      <c r="V58" s="42"/>
      <c r="W58" s="37">
        <f t="shared" si="3"/>
        <v>399862.87274999957</v>
      </c>
      <c r="AH58" s="38"/>
      <c r="AI58" s="42"/>
      <c r="AJ58" s="42"/>
      <c r="AK58" s="18"/>
    </row>
    <row r="59" spans="1:37" x14ac:dyDescent="0.2">
      <c r="A59" s="15">
        <v>21334</v>
      </c>
      <c r="B59" s="20" t="s">
        <v>58</v>
      </c>
      <c r="C59" s="39"/>
      <c r="D59" s="39">
        <v>1</v>
      </c>
      <c r="E59" s="40">
        <v>1</v>
      </c>
      <c r="G59" s="41">
        <v>270216.13149999967</v>
      </c>
      <c r="H59" s="42">
        <v>142174.99749999974</v>
      </c>
      <c r="I59" s="42">
        <v>167527.40649999981</v>
      </c>
      <c r="J59" s="42">
        <v>39777.012500000099</v>
      </c>
      <c r="K59" s="42">
        <v>151141.33524999948</v>
      </c>
      <c r="L59" s="42">
        <v>179574.40625000009</v>
      </c>
      <c r="M59" s="42">
        <v>321456.9054999997</v>
      </c>
      <c r="N59" s="42">
        <v>101051.10549999945</v>
      </c>
      <c r="O59" s="42">
        <v>229330.41025000007</v>
      </c>
      <c r="P59" s="42">
        <v>246945.49450000006</v>
      </c>
      <c r="Q59" s="42">
        <v>288003.73174999963</v>
      </c>
      <c r="R59" s="43">
        <v>390403.7302500002</v>
      </c>
      <c r="S59" s="42"/>
      <c r="T59" s="44">
        <f t="shared" si="1"/>
        <v>2527602.6672499981</v>
      </c>
      <c r="U59" s="19">
        <f t="shared" si="2"/>
        <v>210633.5556041665</v>
      </c>
      <c r="V59" s="42"/>
      <c r="W59" s="37">
        <f t="shared" si="3"/>
        <v>270216.13149999967</v>
      </c>
      <c r="AH59" s="38"/>
      <c r="AI59" s="42"/>
      <c r="AJ59" s="42"/>
      <c r="AK59" s="18"/>
    </row>
    <row r="60" spans="1:37" x14ac:dyDescent="0.2">
      <c r="A60" s="15">
        <v>21159</v>
      </c>
      <c r="B60" s="20" t="s">
        <v>59</v>
      </c>
      <c r="C60" s="39"/>
      <c r="D60" s="39">
        <v>1</v>
      </c>
      <c r="E60" s="40">
        <v>3</v>
      </c>
      <c r="G60" s="41">
        <v>463832.30499999889</v>
      </c>
      <c r="H60" s="42">
        <v>43915.78349999975</v>
      </c>
      <c r="I60" s="42">
        <v>1539.2417499986379</v>
      </c>
      <c r="J60" s="42">
        <v>219016.60024999987</v>
      </c>
      <c r="K60" s="42">
        <v>274217.08349999983</v>
      </c>
      <c r="L60" s="42">
        <v>518933.60925000004</v>
      </c>
      <c r="M60" s="42">
        <v>598135.34000000078</v>
      </c>
      <c r="N60" s="42">
        <v>343400.92150000209</v>
      </c>
      <c r="O60" s="42">
        <v>342306.23874999944</v>
      </c>
      <c r="P60" s="42">
        <v>334137.87749999849</v>
      </c>
      <c r="Q60" s="42">
        <v>-429407.17599999846</v>
      </c>
      <c r="R60" s="43">
        <v>562226.33924999891</v>
      </c>
      <c r="S60" s="42"/>
      <c r="T60" s="44">
        <f t="shared" si="1"/>
        <v>3272254.1642499981</v>
      </c>
      <c r="U60" s="19">
        <f t="shared" si="2"/>
        <v>272687.84702083317</v>
      </c>
      <c r="V60" s="42"/>
      <c r="W60" s="37">
        <f t="shared" si="3"/>
        <v>463832.30499999889</v>
      </c>
      <c r="AH60" s="38"/>
      <c r="AI60" s="42"/>
      <c r="AJ60" s="42"/>
      <c r="AK60" s="18"/>
    </row>
    <row r="61" spans="1:37" x14ac:dyDescent="0.2">
      <c r="A61" s="15">
        <v>21300</v>
      </c>
      <c r="B61" s="20" t="s">
        <v>60</v>
      </c>
      <c r="C61" s="39"/>
      <c r="D61" s="39">
        <v>1</v>
      </c>
      <c r="E61" s="40">
        <v>1</v>
      </c>
      <c r="G61" s="41">
        <v>1044418.9399999996</v>
      </c>
      <c r="H61" s="42">
        <v>531844.78425000061</v>
      </c>
      <c r="I61" s="42">
        <v>771926.85849999788</v>
      </c>
      <c r="J61" s="42">
        <v>575272.74950000027</v>
      </c>
      <c r="K61" s="42">
        <v>753232.06250000023</v>
      </c>
      <c r="L61" s="42">
        <v>662375.37875000166</v>
      </c>
      <c r="M61" s="42">
        <v>793400.34049999807</v>
      </c>
      <c r="N61" s="42">
        <v>966782.50774999987</v>
      </c>
      <c r="O61" s="42">
        <v>904740.54974999384</v>
      </c>
      <c r="P61" s="42">
        <v>647295.56874999474</v>
      </c>
      <c r="Q61" s="42">
        <v>-579430.69549999945</v>
      </c>
      <c r="R61" s="43">
        <v>1136455.92625</v>
      </c>
      <c r="S61" s="42"/>
      <c r="T61" s="44">
        <f t="shared" si="1"/>
        <v>8208314.9709999878</v>
      </c>
      <c r="U61" s="19">
        <f t="shared" si="2"/>
        <v>684026.24758333236</v>
      </c>
      <c r="V61" s="42"/>
      <c r="W61" s="37">
        <f t="shared" si="3"/>
        <v>1044418.9399999996</v>
      </c>
      <c r="AH61" s="38"/>
      <c r="AI61" s="42"/>
      <c r="AJ61" s="42"/>
      <c r="AK61" s="18"/>
    </row>
    <row r="62" spans="1:37" x14ac:dyDescent="0.2">
      <c r="A62" s="15">
        <v>21148</v>
      </c>
      <c r="B62" s="20" t="s">
        <v>61</v>
      </c>
      <c r="C62" s="39"/>
      <c r="D62" s="39">
        <v>5</v>
      </c>
      <c r="E62" s="40">
        <v>20</v>
      </c>
      <c r="G62" s="41">
        <v>-116467.05550000012</v>
      </c>
      <c r="H62" s="42">
        <v>-69342.672749999809</v>
      </c>
      <c r="I62" s="42">
        <v>-2596.0402500001792</v>
      </c>
      <c r="J62" s="42">
        <v>-102284.1709999999</v>
      </c>
      <c r="K62" s="42">
        <v>-86450.157500000583</v>
      </c>
      <c r="L62" s="42">
        <v>-154488.19350000017</v>
      </c>
      <c r="M62" s="42">
        <v>-53992.628750000164</v>
      </c>
      <c r="N62" s="42">
        <v>-42075.756749999993</v>
      </c>
      <c r="O62" s="42">
        <v>-175419.01724999974</v>
      </c>
      <c r="P62" s="42">
        <v>-38036.288750000444</v>
      </c>
      <c r="Q62" s="42">
        <v>70386.769250000463</v>
      </c>
      <c r="R62" s="43">
        <v>46713.811000000234</v>
      </c>
      <c r="S62" s="42"/>
      <c r="T62" s="44">
        <f t="shared" si="1"/>
        <v>-724051.40175000019</v>
      </c>
      <c r="U62" s="19">
        <f t="shared" si="2"/>
        <v>-60337.616812500019</v>
      </c>
      <c r="V62" s="42"/>
      <c r="W62" s="37">
        <f t="shared" si="3"/>
        <v>-116467.05550000012</v>
      </c>
      <c r="AH62" s="38"/>
      <c r="AI62" s="42"/>
      <c r="AJ62" s="42"/>
      <c r="AK62" s="18"/>
    </row>
    <row r="63" spans="1:37" x14ac:dyDescent="0.2">
      <c r="A63" s="15">
        <v>21349</v>
      </c>
      <c r="B63" s="20" t="s">
        <v>62</v>
      </c>
      <c r="C63" s="39"/>
      <c r="D63" s="39">
        <v>1</v>
      </c>
      <c r="E63" s="40">
        <v>2</v>
      </c>
      <c r="G63" s="41">
        <v>284715.41849999991</v>
      </c>
      <c r="H63" s="42">
        <v>187162.95625000002</v>
      </c>
      <c r="I63" s="42">
        <v>306438.42250000004</v>
      </c>
      <c r="J63" s="42">
        <v>252097.07999999993</v>
      </c>
      <c r="K63" s="42">
        <v>154514.23049999995</v>
      </c>
      <c r="L63" s="42">
        <v>399359.9209999998</v>
      </c>
      <c r="M63" s="42">
        <v>275774.26025000028</v>
      </c>
      <c r="N63" s="42">
        <v>326894.26724999986</v>
      </c>
      <c r="O63" s="42">
        <v>273811.85399999993</v>
      </c>
      <c r="P63" s="42">
        <v>296199.43499999936</v>
      </c>
      <c r="Q63" s="42">
        <v>325720.95825000032</v>
      </c>
      <c r="R63" s="43">
        <v>374177.30375000025</v>
      </c>
      <c r="S63" s="42"/>
      <c r="T63" s="44">
        <f t="shared" si="1"/>
        <v>3456866.1072499999</v>
      </c>
      <c r="U63" s="19">
        <f t="shared" si="2"/>
        <v>288072.17560416664</v>
      </c>
      <c r="V63" s="42"/>
      <c r="W63" s="37">
        <f t="shared" si="3"/>
        <v>284715.41849999991</v>
      </c>
      <c r="AH63" s="38"/>
      <c r="AI63" s="42"/>
      <c r="AJ63" s="42"/>
      <c r="AK63" s="18"/>
    </row>
    <row r="64" spans="1:37" x14ac:dyDescent="0.2">
      <c r="A64" s="15">
        <v>21139</v>
      </c>
      <c r="B64" s="20" t="s">
        <v>63</v>
      </c>
      <c r="C64" s="39"/>
      <c r="D64" s="39">
        <v>1</v>
      </c>
      <c r="E64" s="40">
        <v>1</v>
      </c>
      <c r="G64" s="41">
        <v>610083.12775000068</v>
      </c>
      <c r="H64" s="42">
        <v>563468.49174999981</v>
      </c>
      <c r="I64" s="42">
        <v>646122.38474999939</v>
      </c>
      <c r="J64" s="42">
        <v>583828.89450000029</v>
      </c>
      <c r="K64" s="42">
        <v>863199.68000000075</v>
      </c>
      <c r="L64" s="42">
        <v>649841.27775000082</v>
      </c>
      <c r="M64" s="42">
        <v>711490.27699999965</v>
      </c>
      <c r="N64" s="42">
        <v>859653.74175000004</v>
      </c>
      <c r="O64" s="42">
        <v>660566.03325000021</v>
      </c>
      <c r="P64" s="42">
        <v>707166.47975000029</v>
      </c>
      <c r="Q64" s="42">
        <v>794006.55650000006</v>
      </c>
      <c r="R64" s="43">
        <v>922828.44824999943</v>
      </c>
      <c r="S64" s="42"/>
      <c r="T64" s="44">
        <f t="shared" si="1"/>
        <v>8572255.3930000011</v>
      </c>
      <c r="U64" s="19">
        <f t="shared" si="2"/>
        <v>714354.61608333339</v>
      </c>
      <c r="V64" s="42"/>
      <c r="W64" s="37">
        <f t="shared" si="3"/>
        <v>610083.12775000068</v>
      </c>
      <c r="AH64" s="38"/>
      <c r="AI64" s="42"/>
      <c r="AJ64" s="42"/>
      <c r="AK64" s="18"/>
    </row>
    <row r="65" spans="1:37" x14ac:dyDescent="0.2">
      <c r="A65" s="15">
        <v>21210</v>
      </c>
      <c r="B65" s="20" t="s">
        <v>64</v>
      </c>
      <c r="C65" s="39"/>
      <c r="D65" s="39">
        <v>2</v>
      </c>
      <c r="E65" s="40">
        <v>6</v>
      </c>
      <c r="G65" s="41">
        <v>245191.0192500003</v>
      </c>
      <c r="H65" s="42">
        <v>25647.354999999814</v>
      </c>
      <c r="I65" s="42">
        <v>213672.04250000016</v>
      </c>
      <c r="J65" s="42">
        <v>140608.25100000011</v>
      </c>
      <c r="K65" s="42">
        <v>-703821.48900000041</v>
      </c>
      <c r="L65" s="42">
        <v>136349.61424999996</v>
      </c>
      <c r="M65" s="42">
        <v>189065.0497500007</v>
      </c>
      <c r="N65" s="42">
        <v>225042.44749999969</v>
      </c>
      <c r="O65" s="42">
        <v>180075.03824999946</v>
      </c>
      <c r="P65" s="42">
        <v>130085.53525000034</v>
      </c>
      <c r="Q65" s="42">
        <v>254684.26475000038</v>
      </c>
      <c r="R65" s="43">
        <v>301549.08025000012</v>
      </c>
      <c r="S65" s="42"/>
      <c r="T65" s="44">
        <f t="shared" si="1"/>
        <v>1338148.2087500007</v>
      </c>
      <c r="U65" s="19">
        <f t="shared" si="2"/>
        <v>111512.35072916672</v>
      </c>
      <c r="V65" s="42"/>
      <c r="W65" s="37">
        <f t="shared" si="3"/>
        <v>245191.0192500003</v>
      </c>
      <c r="AH65" s="38"/>
      <c r="AI65" s="42"/>
      <c r="AJ65" s="42"/>
      <c r="AK65" s="18"/>
    </row>
    <row r="66" spans="1:37" x14ac:dyDescent="0.2">
      <c r="A66" s="15">
        <v>21385</v>
      </c>
      <c r="B66" s="20" t="s">
        <v>65</v>
      </c>
      <c r="C66" s="39"/>
      <c r="D66" s="39">
        <v>5</v>
      </c>
      <c r="E66" s="40">
        <v>21</v>
      </c>
      <c r="G66" s="41">
        <v>585211.89874999761</v>
      </c>
      <c r="H66" s="42">
        <v>158861.22000000058</v>
      </c>
      <c r="I66" s="42">
        <v>449385.42325000017</v>
      </c>
      <c r="J66" s="42">
        <v>508565.92925000109</v>
      </c>
      <c r="K66" s="42">
        <v>633218.29824999883</v>
      </c>
      <c r="L66" s="42">
        <v>620411.75974999892</v>
      </c>
      <c r="M66" s="42">
        <v>718342.37575000001</v>
      </c>
      <c r="N66" s="42">
        <v>852234.73524999805</v>
      </c>
      <c r="O66" s="42">
        <v>603353.82700000168</v>
      </c>
      <c r="P66" s="42">
        <v>400977.18450000073</v>
      </c>
      <c r="Q66" s="42">
        <v>432674.7607499999</v>
      </c>
      <c r="R66" s="43">
        <v>764822.87600000051</v>
      </c>
      <c r="S66" s="42"/>
      <c r="T66" s="44">
        <f t="shared" si="1"/>
        <v>6728060.2884999979</v>
      </c>
      <c r="U66" s="19">
        <f t="shared" si="2"/>
        <v>560671.69070833316</v>
      </c>
      <c r="V66" s="42"/>
      <c r="W66" s="37">
        <f t="shared" si="3"/>
        <v>585211.89874999761</v>
      </c>
      <c r="AH66" s="38"/>
      <c r="AI66" s="42"/>
      <c r="AJ66" s="42"/>
      <c r="AK66" s="18"/>
    </row>
    <row r="67" spans="1:37" x14ac:dyDescent="0.2">
      <c r="A67" s="15">
        <v>21372</v>
      </c>
      <c r="B67" s="20" t="s">
        <v>66</v>
      </c>
      <c r="C67" s="39"/>
      <c r="D67" s="39">
        <v>5</v>
      </c>
      <c r="E67" s="40">
        <v>22</v>
      </c>
      <c r="G67" s="41">
        <v>1016963.7530000006</v>
      </c>
      <c r="H67" s="42">
        <v>813928.53924999945</v>
      </c>
      <c r="I67" s="42">
        <v>1163299.4562499998</v>
      </c>
      <c r="J67" s="42">
        <v>1135087.0435000004</v>
      </c>
      <c r="K67" s="42">
        <v>932395.46125000005</v>
      </c>
      <c r="L67" s="42">
        <v>815758.27600000112</v>
      </c>
      <c r="M67" s="42">
        <v>55560.169000000402</v>
      </c>
      <c r="N67" s="42">
        <v>1092294.0679999988</v>
      </c>
      <c r="O67" s="42">
        <v>979628.29125000036</v>
      </c>
      <c r="P67" s="42">
        <v>1132594.884249999</v>
      </c>
      <c r="Q67" s="42">
        <v>1145483.6544999997</v>
      </c>
      <c r="R67" s="43">
        <v>1386585.6867499982</v>
      </c>
      <c r="S67" s="42"/>
      <c r="T67" s="44">
        <f t="shared" si="1"/>
        <v>11669579.283</v>
      </c>
      <c r="U67" s="19">
        <f t="shared" si="2"/>
        <v>972464.94024999999</v>
      </c>
      <c r="V67" s="42"/>
      <c r="W67" s="37">
        <f t="shared" si="3"/>
        <v>1016963.7530000006</v>
      </c>
      <c r="AH67" s="38"/>
      <c r="AI67" s="42"/>
      <c r="AJ67" s="42"/>
      <c r="AK67" s="18"/>
    </row>
    <row r="68" spans="1:37" x14ac:dyDescent="0.2">
      <c r="A68" s="15">
        <v>21362</v>
      </c>
      <c r="B68" s="20" t="s">
        <v>67</v>
      </c>
      <c r="C68" s="39"/>
      <c r="D68" s="39">
        <v>1</v>
      </c>
      <c r="E68" s="40">
        <v>1</v>
      </c>
      <c r="G68" s="41">
        <v>-308015.38775000087</v>
      </c>
      <c r="H68" s="42">
        <v>-442878.17725000082</v>
      </c>
      <c r="I68" s="42">
        <v>-90858.439750000063</v>
      </c>
      <c r="J68" s="42">
        <v>-64957.640750002298</v>
      </c>
      <c r="K68" s="42">
        <v>-72221.77450000032</v>
      </c>
      <c r="L68" s="42">
        <v>-267355.50325000001</v>
      </c>
      <c r="M68" s="42">
        <v>69533.250499997273</v>
      </c>
      <c r="N68" s="42">
        <v>24146.284249999298</v>
      </c>
      <c r="O68" s="42">
        <v>-710999.47574999928</v>
      </c>
      <c r="P68" s="42">
        <v>-156505.61300000033</v>
      </c>
      <c r="Q68" s="42">
        <v>-677535.93325</v>
      </c>
      <c r="R68" s="43">
        <v>356857.85150000057</v>
      </c>
      <c r="S68" s="42"/>
      <c r="T68" s="44">
        <f t="shared" si="1"/>
        <v>-2340790.5590000069</v>
      </c>
      <c r="U68" s="19">
        <f t="shared" si="2"/>
        <v>-195065.87991666724</v>
      </c>
      <c r="V68" s="42"/>
      <c r="W68" s="37">
        <f t="shared" si="3"/>
        <v>-308015.38775000087</v>
      </c>
      <c r="AH68" s="38"/>
      <c r="AI68" s="42"/>
      <c r="AJ68" s="42"/>
      <c r="AK68" s="18"/>
    </row>
    <row r="69" spans="1:37" x14ac:dyDescent="0.2">
      <c r="A69" s="15">
        <v>21316</v>
      </c>
      <c r="B69" s="20" t="s">
        <v>68</v>
      </c>
      <c r="C69" s="39"/>
      <c r="D69" s="39">
        <v>1</v>
      </c>
      <c r="E69" s="40">
        <v>4</v>
      </c>
      <c r="G69" s="41">
        <v>802066.28775000176</v>
      </c>
      <c r="H69" s="42">
        <v>356859.28575000103</v>
      </c>
      <c r="I69" s="42">
        <v>549174.31724999938</v>
      </c>
      <c r="J69" s="42">
        <v>568211.51924999885</v>
      </c>
      <c r="K69" s="42">
        <v>572351.41150000039</v>
      </c>
      <c r="L69" s="42">
        <v>560952.25575000059</v>
      </c>
      <c r="M69" s="42">
        <v>533498.36974999984</v>
      </c>
      <c r="N69" s="42">
        <v>802006.99050000065</v>
      </c>
      <c r="O69" s="42">
        <v>405259.22199999989</v>
      </c>
      <c r="P69" s="42">
        <v>432560.75799999991</v>
      </c>
      <c r="Q69" s="42">
        <v>450422.62774999917</v>
      </c>
      <c r="R69" s="43">
        <v>882229.58849999914</v>
      </c>
      <c r="S69" s="42"/>
      <c r="T69" s="44">
        <f t="shared" si="1"/>
        <v>6915592.633750001</v>
      </c>
      <c r="U69" s="19">
        <f t="shared" si="2"/>
        <v>576299.38614583341</v>
      </c>
      <c r="V69" s="42"/>
      <c r="W69" s="37">
        <f t="shared" si="3"/>
        <v>802066.28775000176</v>
      </c>
      <c r="AH69" s="38"/>
      <c r="AI69" s="42"/>
      <c r="AJ69" s="42"/>
      <c r="AK69" s="18"/>
    </row>
    <row r="70" spans="1:37" x14ac:dyDescent="0.2">
      <c r="A70" s="15">
        <v>21228</v>
      </c>
      <c r="B70" s="20" t="s">
        <v>69</v>
      </c>
      <c r="C70" s="39"/>
      <c r="D70" s="39">
        <v>5</v>
      </c>
      <c r="E70" s="40">
        <v>20</v>
      </c>
      <c r="G70" s="41">
        <v>784215.28325000033</v>
      </c>
      <c r="H70" s="42">
        <v>955060.98975000007</v>
      </c>
      <c r="I70" s="42">
        <v>882955.63324999926</v>
      </c>
      <c r="J70" s="42">
        <v>734383.74224999966</v>
      </c>
      <c r="K70" s="42">
        <v>889000.09324999945</v>
      </c>
      <c r="L70" s="42">
        <v>819016.73350000009</v>
      </c>
      <c r="M70" s="42">
        <v>644726.70950000151</v>
      </c>
      <c r="N70" s="42">
        <v>1045749.3697499997</v>
      </c>
      <c r="O70" s="42">
        <v>908285.29349999712</v>
      </c>
      <c r="P70" s="42">
        <v>766782.03424999886</v>
      </c>
      <c r="Q70" s="42">
        <v>1058693.4975000001</v>
      </c>
      <c r="R70" s="43">
        <v>999583.41300000029</v>
      </c>
      <c r="S70" s="42"/>
      <c r="T70" s="44">
        <f t="shared" si="1"/>
        <v>10488452.792749997</v>
      </c>
      <c r="U70" s="19">
        <f t="shared" si="2"/>
        <v>874037.7327291664</v>
      </c>
      <c r="V70" s="42"/>
      <c r="W70" s="37">
        <f t="shared" si="3"/>
        <v>784215.28325000033</v>
      </c>
      <c r="AH70" s="38"/>
      <c r="AI70" s="42"/>
      <c r="AJ70" s="42"/>
      <c r="AK70" s="18"/>
    </row>
    <row r="71" spans="1:37" x14ac:dyDescent="0.2">
      <c r="A71" s="15">
        <v>21268</v>
      </c>
      <c r="B71" s="20" t="s">
        <v>70</v>
      </c>
      <c r="C71" s="39"/>
      <c r="D71" s="39">
        <v>1</v>
      </c>
      <c r="E71" s="40">
        <v>3</v>
      </c>
      <c r="G71" s="41">
        <v>247745.34649999952</v>
      </c>
      <c r="H71" s="42">
        <v>308955.75699999981</v>
      </c>
      <c r="I71" s="42">
        <v>242600.98724999942</v>
      </c>
      <c r="J71" s="42">
        <v>209570.69725000032</v>
      </c>
      <c r="K71" s="42">
        <v>311484.86300000007</v>
      </c>
      <c r="L71" s="42">
        <v>169008.16025000036</v>
      </c>
      <c r="M71" s="42">
        <v>146830.79424999913</v>
      </c>
      <c r="N71" s="42">
        <v>308245.56500000041</v>
      </c>
      <c r="O71" s="42">
        <v>114119.44550000047</v>
      </c>
      <c r="P71" s="42">
        <v>299893.40175000008</v>
      </c>
      <c r="Q71" s="42">
        <v>295518.12274999882</v>
      </c>
      <c r="R71" s="43">
        <v>294583.02824999951</v>
      </c>
      <c r="S71" s="42"/>
      <c r="T71" s="44">
        <f t="shared" ref="T71:T130" si="4">SUM(G71:R71)</f>
        <v>2948556.1687499979</v>
      </c>
      <c r="U71" s="19">
        <f t="shared" ref="U71:U130" si="5">AVERAGE(G71:R71)</f>
        <v>245713.01406249983</v>
      </c>
      <c r="V71" s="42"/>
      <c r="W71" s="37">
        <f t="shared" ref="W71:W130" si="6">G71</f>
        <v>247745.34649999952</v>
      </c>
      <c r="AH71" s="38"/>
      <c r="AI71" s="42"/>
      <c r="AJ71" s="42"/>
      <c r="AK71" s="18"/>
    </row>
    <row r="72" spans="1:37" x14ac:dyDescent="0.2">
      <c r="A72" s="15">
        <v>21331</v>
      </c>
      <c r="B72" s="20" t="s">
        <v>71</v>
      </c>
      <c r="C72" s="39"/>
      <c r="D72" s="39">
        <v>1</v>
      </c>
      <c r="E72" s="40">
        <v>4</v>
      </c>
      <c r="G72" s="41">
        <v>142402.49199999971</v>
      </c>
      <c r="H72" s="42">
        <v>42166.289499999904</v>
      </c>
      <c r="I72" s="42">
        <v>80754.851249999716</v>
      </c>
      <c r="J72" s="42">
        <v>158868.14850000059</v>
      </c>
      <c r="K72" s="42">
        <v>95086.712000000523</v>
      </c>
      <c r="L72" s="42">
        <v>-28879.568000000367</v>
      </c>
      <c r="M72" s="42">
        <v>193649.38999999929</v>
      </c>
      <c r="N72" s="42">
        <v>124843.06224999993</v>
      </c>
      <c r="O72" s="42">
        <v>129122.88950000067</v>
      </c>
      <c r="P72" s="42">
        <v>106465.32624999993</v>
      </c>
      <c r="Q72" s="42">
        <v>125276.50774999987</v>
      </c>
      <c r="R72" s="43">
        <v>187148.11849999995</v>
      </c>
      <c r="S72" s="42"/>
      <c r="T72" s="44">
        <f t="shared" si="4"/>
        <v>1356904.2194999997</v>
      </c>
      <c r="U72" s="19">
        <f t="shared" si="5"/>
        <v>113075.35162499997</v>
      </c>
      <c r="V72" s="42"/>
      <c r="W72" s="37">
        <f t="shared" si="6"/>
        <v>142402.49199999971</v>
      </c>
      <c r="AH72" s="38"/>
      <c r="AI72" s="42"/>
      <c r="AJ72" s="42"/>
      <c r="AK72" s="18"/>
    </row>
    <row r="73" spans="1:37" x14ac:dyDescent="0.2">
      <c r="A73" s="15">
        <v>21255</v>
      </c>
      <c r="B73" s="20" t="s">
        <v>72</v>
      </c>
      <c r="C73" s="39"/>
      <c r="D73" s="39">
        <v>1</v>
      </c>
      <c r="E73" s="40">
        <v>1</v>
      </c>
      <c r="G73" s="41">
        <v>225106.93899999981</v>
      </c>
      <c r="H73" s="42">
        <v>98378.573999999833</v>
      </c>
      <c r="I73" s="42">
        <v>182984.33599999969</v>
      </c>
      <c r="J73" s="42">
        <v>160121.97674999974</v>
      </c>
      <c r="K73" s="42">
        <v>190596.66850000012</v>
      </c>
      <c r="L73" s="42">
        <v>79903.592749999792</v>
      </c>
      <c r="M73" s="42">
        <v>194394.17274999988</v>
      </c>
      <c r="N73" s="42">
        <v>237934.52549999967</v>
      </c>
      <c r="O73" s="42">
        <v>291358.50599999941</v>
      </c>
      <c r="P73" s="42">
        <v>154393.87125000005</v>
      </c>
      <c r="Q73" s="42">
        <v>111891.21225</v>
      </c>
      <c r="R73" s="43">
        <v>324710.12724999996</v>
      </c>
      <c r="S73" s="42"/>
      <c r="T73" s="44">
        <f t="shared" si="4"/>
        <v>2251774.5019999985</v>
      </c>
      <c r="U73" s="19">
        <f t="shared" si="5"/>
        <v>187647.87516666655</v>
      </c>
      <c r="V73" s="42"/>
      <c r="W73" s="37">
        <f t="shared" si="6"/>
        <v>225106.93899999981</v>
      </c>
      <c r="AH73" s="38"/>
      <c r="AI73" s="42"/>
      <c r="AJ73" s="42"/>
      <c r="AK73" s="18"/>
    </row>
    <row r="74" spans="1:37" x14ac:dyDescent="0.2">
      <c r="A74" s="15">
        <v>21324</v>
      </c>
      <c r="B74" s="20" t="s">
        <v>73</v>
      </c>
      <c r="C74" s="39"/>
      <c r="D74" s="39">
        <v>1</v>
      </c>
      <c r="E74" s="40">
        <v>4</v>
      </c>
      <c r="G74" s="41">
        <v>162804.10574999815</v>
      </c>
      <c r="H74" s="42">
        <v>-438697.96674999956</v>
      </c>
      <c r="I74" s="42">
        <v>18594.35499999853</v>
      </c>
      <c r="J74" s="42">
        <v>-64978.533249999928</v>
      </c>
      <c r="K74" s="42">
        <v>-39960.858750000356</v>
      </c>
      <c r="L74" s="42">
        <v>-2529.1022500001504</v>
      </c>
      <c r="M74" s="42">
        <v>72545.382999998881</v>
      </c>
      <c r="N74" s="42">
        <v>13289.531500000976</v>
      </c>
      <c r="O74" s="42">
        <v>-174521.53749999884</v>
      </c>
      <c r="P74" s="42">
        <v>76396.022499999555</v>
      </c>
      <c r="Q74" s="42">
        <v>-105540.86024999958</v>
      </c>
      <c r="R74" s="43">
        <v>207677.11049999922</v>
      </c>
      <c r="S74" s="42"/>
      <c r="T74" s="44">
        <f t="shared" si="4"/>
        <v>-274922.3505000032</v>
      </c>
      <c r="U74" s="19">
        <f t="shared" si="5"/>
        <v>-22910.195875000267</v>
      </c>
      <c r="V74" s="42"/>
      <c r="W74" s="37">
        <f t="shared" si="6"/>
        <v>162804.10574999815</v>
      </c>
      <c r="AH74" s="38"/>
      <c r="AI74" s="42"/>
      <c r="AJ74" s="42"/>
      <c r="AK74" s="18"/>
    </row>
    <row r="75" spans="1:37" x14ac:dyDescent="0.2">
      <c r="A75" s="15">
        <v>21006</v>
      </c>
      <c r="B75" s="20" t="s">
        <v>74</v>
      </c>
      <c r="C75" s="39"/>
      <c r="D75" s="39">
        <v>1</v>
      </c>
      <c r="E75" s="40">
        <v>1</v>
      </c>
      <c r="G75" s="41">
        <v>3391762.0902500013</v>
      </c>
      <c r="H75" s="42">
        <v>2297308.8255000003</v>
      </c>
      <c r="I75" s="42">
        <v>2899700.1952500097</v>
      </c>
      <c r="J75" s="42">
        <v>2443715.9989999961</v>
      </c>
      <c r="K75" s="42">
        <v>3140934.5262499969</v>
      </c>
      <c r="L75" s="42">
        <v>2752970.7782500051</v>
      </c>
      <c r="M75" s="42">
        <v>3175326.8894999903</v>
      </c>
      <c r="N75" s="42">
        <v>4109769.8610000014</v>
      </c>
      <c r="O75" s="42">
        <v>3830934.5075000054</v>
      </c>
      <c r="P75" s="42">
        <v>3547781.1180000021</v>
      </c>
      <c r="Q75" s="42">
        <v>3384325.3177499967</v>
      </c>
      <c r="R75" s="43">
        <v>5291596.7162499949</v>
      </c>
      <c r="S75" s="42"/>
      <c r="T75" s="44">
        <f t="shared" si="4"/>
        <v>40266126.824499995</v>
      </c>
      <c r="U75" s="19">
        <f t="shared" si="5"/>
        <v>3355510.5687083327</v>
      </c>
      <c r="V75" s="42"/>
      <c r="W75" s="37">
        <f t="shared" si="6"/>
        <v>3391762.0902500013</v>
      </c>
      <c r="AH75" s="38"/>
      <c r="AI75" s="42"/>
      <c r="AJ75" s="42"/>
      <c r="AK75" s="18"/>
    </row>
    <row r="76" spans="1:37" x14ac:dyDescent="0.2">
      <c r="A76" s="15">
        <v>21323</v>
      </c>
      <c r="B76" s="20" t="s">
        <v>75</v>
      </c>
      <c r="C76" s="39"/>
      <c r="D76" s="39">
        <v>5</v>
      </c>
      <c r="E76" s="40">
        <v>20</v>
      </c>
      <c r="G76" s="41">
        <v>147038.77925000005</v>
      </c>
      <c r="H76" s="42">
        <v>204115.10624999987</v>
      </c>
      <c r="I76" s="42">
        <v>234901.30724999987</v>
      </c>
      <c r="J76" s="42">
        <v>155286.37149999986</v>
      </c>
      <c r="K76" s="42">
        <v>150450.34674999965</v>
      </c>
      <c r="L76" s="42">
        <v>168266.64475000036</v>
      </c>
      <c r="M76" s="42">
        <v>197413.3770000003</v>
      </c>
      <c r="N76" s="42">
        <v>43822.775249999839</v>
      </c>
      <c r="O76" s="42">
        <v>222693.12174999993</v>
      </c>
      <c r="P76" s="42">
        <v>246018.06775000074</v>
      </c>
      <c r="Q76" s="42">
        <v>254647.34525000019</v>
      </c>
      <c r="R76" s="43">
        <v>284676.79424999998</v>
      </c>
      <c r="S76" s="42"/>
      <c r="T76" s="44">
        <f t="shared" si="4"/>
        <v>2309330.0370000009</v>
      </c>
      <c r="U76" s="19">
        <f t="shared" si="5"/>
        <v>192444.16975000009</v>
      </c>
      <c r="V76" s="42"/>
      <c r="W76" s="37">
        <f t="shared" si="6"/>
        <v>147038.77925000005</v>
      </c>
      <c r="AH76" s="38"/>
      <c r="AI76" s="42"/>
      <c r="AJ76" s="42"/>
      <c r="AK76" s="18"/>
    </row>
    <row r="77" spans="1:37" x14ac:dyDescent="0.2">
      <c r="A77" s="15">
        <v>21346</v>
      </c>
      <c r="B77" s="20" t="s">
        <v>76</v>
      </c>
      <c r="C77" s="39"/>
      <c r="D77" s="39">
        <v>2</v>
      </c>
      <c r="E77" s="40">
        <v>5</v>
      </c>
      <c r="G77" s="41">
        <v>1385465.2552500006</v>
      </c>
      <c r="H77" s="42">
        <v>-79444.972000002366</v>
      </c>
      <c r="I77" s="42">
        <v>689370.14549999707</v>
      </c>
      <c r="J77" s="42">
        <v>962647.19999999856</v>
      </c>
      <c r="K77" s="42">
        <v>1485678.8025000016</v>
      </c>
      <c r="L77" s="42">
        <v>447505.27700000134</v>
      </c>
      <c r="M77" s="42">
        <v>1025769.3924999991</v>
      </c>
      <c r="N77" s="42">
        <v>980436.70975000074</v>
      </c>
      <c r="O77" s="42">
        <v>773808.87899999903</v>
      </c>
      <c r="P77" s="42">
        <v>-881342.0215000012</v>
      </c>
      <c r="Q77" s="42">
        <v>1141064.2005000005</v>
      </c>
      <c r="R77" s="43">
        <v>1441292.7042499983</v>
      </c>
      <c r="S77" s="42"/>
      <c r="T77" s="44">
        <f t="shared" si="4"/>
        <v>9372251.5727499928</v>
      </c>
      <c r="U77" s="19">
        <f t="shared" si="5"/>
        <v>781020.96439583274</v>
      </c>
      <c r="V77" s="42"/>
      <c r="W77" s="37">
        <f t="shared" si="6"/>
        <v>1385465.2552500006</v>
      </c>
      <c r="AH77" s="38"/>
      <c r="AI77" s="42"/>
      <c r="AJ77" s="42"/>
      <c r="AK77" s="18"/>
    </row>
    <row r="78" spans="1:37" x14ac:dyDescent="0.2">
      <c r="A78" s="15">
        <v>21113</v>
      </c>
      <c r="B78" s="20" t="s">
        <v>77</v>
      </c>
      <c r="C78" s="39"/>
      <c r="D78" s="39">
        <v>1</v>
      </c>
      <c r="E78" s="40">
        <v>2</v>
      </c>
      <c r="G78" s="41">
        <v>548001.00349999964</v>
      </c>
      <c r="H78" s="42">
        <v>565458.24124999868</v>
      </c>
      <c r="I78" s="42">
        <v>727912.76525000029</v>
      </c>
      <c r="J78" s="42">
        <v>620069.33300000068</v>
      </c>
      <c r="K78" s="42">
        <v>-288513.81149999943</v>
      </c>
      <c r="L78" s="42">
        <v>639379.25149999803</v>
      </c>
      <c r="M78" s="42">
        <v>552461.44574999937</v>
      </c>
      <c r="N78" s="42">
        <v>970826.70524999965</v>
      </c>
      <c r="O78" s="42">
        <v>717993.45775000029</v>
      </c>
      <c r="P78" s="42">
        <v>917391.59174999967</v>
      </c>
      <c r="Q78" s="42">
        <v>969449.60999999871</v>
      </c>
      <c r="R78" s="43">
        <v>959008.1377499993</v>
      </c>
      <c r="S78" s="42"/>
      <c r="T78" s="44">
        <f t="shared" si="4"/>
        <v>7899437.7312499937</v>
      </c>
      <c r="U78" s="19">
        <f t="shared" si="5"/>
        <v>658286.47760416614</v>
      </c>
      <c r="V78" s="42"/>
      <c r="W78" s="37">
        <f t="shared" si="6"/>
        <v>548001.00349999964</v>
      </c>
      <c r="AH78" s="38"/>
      <c r="AI78" s="42"/>
      <c r="AJ78" s="42"/>
      <c r="AK78" s="18"/>
    </row>
    <row r="79" spans="1:37" x14ac:dyDescent="0.2">
      <c r="A79" s="15">
        <v>21078</v>
      </c>
      <c r="B79" s="20" t="s">
        <v>78</v>
      </c>
      <c r="C79" s="39"/>
      <c r="D79" s="39">
        <v>1</v>
      </c>
      <c r="E79" s="40">
        <v>1</v>
      </c>
      <c r="G79" s="41">
        <v>-10031.624499999865</v>
      </c>
      <c r="H79" s="42">
        <v>302898.79174999974</v>
      </c>
      <c r="I79" s="42">
        <v>437239.22499999957</v>
      </c>
      <c r="J79" s="42">
        <v>370269.19649999967</v>
      </c>
      <c r="K79" s="42">
        <v>308358.48324999923</v>
      </c>
      <c r="L79" s="42">
        <v>178790.67225</v>
      </c>
      <c r="M79" s="42">
        <v>234448.98924999972</v>
      </c>
      <c r="N79" s="42">
        <v>293712.8810000004</v>
      </c>
      <c r="O79" s="42">
        <v>184680.99500000017</v>
      </c>
      <c r="P79" s="42">
        <v>139604.91025000039</v>
      </c>
      <c r="Q79" s="42">
        <v>245426.08399999994</v>
      </c>
      <c r="R79" s="43">
        <v>369042.46525000047</v>
      </c>
      <c r="S79" s="42"/>
      <c r="T79" s="44">
        <f t="shared" si="4"/>
        <v>3054441.0689999987</v>
      </c>
      <c r="U79" s="19">
        <f t="shared" si="5"/>
        <v>254536.75574999989</v>
      </c>
      <c r="V79" s="42"/>
      <c r="W79" s="37">
        <f t="shared" si="6"/>
        <v>-10031.624499999865</v>
      </c>
      <c r="AH79" s="38"/>
      <c r="AI79" s="42"/>
      <c r="AJ79" s="42"/>
      <c r="AK79" s="18"/>
    </row>
    <row r="80" spans="1:37" x14ac:dyDescent="0.2">
      <c r="A80" s="15">
        <v>21184</v>
      </c>
      <c r="B80" s="20" t="s">
        <v>79</v>
      </c>
      <c r="C80" s="39"/>
      <c r="D80" s="39">
        <v>1</v>
      </c>
      <c r="E80" s="40">
        <v>1</v>
      </c>
      <c r="G80" s="41">
        <v>4556.0134999990823</v>
      </c>
      <c r="H80" s="42">
        <v>-65459.446000000142</v>
      </c>
      <c r="I80" s="42">
        <v>96467.809000001027</v>
      </c>
      <c r="J80" s="42">
        <v>-13916.124749999482</v>
      </c>
      <c r="K80" s="42">
        <v>179939.42199999947</v>
      </c>
      <c r="L80" s="42">
        <v>182077.55250000127</v>
      </c>
      <c r="M80" s="42">
        <v>218102.92024999985</v>
      </c>
      <c r="N80" s="42">
        <v>252977.5082500001</v>
      </c>
      <c r="O80" s="42">
        <v>80096.609749999858</v>
      </c>
      <c r="P80" s="42">
        <v>133029.93049999996</v>
      </c>
      <c r="Q80" s="42">
        <v>199580.30799999961</v>
      </c>
      <c r="R80" s="43">
        <v>-502312.35150000034</v>
      </c>
      <c r="S80" s="42"/>
      <c r="T80" s="44">
        <f t="shared" si="4"/>
        <v>765140.15150000015</v>
      </c>
      <c r="U80" s="19">
        <f t="shared" si="5"/>
        <v>63761.679291666682</v>
      </c>
      <c r="V80" s="42"/>
      <c r="W80" s="37">
        <f t="shared" si="6"/>
        <v>4556.0134999990823</v>
      </c>
      <c r="AH80" s="38"/>
      <c r="AI80" s="42"/>
      <c r="AJ80" s="42"/>
      <c r="AK80" s="18"/>
    </row>
    <row r="81" spans="1:37" x14ac:dyDescent="0.2">
      <c r="A81" s="15">
        <v>21164</v>
      </c>
      <c r="B81" s="20" t="s">
        <v>80</v>
      </c>
      <c r="C81" s="39"/>
      <c r="D81" s="39">
        <v>1</v>
      </c>
      <c r="E81" s="40">
        <v>2</v>
      </c>
      <c r="G81" s="41">
        <v>1200209.8419999992</v>
      </c>
      <c r="H81" s="42">
        <v>951146.70275000017</v>
      </c>
      <c r="I81" s="42">
        <v>1223599.0165000008</v>
      </c>
      <c r="J81" s="42">
        <v>1247250.8372499996</v>
      </c>
      <c r="K81" s="42">
        <v>1028488.9567500011</v>
      </c>
      <c r="L81" s="42">
        <v>808384.2742499999</v>
      </c>
      <c r="M81" s="42">
        <v>926768.21050000063</v>
      </c>
      <c r="N81" s="42">
        <v>241775.63724999901</v>
      </c>
      <c r="O81" s="42">
        <v>908458.35825000016</v>
      </c>
      <c r="P81" s="42">
        <v>1040583.8905000009</v>
      </c>
      <c r="Q81" s="42">
        <v>1136971.1224999989</v>
      </c>
      <c r="R81" s="43">
        <v>1379946.6800000009</v>
      </c>
      <c r="S81" s="42"/>
      <c r="T81" s="44">
        <f t="shared" si="4"/>
        <v>12093583.528500002</v>
      </c>
      <c r="U81" s="19">
        <f t="shared" si="5"/>
        <v>1007798.6273750002</v>
      </c>
      <c r="V81" s="42"/>
      <c r="W81" s="37">
        <f t="shared" si="6"/>
        <v>1200209.8419999992</v>
      </c>
      <c r="AH81" s="38"/>
      <c r="AI81" s="42"/>
      <c r="AJ81" s="42"/>
      <c r="AK81" s="18"/>
    </row>
    <row r="82" spans="1:37" x14ac:dyDescent="0.2">
      <c r="A82" s="15">
        <v>21273</v>
      </c>
      <c r="B82" s="20" t="s">
        <v>81</v>
      </c>
      <c r="C82" s="39"/>
      <c r="D82" s="39">
        <v>5</v>
      </c>
      <c r="E82" s="40">
        <v>20</v>
      </c>
      <c r="G82" s="41">
        <v>-28870.812750000114</v>
      </c>
      <c r="H82" s="42">
        <v>485453.94150000013</v>
      </c>
      <c r="I82" s="42">
        <v>870088.40674999857</v>
      </c>
      <c r="J82" s="42">
        <v>420371.25925000053</v>
      </c>
      <c r="K82" s="42">
        <v>613152.51674999879</v>
      </c>
      <c r="L82" s="42">
        <v>-305866.50799999957</v>
      </c>
      <c r="M82" s="42">
        <v>215807.10975000076</v>
      </c>
      <c r="N82" s="42">
        <v>862678.6064999993</v>
      </c>
      <c r="O82" s="42">
        <v>602153.87400000042</v>
      </c>
      <c r="P82" s="42">
        <v>482222.50800000178</v>
      </c>
      <c r="Q82" s="42">
        <v>972963.15249999997</v>
      </c>
      <c r="R82" s="43">
        <v>1525108.9559999967</v>
      </c>
      <c r="S82" s="42"/>
      <c r="T82" s="44">
        <f t="shared" si="4"/>
        <v>6715263.0102499966</v>
      </c>
      <c r="U82" s="19">
        <f t="shared" si="5"/>
        <v>559605.25085416634</v>
      </c>
      <c r="V82" s="42"/>
      <c r="W82" s="37">
        <f t="shared" si="6"/>
        <v>-28870.812750000114</v>
      </c>
      <c r="AH82" s="38"/>
      <c r="AI82" s="42"/>
      <c r="AJ82" s="42"/>
      <c r="AK82" s="18"/>
    </row>
    <row r="83" spans="1:37" x14ac:dyDescent="0.2">
      <c r="A83" s="15">
        <v>21120</v>
      </c>
      <c r="B83" s="20" t="s">
        <v>82</v>
      </c>
      <c r="C83" s="39"/>
      <c r="D83" s="39">
        <v>5</v>
      </c>
      <c r="E83" s="40">
        <v>22</v>
      </c>
      <c r="G83" s="41">
        <v>130418.18374999972</v>
      </c>
      <c r="H83" s="42">
        <v>71184.877749999985</v>
      </c>
      <c r="I83" s="42">
        <v>101320.2432499999</v>
      </c>
      <c r="J83" s="42">
        <v>67334.126249999914</v>
      </c>
      <c r="K83" s="42">
        <v>-67483.486250000045</v>
      </c>
      <c r="L83" s="42">
        <v>43144.609749999785</v>
      </c>
      <c r="M83" s="42">
        <v>176570.23799999963</v>
      </c>
      <c r="N83" s="42">
        <v>122055.74149999948</v>
      </c>
      <c r="O83" s="42">
        <v>96374.023500000709</v>
      </c>
      <c r="P83" s="42">
        <v>136274.07050000053</v>
      </c>
      <c r="Q83" s="42">
        <v>154644.29450000011</v>
      </c>
      <c r="R83" s="43">
        <v>199942.38999999958</v>
      </c>
      <c r="S83" s="42"/>
      <c r="T83" s="44">
        <f t="shared" si="4"/>
        <v>1231779.3124999993</v>
      </c>
      <c r="U83" s="19">
        <f t="shared" si="5"/>
        <v>102648.27604166661</v>
      </c>
      <c r="V83" s="42"/>
      <c r="W83" s="37">
        <f t="shared" si="6"/>
        <v>130418.18374999972</v>
      </c>
      <c r="AH83" s="38"/>
      <c r="AI83" s="42"/>
      <c r="AJ83" s="42"/>
      <c r="AK83" s="18"/>
    </row>
    <row r="84" spans="1:37" x14ac:dyDescent="0.2">
      <c r="A84" s="15">
        <v>21130</v>
      </c>
      <c r="B84" s="20" t="s">
        <v>83</v>
      </c>
      <c r="C84" s="39"/>
      <c r="D84" s="39">
        <v>5</v>
      </c>
      <c r="E84" s="40">
        <v>22</v>
      </c>
      <c r="G84" s="41">
        <v>509665.77250000031</v>
      </c>
      <c r="H84" s="42">
        <v>493811.79650000093</v>
      </c>
      <c r="I84" s="42">
        <v>47609.046999999111</v>
      </c>
      <c r="J84" s="42">
        <v>424490.87525000121</v>
      </c>
      <c r="K84" s="42">
        <v>522199.31050000037</v>
      </c>
      <c r="L84" s="42">
        <v>477586.5397500011</v>
      </c>
      <c r="M84" s="42">
        <v>429392.81175000092</v>
      </c>
      <c r="N84" s="42">
        <v>593783.31449999986</v>
      </c>
      <c r="O84" s="42">
        <v>465446.87075000082</v>
      </c>
      <c r="P84" s="42">
        <v>32619.386499998938</v>
      </c>
      <c r="Q84" s="42">
        <v>681200.8329999994</v>
      </c>
      <c r="R84" s="43">
        <v>532690.29850000108</v>
      </c>
      <c r="S84" s="42"/>
      <c r="T84" s="44">
        <f t="shared" si="4"/>
        <v>5210496.8565000044</v>
      </c>
      <c r="U84" s="19">
        <f t="shared" si="5"/>
        <v>434208.07137500035</v>
      </c>
      <c r="V84" s="42"/>
      <c r="W84" s="37">
        <f t="shared" si="6"/>
        <v>509665.77250000031</v>
      </c>
      <c r="AH84" s="38"/>
      <c r="AI84" s="42"/>
      <c r="AJ84" s="42"/>
      <c r="AK84" s="18"/>
    </row>
    <row r="85" spans="1:37" x14ac:dyDescent="0.2">
      <c r="A85" s="15">
        <v>21370</v>
      </c>
      <c r="B85" s="20" t="s">
        <v>84</v>
      </c>
      <c r="C85" s="39"/>
      <c r="D85" s="39">
        <v>1</v>
      </c>
      <c r="E85" s="40">
        <v>4</v>
      </c>
      <c r="G85" s="41">
        <v>141822.18025000009</v>
      </c>
      <c r="H85" s="42">
        <v>-226817.26949999927</v>
      </c>
      <c r="I85" s="42">
        <v>166229.10274999947</v>
      </c>
      <c r="J85" s="42">
        <v>22858.711499998662</v>
      </c>
      <c r="K85" s="42">
        <v>61177.453249999671</v>
      </c>
      <c r="L85" s="42">
        <v>-47385.456249999719</v>
      </c>
      <c r="M85" s="42">
        <v>-53664.15325000108</v>
      </c>
      <c r="N85" s="42">
        <v>91633.032000001404</v>
      </c>
      <c r="O85" s="42">
        <v>-668173.92500000075</v>
      </c>
      <c r="P85" s="42">
        <v>106335.80800000021</v>
      </c>
      <c r="Q85" s="42">
        <v>-76236.723499999818</v>
      </c>
      <c r="R85" s="43">
        <v>334764.95074999996</v>
      </c>
      <c r="S85" s="42"/>
      <c r="T85" s="44">
        <f t="shared" si="4"/>
        <v>-147456.28900000115</v>
      </c>
      <c r="U85" s="19">
        <f t="shared" si="5"/>
        <v>-12288.02408333343</v>
      </c>
      <c r="V85" s="42"/>
      <c r="W85" s="37">
        <f t="shared" si="6"/>
        <v>141822.18025000009</v>
      </c>
      <c r="AH85" s="38"/>
      <c r="AI85" s="42"/>
      <c r="AJ85" s="42"/>
      <c r="AK85" s="18"/>
    </row>
    <row r="86" spans="1:37" x14ac:dyDescent="0.2">
      <c r="A86" s="15">
        <v>21262</v>
      </c>
      <c r="B86" s="20" t="s">
        <v>85</v>
      </c>
      <c r="C86" s="39"/>
      <c r="D86" s="39">
        <v>2</v>
      </c>
      <c r="E86" s="40">
        <v>5</v>
      </c>
      <c r="G86" s="41">
        <v>282442.1417499996</v>
      </c>
      <c r="H86" s="42">
        <v>110366.12999999992</v>
      </c>
      <c r="I86" s="42">
        <v>171476.01174999931</v>
      </c>
      <c r="J86" s="42">
        <v>200060.02450000006</v>
      </c>
      <c r="K86" s="42">
        <v>199226.92075000031</v>
      </c>
      <c r="L86" s="42">
        <v>169196.26574999976</v>
      </c>
      <c r="M86" s="42">
        <v>270888.53874999954</v>
      </c>
      <c r="N86" s="42">
        <v>114425.69224999975</v>
      </c>
      <c r="O86" s="42">
        <v>197321.87624999988</v>
      </c>
      <c r="P86" s="42">
        <v>187720.27049999998</v>
      </c>
      <c r="Q86" s="42">
        <v>216608.46900000001</v>
      </c>
      <c r="R86" s="43">
        <v>374627.25549999968</v>
      </c>
      <c r="S86" s="42"/>
      <c r="T86" s="44">
        <f t="shared" si="4"/>
        <v>2494359.5967499977</v>
      </c>
      <c r="U86" s="19">
        <f t="shared" si="5"/>
        <v>207863.29972916647</v>
      </c>
      <c r="V86" s="42"/>
      <c r="W86" s="37">
        <f t="shared" si="6"/>
        <v>282442.1417499996</v>
      </c>
      <c r="AH86" s="38"/>
      <c r="AI86" s="42"/>
      <c r="AJ86" s="42"/>
      <c r="AK86" s="18"/>
    </row>
    <row r="87" spans="1:37" x14ac:dyDescent="0.2">
      <c r="A87" s="15">
        <v>21308</v>
      </c>
      <c r="B87" s="20" t="s">
        <v>86</v>
      </c>
      <c r="C87" s="39"/>
      <c r="D87" s="39">
        <v>5</v>
      </c>
      <c r="E87" s="40">
        <v>23</v>
      </c>
      <c r="G87" s="41">
        <v>623722.13299999863</v>
      </c>
      <c r="H87" s="42">
        <v>548950.76974999974</v>
      </c>
      <c r="I87" s="42">
        <v>706758.65899999964</v>
      </c>
      <c r="J87" s="42">
        <v>685632.15099999949</v>
      </c>
      <c r="K87" s="42">
        <v>657530.87550000008</v>
      </c>
      <c r="L87" s="42">
        <v>327238.27875000017</v>
      </c>
      <c r="M87" s="42">
        <v>473559.31425000011</v>
      </c>
      <c r="N87" s="42">
        <v>681056.03625000035</v>
      </c>
      <c r="O87" s="42">
        <v>607662.1237499991</v>
      </c>
      <c r="P87" s="42">
        <v>658011.6777499991</v>
      </c>
      <c r="Q87" s="42">
        <v>757223.26175000018</v>
      </c>
      <c r="R87" s="43">
        <v>901537.12125000043</v>
      </c>
      <c r="S87" s="42"/>
      <c r="T87" s="44">
        <f t="shared" si="4"/>
        <v>7628882.4019999979</v>
      </c>
      <c r="U87" s="19">
        <f t="shared" si="5"/>
        <v>635740.20016666653</v>
      </c>
      <c r="V87" s="42"/>
      <c r="W87" s="37">
        <f t="shared" si="6"/>
        <v>623722.13299999863</v>
      </c>
      <c r="AH87" s="38"/>
      <c r="AI87" s="42"/>
      <c r="AJ87" s="42"/>
      <c r="AK87" s="18"/>
    </row>
    <row r="88" spans="1:37" x14ac:dyDescent="0.2">
      <c r="A88" s="15">
        <v>21251</v>
      </c>
      <c r="B88" s="20" t="s">
        <v>87</v>
      </c>
      <c r="C88" s="39"/>
      <c r="D88" s="39">
        <v>2</v>
      </c>
      <c r="E88" s="40">
        <v>7</v>
      </c>
      <c r="G88" s="41">
        <v>1377007.7730000005</v>
      </c>
      <c r="H88" s="42">
        <v>685996.76149999863</v>
      </c>
      <c r="I88" s="42">
        <v>1256759.7502500031</v>
      </c>
      <c r="J88" s="42">
        <v>1078369.3372500022</v>
      </c>
      <c r="K88" s="42">
        <v>1147239.8147500013</v>
      </c>
      <c r="L88" s="42">
        <v>887696.86775000009</v>
      </c>
      <c r="M88" s="42">
        <v>847903.19199999783</v>
      </c>
      <c r="N88" s="42">
        <v>874529.02324999927</v>
      </c>
      <c r="O88" s="42">
        <v>1435171.2117499998</v>
      </c>
      <c r="P88" s="42">
        <v>1254496.5417500013</v>
      </c>
      <c r="Q88" s="42">
        <v>-982538.75349999755</v>
      </c>
      <c r="R88" s="43">
        <v>1638614.9945</v>
      </c>
      <c r="S88" s="42"/>
      <c r="T88" s="44">
        <f t="shared" si="4"/>
        <v>11501246.514250007</v>
      </c>
      <c r="U88" s="19">
        <f t="shared" si="5"/>
        <v>958437.20952083392</v>
      </c>
      <c r="V88" s="42"/>
      <c r="W88" s="37">
        <f t="shared" si="6"/>
        <v>1377007.7730000005</v>
      </c>
      <c r="AH88" s="38"/>
      <c r="AI88" s="42"/>
      <c r="AJ88" s="42"/>
      <c r="AK88" s="18"/>
    </row>
    <row r="89" spans="1:37" x14ac:dyDescent="0.2">
      <c r="A89" s="15">
        <v>21026</v>
      </c>
      <c r="B89" s="20" t="s">
        <v>88</v>
      </c>
      <c r="C89" s="39"/>
      <c r="D89" s="39">
        <v>2</v>
      </c>
      <c r="E89" s="40">
        <v>9</v>
      </c>
      <c r="G89" s="41">
        <v>116817.49024999987</v>
      </c>
      <c r="H89" s="42">
        <v>49228.493249999745</v>
      </c>
      <c r="I89" s="42">
        <v>106221.39475000023</v>
      </c>
      <c r="J89" s="42">
        <v>54512.780749999882</v>
      </c>
      <c r="K89" s="42">
        <v>157473.32800000036</v>
      </c>
      <c r="L89" s="42">
        <v>93679.251000000499</v>
      </c>
      <c r="M89" s="42">
        <v>-64035.798250000087</v>
      </c>
      <c r="N89" s="42">
        <v>115741.28549999969</v>
      </c>
      <c r="O89" s="42">
        <v>132834.80000000089</v>
      </c>
      <c r="P89" s="42">
        <v>146751.56724999964</v>
      </c>
      <c r="Q89" s="42">
        <v>180305.16799999998</v>
      </c>
      <c r="R89" s="43">
        <v>209528.63500000013</v>
      </c>
      <c r="S89" s="42"/>
      <c r="T89" s="44">
        <f t="shared" si="4"/>
        <v>1299058.3955000006</v>
      </c>
      <c r="U89" s="19">
        <f t="shared" si="5"/>
        <v>108254.86629166671</v>
      </c>
      <c r="V89" s="42"/>
      <c r="W89" s="37">
        <f t="shared" si="6"/>
        <v>116817.49024999987</v>
      </c>
      <c r="AH89" s="38"/>
      <c r="AI89" s="42"/>
      <c r="AJ89" s="42"/>
      <c r="AK89" s="18"/>
    </row>
    <row r="90" spans="1:37" x14ac:dyDescent="0.2">
      <c r="A90" s="15">
        <v>21106</v>
      </c>
      <c r="B90" s="20" t="s">
        <v>89</v>
      </c>
      <c r="C90" s="39"/>
      <c r="D90" s="39">
        <v>3</v>
      </c>
      <c r="E90" s="40">
        <v>10</v>
      </c>
      <c r="G90" s="41">
        <v>211552.51324999996</v>
      </c>
      <c r="H90" s="42">
        <v>147769.68725000002</v>
      </c>
      <c r="I90" s="42">
        <v>176475.20375000034</v>
      </c>
      <c r="J90" s="42">
        <v>99066.262500000463</v>
      </c>
      <c r="K90" s="42">
        <v>112841.73425000031</v>
      </c>
      <c r="L90" s="42">
        <v>109532.55049999995</v>
      </c>
      <c r="M90" s="42">
        <v>440531.65425000031</v>
      </c>
      <c r="N90" s="42">
        <v>467109.65400000039</v>
      </c>
      <c r="O90" s="42">
        <v>244030.20925000016</v>
      </c>
      <c r="P90" s="42">
        <v>208779.28799999985</v>
      </c>
      <c r="Q90" s="42">
        <v>466938.67799999996</v>
      </c>
      <c r="R90" s="43">
        <v>287581.88375000004</v>
      </c>
      <c r="S90" s="42"/>
      <c r="T90" s="44">
        <f t="shared" si="4"/>
        <v>2972209.3187500015</v>
      </c>
      <c r="U90" s="19">
        <f t="shared" si="5"/>
        <v>247684.10989583345</v>
      </c>
      <c r="V90" s="42"/>
      <c r="W90" s="37">
        <f t="shared" si="6"/>
        <v>211552.51324999996</v>
      </c>
      <c r="AH90" s="38"/>
      <c r="AI90" s="42"/>
      <c r="AJ90" s="42"/>
      <c r="AK90" s="18"/>
    </row>
    <row r="91" spans="1:37" x14ac:dyDescent="0.2">
      <c r="A91" s="15">
        <v>21104</v>
      </c>
      <c r="B91" s="20" t="s">
        <v>90</v>
      </c>
      <c r="C91" s="39"/>
      <c r="D91" s="39">
        <v>2</v>
      </c>
      <c r="E91" s="40">
        <v>9</v>
      </c>
      <c r="G91" s="41">
        <v>729983.84649999987</v>
      </c>
      <c r="H91" s="42">
        <v>325150.31574999954</v>
      </c>
      <c r="I91" s="42">
        <v>551996.61325000075</v>
      </c>
      <c r="J91" s="42">
        <v>548347.12849999999</v>
      </c>
      <c r="K91" s="42">
        <v>546394.51500000001</v>
      </c>
      <c r="L91" s="42">
        <v>462862.50924999994</v>
      </c>
      <c r="M91" s="42">
        <v>539218.93925000122</v>
      </c>
      <c r="N91" s="42">
        <v>548861.94375000009</v>
      </c>
      <c r="O91" s="42">
        <v>492892.6462500011</v>
      </c>
      <c r="P91" s="42">
        <v>533634.51049999939</v>
      </c>
      <c r="Q91" s="42">
        <v>98070.542499999909</v>
      </c>
      <c r="R91" s="43">
        <v>694506.10850000021</v>
      </c>
      <c r="S91" s="42"/>
      <c r="T91" s="44">
        <f t="shared" si="4"/>
        <v>6071919.6190000018</v>
      </c>
      <c r="U91" s="19">
        <f t="shared" si="5"/>
        <v>505993.30158333346</v>
      </c>
      <c r="V91" s="42"/>
      <c r="W91" s="37">
        <f t="shared" si="6"/>
        <v>729983.84649999987</v>
      </c>
      <c r="AH91" s="38"/>
      <c r="AI91" s="42"/>
      <c r="AJ91" s="42"/>
      <c r="AK91" s="18"/>
    </row>
    <row r="92" spans="1:37" x14ac:dyDescent="0.2">
      <c r="A92" s="15">
        <v>21029</v>
      </c>
      <c r="B92" s="20" t="s">
        <v>91</v>
      </c>
      <c r="C92" s="39"/>
      <c r="D92" s="39">
        <v>3</v>
      </c>
      <c r="E92" s="40">
        <v>10</v>
      </c>
      <c r="G92" s="41">
        <v>360390.38324999943</v>
      </c>
      <c r="H92" s="42">
        <v>279759.24999999971</v>
      </c>
      <c r="I92" s="42">
        <v>119532.7707499992</v>
      </c>
      <c r="J92" s="42">
        <v>219906.13074999914</v>
      </c>
      <c r="K92" s="42">
        <v>200491.91549999965</v>
      </c>
      <c r="L92" s="42">
        <v>116911.1087500008</v>
      </c>
      <c r="M92" s="42">
        <v>-534095.21325000038</v>
      </c>
      <c r="N92" s="42">
        <v>499514.85250000114</v>
      </c>
      <c r="O92" s="42">
        <v>82309.993999999308</v>
      </c>
      <c r="P92" s="42">
        <v>430359.28299999924</v>
      </c>
      <c r="Q92" s="42">
        <v>420000.9112500028</v>
      </c>
      <c r="R92" s="43">
        <v>145910.89899999925</v>
      </c>
      <c r="S92" s="42"/>
      <c r="T92" s="44">
        <f t="shared" si="4"/>
        <v>2340992.2854999993</v>
      </c>
      <c r="U92" s="19">
        <f t="shared" si="5"/>
        <v>195082.69045833327</v>
      </c>
      <c r="V92" s="42"/>
      <c r="W92" s="37">
        <f t="shared" si="6"/>
        <v>360390.38324999943</v>
      </c>
      <c r="AH92" s="38"/>
      <c r="AI92" s="42"/>
      <c r="AJ92" s="42"/>
      <c r="AK92" s="18"/>
    </row>
    <row r="93" spans="1:37" x14ac:dyDescent="0.2">
      <c r="A93" s="15">
        <v>21076</v>
      </c>
      <c r="B93" s="20" t="s">
        <v>92</v>
      </c>
      <c r="C93" s="39"/>
      <c r="D93" s="39">
        <v>2</v>
      </c>
      <c r="E93" s="40">
        <v>8</v>
      </c>
      <c r="G93" s="41">
        <v>193197.21074999878</v>
      </c>
      <c r="H93" s="42">
        <v>191031.54899999982</v>
      </c>
      <c r="I93" s="42">
        <v>213458.77775000024</v>
      </c>
      <c r="J93" s="42">
        <v>290112.8845000001</v>
      </c>
      <c r="K93" s="42">
        <v>240864.35799999998</v>
      </c>
      <c r="L93" s="42">
        <v>237344.22799999901</v>
      </c>
      <c r="M93" s="42">
        <v>219171.87824999931</v>
      </c>
      <c r="N93" s="42">
        <v>78532.214499999813</v>
      </c>
      <c r="O93" s="42">
        <v>-80642.31924999984</v>
      </c>
      <c r="P93" s="42">
        <v>224754.9744999994</v>
      </c>
      <c r="Q93" s="42">
        <v>241219.49625000058</v>
      </c>
      <c r="R93" s="43">
        <v>352475.08275000087</v>
      </c>
      <c r="S93" s="42"/>
      <c r="T93" s="44">
        <f t="shared" si="4"/>
        <v>2401520.3349999976</v>
      </c>
      <c r="U93" s="19">
        <f t="shared" si="5"/>
        <v>200126.69458333313</v>
      </c>
      <c r="V93" s="42"/>
      <c r="W93" s="37">
        <f t="shared" si="6"/>
        <v>193197.21074999878</v>
      </c>
      <c r="AH93" s="38"/>
      <c r="AI93" s="42"/>
      <c r="AJ93" s="42"/>
      <c r="AK93" s="18"/>
    </row>
    <row r="94" spans="1:37" x14ac:dyDescent="0.2">
      <c r="A94" s="15">
        <v>21158</v>
      </c>
      <c r="B94" s="20" t="s">
        <v>93</v>
      </c>
      <c r="C94" s="39"/>
      <c r="D94" s="39">
        <v>2</v>
      </c>
      <c r="E94" s="40">
        <v>9</v>
      </c>
      <c r="G94" s="41">
        <v>174218.35499999952</v>
      </c>
      <c r="H94" s="42">
        <v>-988110.27150000026</v>
      </c>
      <c r="I94" s="42">
        <v>97517.978000000003</v>
      </c>
      <c r="J94" s="42">
        <v>57789.451999999656</v>
      </c>
      <c r="K94" s="42">
        <v>33466.486999999906</v>
      </c>
      <c r="L94" s="42">
        <v>20607.315250000112</v>
      </c>
      <c r="M94" s="42">
        <v>113025.17600000005</v>
      </c>
      <c r="N94" s="42">
        <v>146937.87075000003</v>
      </c>
      <c r="O94" s="42">
        <v>89078.603999999876</v>
      </c>
      <c r="P94" s="42">
        <v>-355884.77049999934</v>
      </c>
      <c r="Q94" s="42">
        <v>40326.132750000419</v>
      </c>
      <c r="R94" s="43">
        <v>132854.9614999996</v>
      </c>
      <c r="S94" s="42"/>
      <c r="T94" s="44">
        <f t="shared" si="4"/>
        <v>-438172.70975000027</v>
      </c>
      <c r="U94" s="19">
        <f t="shared" si="5"/>
        <v>-36514.392479166687</v>
      </c>
      <c r="V94" s="42"/>
      <c r="W94" s="37">
        <f t="shared" si="6"/>
        <v>174218.35499999952</v>
      </c>
      <c r="AH94" s="38"/>
      <c r="AI94" s="42"/>
      <c r="AJ94" s="42"/>
      <c r="AK94" s="18"/>
    </row>
    <row r="95" spans="1:37" x14ac:dyDescent="0.2">
      <c r="A95" s="15">
        <v>21350</v>
      </c>
      <c r="B95" s="20" t="s">
        <v>94</v>
      </c>
      <c r="C95" s="39"/>
      <c r="D95" s="39">
        <v>5</v>
      </c>
      <c r="E95" s="40">
        <v>23</v>
      </c>
      <c r="G95" s="41">
        <v>1370466.0677499985</v>
      </c>
      <c r="H95" s="42">
        <v>228378.8089999998</v>
      </c>
      <c r="I95" s="42">
        <v>193248.42974999838</v>
      </c>
      <c r="J95" s="42">
        <v>457520.1292499975</v>
      </c>
      <c r="K95" s="42">
        <v>636897.24625000486</v>
      </c>
      <c r="L95" s="42">
        <v>367352.52374999959</v>
      </c>
      <c r="M95" s="42">
        <v>-823354.32149999752</v>
      </c>
      <c r="N95" s="42">
        <v>664932.13199999928</v>
      </c>
      <c r="O95" s="42">
        <v>685014.83274999959</v>
      </c>
      <c r="P95" s="42">
        <v>336737.71825000265</v>
      </c>
      <c r="Q95" s="42">
        <v>648300.28025000112</v>
      </c>
      <c r="R95" s="43">
        <v>962808.62349999929</v>
      </c>
      <c r="S95" s="42"/>
      <c r="T95" s="44">
        <f t="shared" si="4"/>
        <v>5728302.4710000027</v>
      </c>
      <c r="U95" s="19">
        <f t="shared" si="5"/>
        <v>477358.53925000021</v>
      </c>
      <c r="V95" s="42"/>
      <c r="W95" s="37">
        <f t="shared" si="6"/>
        <v>1370466.0677499985</v>
      </c>
      <c r="AH95" s="38"/>
      <c r="AI95" s="42"/>
      <c r="AJ95" s="42"/>
      <c r="AK95" s="18"/>
    </row>
    <row r="96" spans="1:37" x14ac:dyDescent="0.2">
      <c r="A96" s="15">
        <v>21110</v>
      </c>
      <c r="B96" s="20" t="s">
        <v>95</v>
      </c>
      <c r="C96" s="39"/>
      <c r="D96" s="39">
        <v>2</v>
      </c>
      <c r="E96" s="40">
        <v>6</v>
      </c>
      <c r="G96" s="41">
        <v>165296.96950000021</v>
      </c>
      <c r="H96" s="42">
        <v>-81592.641500000158</v>
      </c>
      <c r="I96" s="42">
        <v>39261.322750000494</v>
      </c>
      <c r="J96" s="42">
        <v>69877.697749999963</v>
      </c>
      <c r="K96" s="42">
        <v>71280.67349999999</v>
      </c>
      <c r="L96" s="42">
        <v>43187.094499999585</v>
      </c>
      <c r="M96" s="42">
        <v>55793.284499999958</v>
      </c>
      <c r="N96" s="42">
        <v>230760.7497500001</v>
      </c>
      <c r="O96" s="42">
        <v>106381.85749999971</v>
      </c>
      <c r="P96" s="42">
        <v>-54929.855500000034</v>
      </c>
      <c r="Q96" s="42">
        <v>227829.75374999986</v>
      </c>
      <c r="R96" s="43">
        <v>219279.26700000011</v>
      </c>
      <c r="S96" s="42"/>
      <c r="T96" s="44">
        <f t="shared" si="4"/>
        <v>1092426.1734999996</v>
      </c>
      <c r="U96" s="19">
        <f t="shared" si="5"/>
        <v>91035.514458333302</v>
      </c>
      <c r="V96" s="42"/>
      <c r="W96" s="37">
        <f t="shared" si="6"/>
        <v>165296.96950000021</v>
      </c>
      <c r="AH96" s="38"/>
      <c r="AI96" s="42"/>
      <c r="AJ96" s="42"/>
      <c r="AK96" s="18"/>
    </row>
    <row r="97" spans="1:37" x14ac:dyDescent="0.2">
      <c r="A97" s="15">
        <v>21305</v>
      </c>
      <c r="B97" s="20" t="s">
        <v>96</v>
      </c>
      <c r="C97" s="39"/>
      <c r="D97" s="39">
        <v>2</v>
      </c>
      <c r="E97" s="40">
        <v>6</v>
      </c>
      <c r="G97" s="41">
        <v>329971.18349999987</v>
      </c>
      <c r="H97" s="42">
        <v>97091.061749999688</v>
      </c>
      <c r="I97" s="42">
        <v>259023.41599999965</v>
      </c>
      <c r="J97" s="42">
        <v>-283783.91125000018</v>
      </c>
      <c r="K97" s="42">
        <v>265911.79450000037</v>
      </c>
      <c r="L97" s="42">
        <v>94704.263500000088</v>
      </c>
      <c r="M97" s="42">
        <v>198955.75900000022</v>
      </c>
      <c r="N97" s="42">
        <v>232444.24000000037</v>
      </c>
      <c r="O97" s="42">
        <v>164325.66975000044</v>
      </c>
      <c r="P97" s="42">
        <v>218999.08475000013</v>
      </c>
      <c r="Q97" s="42">
        <v>262389.88274999964</v>
      </c>
      <c r="R97" s="43">
        <v>-983970.14324999985</v>
      </c>
      <c r="S97" s="42"/>
      <c r="T97" s="44">
        <f t="shared" si="4"/>
        <v>856062.30100000033</v>
      </c>
      <c r="U97" s="19">
        <f t="shared" si="5"/>
        <v>71338.525083333356</v>
      </c>
      <c r="V97" s="42"/>
      <c r="W97" s="37">
        <f t="shared" si="6"/>
        <v>329971.18349999987</v>
      </c>
      <c r="AH97" s="38"/>
      <c r="AI97" s="42"/>
      <c r="AJ97" s="42"/>
      <c r="AK97" s="18"/>
    </row>
    <row r="98" spans="1:37" x14ac:dyDescent="0.2">
      <c r="A98" s="15">
        <v>21025</v>
      </c>
      <c r="B98" s="20" t="s">
        <v>97</v>
      </c>
      <c r="C98" s="39"/>
      <c r="D98" s="39">
        <v>3</v>
      </c>
      <c r="E98" s="40">
        <v>10</v>
      </c>
      <c r="G98" s="41">
        <v>501252.4769999992</v>
      </c>
      <c r="H98" s="42">
        <v>361048.2415</v>
      </c>
      <c r="I98" s="42">
        <v>324109.86675000074</v>
      </c>
      <c r="J98" s="42">
        <v>408923.32950000011</v>
      </c>
      <c r="K98" s="42">
        <v>86550.398750000662</v>
      </c>
      <c r="L98" s="42">
        <v>493384.22849999939</v>
      </c>
      <c r="M98" s="42">
        <v>478406.40775000007</v>
      </c>
      <c r="N98" s="42">
        <v>510064.94749999943</v>
      </c>
      <c r="O98" s="42">
        <v>419901.54850000032</v>
      </c>
      <c r="P98" s="42">
        <v>389300.07524999959</v>
      </c>
      <c r="Q98" s="42">
        <v>430946.5012500005</v>
      </c>
      <c r="R98" s="43">
        <v>487017.74474999943</v>
      </c>
      <c r="S98" s="42"/>
      <c r="T98" s="44">
        <f t="shared" si="4"/>
        <v>4890905.767</v>
      </c>
      <c r="U98" s="19">
        <f t="shared" si="5"/>
        <v>407575.48058333335</v>
      </c>
      <c r="V98" s="42"/>
      <c r="W98" s="37">
        <f t="shared" si="6"/>
        <v>501252.4769999992</v>
      </c>
      <c r="AH98" s="38"/>
      <c r="AI98" s="42"/>
      <c r="AJ98" s="42"/>
      <c r="AK98" s="18"/>
    </row>
    <row r="99" spans="1:37" x14ac:dyDescent="0.2">
      <c r="A99" s="15">
        <v>21080</v>
      </c>
      <c r="B99" s="20" t="s">
        <v>98</v>
      </c>
      <c r="C99" s="39"/>
      <c r="D99" s="39">
        <v>2</v>
      </c>
      <c r="E99" s="40">
        <v>7</v>
      </c>
      <c r="G99" s="41">
        <v>341578.4640000005</v>
      </c>
      <c r="H99" s="42">
        <v>265005.34124999982</v>
      </c>
      <c r="I99" s="42">
        <v>288609.9962500002</v>
      </c>
      <c r="J99" s="42">
        <v>308357.3520000003</v>
      </c>
      <c r="K99" s="42">
        <v>339532.09675000014</v>
      </c>
      <c r="L99" s="42">
        <v>251393.65949999995</v>
      </c>
      <c r="M99" s="42">
        <v>352025.94625000004</v>
      </c>
      <c r="N99" s="42">
        <v>494501.97149999964</v>
      </c>
      <c r="O99" s="42">
        <v>413208.98324999993</v>
      </c>
      <c r="P99" s="42">
        <v>400234.39624999982</v>
      </c>
      <c r="Q99" s="42">
        <v>482594.87799999956</v>
      </c>
      <c r="R99" s="43">
        <v>477848.57200000074</v>
      </c>
      <c r="S99" s="42"/>
      <c r="T99" s="44">
        <f t="shared" si="4"/>
        <v>4414891.6570000006</v>
      </c>
      <c r="U99" s="19">
        <f t="shared" si="5"/>
        <v>367907.63808333338</v>
      </c>
      <c r="V99" s="42"/>
      <c r="W99" s="37">
        <f t="shared" si="6"/>
        <v>341578.4640000005</v>
      </c>
      <c r="AH99" s="38"/>
      <c r="AI99" s="42"/>
      <c r="AJ99" s="42"/>
      <c r="AK99" s="18"/>
    </row>
    <row r="100" spans="1:37" x14ac:dyDescent="0.2">
      <c r="A100" s="15">
        <v>21138</v>
      </c>
      <c r="B100" s="20" t="s">
        <v>99</v>
      </c>
      <c r="C100" s="39"/>
      <c r="D100" s="39">
        <v>2</v>
      </c>
      <c r="E100" s="40">
        <v>8</v>
      </c>
      <c r="G100" s="41">
        <v>387101.9650000002</v>
      </c>
      <c r="H100" s="42">
        <v>218577.05724999879</v>
      </c>
      <c r="I100" s="42">
        <v>402757.96575000003</v>
      </c>
      <c r="J100" s="42">
        <v>452850.73749999958</v>
      </c>
      <c r="K100" s="42">
        <v>385069.00249999965</v>
      </c>
      <c r="L100" s="42">
        <v>365666.94950000028</v>
      </c>
      <c r="M100" s="42">
        <v>214104.01825000017</v>
      </c>
      <c r="N100" s="42">
        <v>563936.40174999973</v>
      </c>
      <c r="O100" s="42">
        <v>572644.00849999953</v>
      </c>
      <c r="P100" s="42">
        <v>493302.44600000035</v>
      </c>
      <c r="Q100" s="42">
        <v>589217.45350000076</v>
      </c>
      <c r="R100" s="43">
        <v>642763.59474999935</v>
      </c>
      <c r="S100" s="42"/>
      <c r="T100" s="44">
        <f t="shared" si="4"/>
        <v>5287991.6002499983</v>
      </c>
      <c r="U100" s="19">
        <f t="shared" si="5"/>
        <v>440665.96668749984</v>
      </c>
      <c r="V100" s="42"/>
      <c r="W100" s="37">
        <f t="shared" si="6"/>
        <v>387101.9650000002</v>
      </c>
      <c r="AH100" s="38"/>
      <c r="AI100" s="42"/>
      <c r="AJ100" s="42"/>
      <c r="AK100" s="18"/>
    </row>
    <row r="101" spans="1:37" x14ac:dyDescent="0.2">
      <c r="A101" s="15">
        <v>21050</v>
      </c>
      <c r="B101" s="20" t="s">
        <v>100</v>
      </c>
      <c r="C101" s="39"/>
      <c r="D101" s="39">
        <v>2</v>
      </c>
      <c r="E101" s="40">
        <v>8</v>
      </c>
      <c r="G101" s="41">
        <v>270563.0639999999</v>
      </c>
      <c r="H101" s="42">
        <v>125639.5902500005</v>
      </c>
      <c r="I101" s="42">
        <v>163834.05475000007</v>
      </c>
      <c r="J101" s="42">
        <v>255935.12499999962</v>
      </c>
      <c r="K101" s="42">
        <v>296589.07975000015</v>
      </c>
      <c r="L101" s="42">
        <v>245822.00150000007</v>
      </c>
      <c r="M101" s="42">
        <v>291192.6922500002</v>
      </c>
      <c r="N101" s="42">
        <v>361354.79600000015</v>
      </c>
      <c r="O101" s="42">
        <v>303192.39550000057</v>
      </c>
      <c r="P101" s="42">
        <v>-232911.17349999963</v>
      </c>
      <c r="Q101" s="42">
        <v>335970.14174999972</v>
      </c>
      <c r="R101" s="43">
        <v>419443.95774999959</v>
      </c>
      <c r="S101" s="42"/>
      <c r="T101" s="44">
        <f t="shared" si="4"/>
        <v>2836625.725000001</v>
      </c>
      <c r="U101" s="19">
        <f t="shared" si="5"/>
        <v>236385.47708333342</v>
      </c>
      <c r="V101" s="42"/>
      <c r="W101" s="37">
        <f t="shared" si="6"/>
        <v>270563.0639999999</v>
      </c>
      <c r="AH101" s="38"/>
      <c r="AI101" s="42"/>
      <c r="AJ101" s="42"/>
      <c r="AK101" s="18"/>
    </row>
    <row r="102" spans="1:37" x14ac:dyDescent="0.2">
      <c r="A102" s="15">
        <v>21004</v>
      </c>
      <c r="B102" s="20" t="s">
        <v>101</v>
      </c>
      <c r="C102" s="39"/>
      <c r="D102" s="39">
        <v>5</v>
      </c>
      <c r="E102" s="40">
        <v>23</v>
      </c>
      <c r="G102" s="41">
        <v>634641.60524999956</v>
      </c>
      <c r="H102" s="42">
        <v>541819.57075000019</v>
      </c>
      <c r="I102" s="42">
        <v>554560.17624999932</v>
      </c>
      <c r="J102" s="42">
        <v>479661.81550000067</v>
      </c>
      <c r="K102" s="42">
        <v>505908.24175000034</v>
      </c>
      <c r="L102" s="42">
        <v>494469.74474999966</v>
      </c>
      <c r="M102" s="42">
        <v>486421.3514999997</v>
      </c>
      <c r="N102" s="42">
        <v>296139.59750000079</v>
      </c>
      <c r="O102" s="42">
        <v>496272.55675000063</v>
      </c>
      <c r="P102" s="42">
        <v>552867.61450000014</v>
      </c>
      <c r="Q102" s="42">
        <v>656854.03824999952</v>
      </c>
      <c r="R102" s="43">
        <v>633943.15949999948</v>
      </c>
      <c r="S102" s="42"/>
      <c r="T102" s="44">
        <f t="shared" si="4"/>
        <v>6333559.4722499996</v>
      </c>
      <c r="U102" s="19">
        <f t="shared" si="5"/>
        <v>527796.62268749997</v>
      </c>
      <c r="V102" s="42"/>
      <c r="W102" s="37">
        <f t="shared" si="6"/>
        <v>634641.60524999956</v>
      </c>
      <c r="AH102" s="38"/>
      <c r="AI102" s="42"/>
      <c r="AJ102" s="42"/>
      <c r="AK102" s="18"/>
    </row>
    <row r="103" spans="1:37" x14ac:dyDescent="0.2">
      <c r="A103" s="15">
        <v>21096</v>
      </c>
      <c r="B103" s="20" t="s">
        <v>102</v>
      </c>
      <c r="C103" s="39"/>
      <c r="D103" s="39">
        <v>3</v>
      </c>
      <c r="E103" s="40">
        <v>12</v>
      </c>
      <c r="G103" s="41">
        <v>400603.71325000189</v>
      </c>
      <c r="H103" s="42">
        <v>184250.80624999877</v>
      </c>
      <c r="I103" s="42">
        <v>-4440.4109999997627</v>
      </c>
      <c r="J103" s="42">
        <v>21671.148499999777</v>
      </c>
      <c r="K103" s="42">
        <v>132815.01124999905</v>
      </c>
      <c r="L103" s="42">
        <v>143889.02000000014</v>
      </c>
      <c r="M103" s="42">
        <v>30280.922749999903</v>
      </c>
      <c r="N103" s="42">
        <v>187103.20000000019</v>
      </c>
      <c r="O103" s="42">
        <v>-8118.1620000001049</v>
      </c>
      <c r="P103" s="42">
        <v>-18483.316999999333</v>
      </c>
      <c r="Q103" s="42">
        <v>-38959.039500000297</v>
      </c>
      <c r="R103" s="43">
        <v>-35332.321999999695</v>
      </c>
      <c r="S103" s="42"/>
      <c r="T103" s="44">
        <f t="shared" si="4"/>
        <v>995280.5705000005</v>
      </c>
      <c r="U103" s="19">
        <f t="shared" si="5"/>
        <v>82940.047541666703</v>
      </c>
      <c r="V103" s="42"/>
      <c r="W103" s="37">
        <f t="shared" si="6"/>
        <v>400603.71325000189</v>
      </c>
      <c r="AH103" s="38"/>
      <c r="AI103" s="42"/>
      <c r="AJ103" s="42"/>
      <c r="AK103" s="18"/>
    </row>
    <row r="104" spans="1:37" x14ac:dyDescent="0.2">
      <c r="A104" s="15">
        <v>21124</v>
      </c>
      <c r="B104" s="20" t="s">
        <v>103</v>
      </c>
      <c r="C104" s="39"/>
      <c r="D104" s="39">
        <v>3</v>
      </c>
      <c r="E104" s="40">
        <v>10</v>
      </c>
      <c r="G104" s="41">
        <v>75610.073500000057</v>
      </c>
      <c r="H104" s="42">
        <v>110416.09674999984</v>
      </c>
      <c r="I104" s="42">
        <v>42391.06024999974</v>
      </c>
      <c r="J104" s="42">
        <v>36823.590750000069</v>
      </c>
      <c r="K104" s="42">
        <v>91640.238499999716</v>
      </c>
      <c r="L104" s="42">
        <v>-23271.614250000224</v>
      </c>
      <c r="M104" s="42">
        <v>57972.73975000003</v>
      </c>
      <c r="N104" s="42">
        <v>81371.757749999917</v>
      </c>
      <c r="O104" s="42">
        <v>12301.415250000333</v>
      </c>
      <c r="P104" s="42">
        <v>29946.989499999589</v>
      </c>
      <c r="Q104" s="42">
        <v>81837.487749999927</v>
      </c>
      <c r="R104" s="43">
        <v>123711.59175000023</v>
      </c>
      <c r="S104" s="42"/>
      <c r="T104" s="44">
        <f t="shared" si="4"/>
        <v>720751.42724999925</v>
      </c>
      <c r="U104" s="19">
        <f t="shared" si="5"/>
        <v>60062.618937499938</v>
      </c>
      <c r="V104" s="42"/>
      <c r="W104" s="37">
        <f t="shared" si="6"/>
        <v>75610.073500000057</v>
      </c>
      <c r="AH104" s="38"/>
      <c r="AI104" s="42"/>
      <c r="AJ104" s="42"/>
      <c r="AK104" s="18"/>
    </row>
    <row r="105" spans="1:37" x14ac:dyDescent="0.2">
      <c r="A105" s="15">
        <v>21056</v>
      </c>
      <c r="B105" s="20" t="s">
        <v>104</v>
      </c>
      <c r="C105" s="39"/>
      <c r="D105" s="39">
        <v>2</v>
      </c>
      <c r="E105" s="40">
        <v>5</v>
      </c>
      <c r="G105" s="41">
        <v>421356.58250000043</v>
      </c>
      <c r="H105" s="42">
        <v>-84623.051249998985</v>
      </c>
      <c r="I105" s="42">
        <v>332075.75650000019</v>
      </c>
      <c r="J105" s="42">
        <v>294777.57675000007</v>
      </c>
      <c r="K105" s="42">
        <v>302992.2622499998</v>
      </c>
      <c r="L105" s="42">
        <v>277244.22150000057</v>
      </c>
      <c r="M105" s="42">
        <v>979838.18125000002</v>
      </c>
      <c r="N105" s="42">
        <v>401284.63374999998</v>
      </c>
      <c r="O105" s="42">
        <v>29212.160749999824</v>
      </c>
      <c r="P105" s="42">
        <v>314818.80550000019</v>
      </c>
      <c r="Q105" s="42">
        <v>407505.73349999991</v>
      </c>
      <c r="R105" s="43">
        <v>491151.04050000053</v>
      </c>
      <c r="S105" s="42"/>
      <c r="T105" s="44">
        <f t="shared" si="4"/>
        <v>4167633.9035000028</v>
      </c>
      <c r="U105" s="19">
        <f t="shared" si="5"/>
        <v>347302.8252916669</v>
      </c>
      <c r="V105" s="42"/>
      <c r="W105" s="37">
        <f t="shared" si="6"/>
        <v>421356.58250000043</v>
      </c>
      <c r="AH105" s="38"/>
      <c r="AI105" s="42"/>
      <c r="AJ105" s="42"/>
      <c r="AK105" s="18"/>
    </row>
    <row r="106" spans="1:37" x14ac:dyDescent="0.2">
      <c r="A106" s="15">
        <v>21332</v>
      </c>
      <c r="B106" s="20" t="s">
        <v>105</v>
      </c>
      <c r="C106" s="39"/>
      <c r="D106" s="39">
        <v>3</v>
      </c>
      <c r="E106" s="40">
        <v>10</v>
      </c>
      <c r="G106" s="41">
        <v>60076.932750000466</v>
      </c>
      <c r="H106" s="42">
        <v>5843.2322499997508</v>
      </c>
      <c r="I106" s="42">
        <v>12143.904499999855</v>
      </c>
      <c r="J106" s="42">
        <v>51240.026500000102</v>
      </c>
      <c r="K106" s="42">
        <v>14582.522749999889</v>
      </c>
      <c r="L106" s="42">
        <v>15674.765999999938</v>
      </c>
      <c r="M106" s="42">
        <v>35799.801749999875</v>
      </c>
      <c r="N106" s="42">
        <v>120597.97224999995</v>
      </c>
      <c r="O106" s="42">
        <v>93676.423500000252</v>
      </c>
      <c r="P106" s="42">
        <v>-12473.357249999992</v>
      </c>
      <c r="Q106" s="42">
        <v>46564.251999999884</v>
      </c>
      <c r="R106" s="43">
        <v>53228.691999999915</v>
      </c>
      <c r="S106" s="42"/>
      <c r="T106" s="44">
        <f t="shared" si="4"/>
        <v>496955.16899999988</v>
      </c>
      <c r="U106" s="19">
        <f t="shared" si="5"/>
        <v>41412.930749999992</v>
      </c>
      <c r="V106" s="42"/>
      <c r="W106" s="37">
        <f t="shared" si="6"/>
        <v>60076.932750000466</v>
      </c>
      <c r="AH106" s="38"/>
      <c r="AI106" s="42"/>
      <c r="AJ106" s="42"/>
      <c r="AK106" s="18"/>
    </row>
    <row r="107" spans="1:37" x14ac:dyDescent="0.2">
      <c r="A107" s="15">
        <v>21357</v>
      </c>
      <c r="B107" s="20" t="s">
        <v>106</v>
      </c>
      <c r="C107" s="39"/>
      <c r="D107" s="39">
        <v>3</v>
      </c>
      <c r="E107" s="40">
        <v>12</v>
      </c>
      <c r="G107" s="41">
        <v>2941412.4837499992</v>
      </c>
      <c r="H107" s="42">
        <v>698229.25750000216</v>
      </c>
      <c r="I107" s="42">
        <v>235302.31325000201</v>
      </c>
      <c r="J107" s="42">
        <v>423817.68674999761</v>
      </c>
      <c r="K107" s="42">
        <v>626880.18225000356</v>
      </c>
      <c r="L107" s="42">
        <v>288257.52250000252</v>
      </c>
      <c r="M107" s="42">
        <v>963934.90074999945</v>
      </c>
      <c r="N107" s="42">
        <v>340174.7702499989</v>
      </c>
      <c r="O107" s="42">
        <v>883408.80999999924</v>
      </c>
      <c r="P107" s="42">
        <v>486080.9897499982</v>
      </c>
      <c r="Q107" s="42">
        <v>1137353.7612499984</v>
      </c>
      <c r="R107" s="43">
        <v>686760.99675000052</v>
      </c>
      <c r="S107" s="42"/>
      <c r="T107" s="44">
        <f t="shared" si="4"/>
        <v>9711613.6747500021</v>
      </c>
      <c r="U107" s="19">
        <f t="shared" si="5"/>
        <v>809301.13956250018</v>
      </c>
      <c r="V107" s="42"/>
      <c r="W107" s="37">
        <f t="shared" si="6"/>
        <v>2941412.4837499992</v>
      </c>
      <c r="AH107" s="38"/>
      <c r="AI107" s="42"/>
      <c r="AJ107" s="42"/>
      <c r="AK107" s="18"/>
    </row>
    <row r="108" spans="1:37" x14ac:dyDescent="0.2">
      <c r="A108" s="15">
        <v>21069</v>
      </c>
      <c r="B108" s="20" t="s">
        <v>107</v>
      </c>
      <c r="C108" s="39"/>
      <c r="D108" s="39">
        <v>2</v>
      </c>
      <c r="E108" s="40">
        <v>6</v>
      </c>
      <c r="G108" s="41">
        <v>1221674.5242499996</v>
      </c>
      <c r="H108" s="42">
        <v>850586.64825000102</v>
      </c>
      <c r="I108" s="42">
        <v>1156773.1695000005</v>
      </c>
      <c r="J108" s="42">
        <v>984565.42400000035</v>
      </c>
      <c r="K108" s="42">
        <v>1074010.9347500002</v>
      </c>
      <c r="L108" s="42">
        <v>632360.82849999785</v>
      </c>
      <c r="M108" s="42">
        <v>1149813.1470000006</v>
      </c>
      <c r="N108" s="42">
        <v>1220291.6619999991</v>
      </c>
      <c r="O108" s="42">
        <v>1136001.7322499985</v>
      </c>
      <c r="P108" s="42">
        <v>1130521.2832499992</v>
      </c>
      <c r="Q108" s="42">
        <v>1356678.1957499988</v>
      </c>
      <c r="R108" s="43">
        <v>1383327.7110000004</v>
      </c>
      <c r="S108" s="42"/>
      <c r="T108" s="44">
        <f t="shared" si="4"/>
        <v>13296605.260499995</v>
      </c>
      <c r="U108" s="19">
        <f t="shared" si="5"/>
        <v>1108050.4383749997</v>
      </c>
      <c r="V108" s="42"/>
      <c r="W108" s="37">
        <f t="shared" si="6"/>
        <v>1221674.5242499996</v>
      </c>
      <c r="AH108" s="38"/>
      <c r="AI108" s="42"/>
      <c r="AJ108" s="42"/>
      <c r="AK108" s="18"/>
    </row>
    <row r="109" spans="1:37" x14ac:dyDescent="0.2">
      <c r="A109" s="15">
        <v>21293</v>
      </c>
      <c r="B109" s="20" t="s">
        <v>108</v>
      </c>
      <c r="C109" s="39"/>
      <c r="D109" s="39">
        <v>3</v>
      </c>
      <c r="E109" s="40">
        <v>12</v>
      </c>
      <c r="G109" s="41">
        <v>1234711.2922499964</v>
      </c>
      <c r="H109" s="42">
        <v>185084.77150000015</v>
      </c>
      <c r="I109" s="42">
        <v>248479.85049999942</v>
      </c>
      <c r="J109" s="42">
        <v>230289.18950000018</v>
      </c>
      <c r="K109" s="42">
        <v>674352.46225000091</v>
      </c>
      <c r="L109" s="42">
        <v>256777.11425000062</v>
      </c>
      <c r="M109" s="42">
        <v>780796.14350000198</v>
      </c>
      <c r="N109" s="42">
        <v>958078.05050000001</v>
      </c>
      <c r="O109" s="42">
        <v>785434.14074999944</v>
      </c>
      <c r="P109" s="42">
        <v>275357.81825000024</v>
      </c>
      <c r="Q109" s="42">
        <v>578956.48274999985</v>
      </c>
      <c r="R109" s="43">
        <v>393285.24150000094</v>
      </c>
      <c r="S109" s="42"/>
      <c r="T109" s="44">
        <f t="shared" si="4"/>
        <v>6601602.5574999992</v>
      </c>
      <c r="U109" s="19">
        <f t="shared" si="5"/>
        <v>550133.54645833327</v>
      </c>
      <c r="V109" s="42"/>
      <c r="W109" s="37">
        <f t="shared" si="6"/>
        <v>1234711.2922499964</v>
      </c>
      <c r="AH109" s="38"/>
      <c r="AI109" s="42"/>
      <c r="AJ109" s="42"/>
      <c r="AK109" s="18"/>
    </row>
    <row r="110" spans="1:37" x14ac:dyDescent="0.2">
      <c r="A110" s="15">
        <v>21361</v>
      </c>
      <c r="B110" s="20" t="s">
        <v>109</v>
      </c>
      <c r="C110" s="39"/>
      <c r="D110" s="39">
        <v>3</v>
      </c>
      <c r="E110" s="40">
        <v>12</v>
      </c>
      <c r="G110" s="41">
        <v>2434593.9652499994</v>
      </c>
      <c r="H110" s="42">
        <v>276061.6899999961</v>
      </c>
      <c r="I110" s="42">
        <v>-134083.04825000151</v>
      </c>
      <c r="J110" s="42">
        <v>920663.46724999789</v>
      </c>
      <c r="K110" s="42">
        <v>662117.86149999558</v>
      </c>
      <c r="L110" s="42">
        <v>56621.717749997857</v>
      </c>
      <c r="M110" s="42">
        <v>334189.57399999531</v>
      </c>
      <c r="N110" s="42">
        <v>1156298.2985000012</v>
      </c>
      <c r="O110" s="42">
        <v>730549.18450000149</v>
      </c>
      <c r="P110" s="42">
        <v>333314.14474999352</v>
      </c>
      <c r="Q110" s="42">
        <v>383428.15824999625</v>
      </c>
      <c r="R110" s="43">
        <v>903688.37099999166</v>
      </c>
      <c r="S110" s="42"/>
      <c r="T110" s="44">
        <f t="shared" si="4"/>
        <v>8057443.3844999652</v>
      </c>
      <c r="U110" s="19">
        <f t="shared" si="5"/>
        <v>671453.61537499714</v>
      </c>
      <c r="V110" s="42"/>
      <c r="W110" s="37">
        <f t="shared" si="6"/>
        <v>2434593.9652499994</v>
      </c>
      <c r="AH110" s="38"/>
      <c r="AI110" s="42"/>
      <c r="AJ110" s="42"/>
      <c r="AK110" s="18"/>
    </row>
    <row r="111" spans="1:37" x14ac:dyDescent="0.2">
      <c r="A111" s="15">
        <v>21070</v>
      </c>
      <c r="B111" s="20" t="s">
        <v>110</v>
      </c>
      <c r="C111" s="39"/>
      <c r="D111" s="39">
        <v>2</v>
      </c>
      <c r="E111" s="40">
        <v>8</v>
      </c>
      <c r="G111" s="41">
        <v>338561.82649999869</v>
      </c>
      <c r="H111" s="42">
        <v>92786.997250001048</v>
      </c>
      <c r="I111" s="42">
        <v>196486.90475000066</v>
      </c>
      <c r="J111" s="42">
        <v>239627.1512500009</v>
      </c>
      <c r="K111" s="42">
        <v>191894.19375000068</v>
      </c>
      <c r="L111" s="42">
        <v>233775.54299999942</v>
      </c>
      <c r="M111" s="42">
        <v>241420.65950000074</v>
      </c>
      <c r="N111" s="42">
        <v>9153.2987500007857</v>
      </c>
      <c r="O111" s="42">
        <v>224955.02850000007</v>
      </c>
      <c r="P111" s="42">
        <v>208107.51024999956</v>
      </c>
      <c r="Q111" s="42">
        <v>266255.1105000003</v>
      </c>
      <c r="R111" s="43">
        <v>278477.87450000056</v>
      </c>
      <c r="S111" s="42"/>
      <c r="T111" s="44">
        <f t="shared" si="4"/>
        <v>2521502.0985000031</v>
      </c>
      <c r="U111" s="19">
        <f t="shared" si="5"/>
        <v>210125.17487500026</v>
      </c>
      <c r="V111" s="42"/>
      <c r="W111" s="37">
        <f t="shared" si="6"/>
        <v>338561.82649999869</v>
      </c>
      <c r="AH111" s="38"/>
      <c r="AI111" s="42"/>
      <c r="AJ111" s="42"/>
      <c r="AK111" s="18"/>
    </row>
    <row r="112" spans="1:37" x14ac:dyDescent="0.2">
      <c r="A112" s="15">
        <v>21231</v>
      </c>
      <c r="B112" s="20" t="s">
        <v>111</v>
      </c>
      <c r="C112" s="39"/>
      <c r="D112" s="39">
        <v>2</v>
      </c>
      <c r="E112" s="40">
        <v>9</v>
      </c>
      <c r="G112" s="41">
        <v>333314.11474999983</v>
      </c>
      <c r="H112" s="42">
        <v>212853.0872500008</v>
      </c>
      <c r="I112" s="42">
        <v>396991.74924999941</v>
      </c>
      <c r="J112" s="42">
        <v>20007.723999999442</v>
      </c>
      <c r="K112" s="42">
        <v>333839.98000000004</v>
      </c>
      <c r="L112" s="42">
        <v>344752.08274999988</v>
      </c>
      <c r="M112" s="42">
        <v>343094.79550000065</v>
      </c>
      <c r="N112" s="42">
        <v>365661.45475000085</v>
      </c>
      <c r="O112" s="42">
        <v>321048.69125000032</v>
      </c>
      <c r="P112" s="42">
        <v>322140.74925000005</v>
      </c>
      <c r="Q112" s="42">
        <v>473026.33500000043</v>
      </c>
      <c r="R112" s="43">
        <v>117304.47824999927</v>
      </c>
      <c r="S112" s="42"/>
      <c r="T112" s="44">
        <f t="shared" si="4"/>
        <v>3584035.2420000006</v>
      </c>
      <c r="U112" s="19">
        <f t="shared" si="5"/>
        <v>298669.60350000003</v>
      </c>
      <c r="V112" s="42"/>
      <c r="W112" s="37">
        <f t="shared" si="6"/>
        <v>333314.11474999983</v>
      </c>
      <c r="AH112" s="38"/>
      <c r="AI112" s="42"/>
      <c r="AJ112" s="42"/>
      <c r="AK112" s="18"/>
    </row>
    <row r="113" spans="1:37" x14ac:dyDescent="0.2">
      <c r="A113" s="15">
        <v>21125</v>
      </c>
      <c r="B113" s="20" t="s">
        <v>112</v>
      </c>
      <c r="C113" s="39"/>
      <c r="D113" s="39">
        <v>3</v>
      </c>
      <c r="E113" s="40">
        <v>11</v>
      </c>
      <c r="G113" s="41">
        <v>80733.782750000129</v>
      </c>
      <c r="H113" s="42">
        <v>-5770.9392500000122</v>
      </c>
      <c r="I113" s="42">
        <v>258169.08624999979</v>
      </c>
      <c r="J113" s="42">
        <v>47102.747000000047</v>
      </c>
      <c r="K113" s="42">
        <v>57073.621250000615</v>
      </c>
      <c r="L113" s="42">
        <v>-307.56725000030372</v>
      </c>
      <c r="M113" s="42">
        <v>154291.61324999997</v>
      </c>
      <c r="N113" s="42">
        <v>93585.955999999889</v>
      </c>
      <c r="O113" s="42">
        <v>32058.05350000002</v>
      </c>
      <c r="P113" s="42">
        <v>35173.51325000012</v>
      </c>
      <c r="Q113" s="42">
        <v>48482.310999999885</v>
      </c>
      <c r="R113" s="43">
        <v>151528.33775000012</v>
      </c>
      <c r="S113" s="42"/>
      <c r="T113" s="44">
        <f t="shared" si="4"/>
        <v>952120.51550000021</v>
      </c>
      <c r="U113" s="19">
        <f t="shared" si="5"/>
        <v>79343.376291666689</v>
      </c>
      <c r="V113" s="42"/>
      <c r="W113" s="37">
        <f t="shared" si="6"/>
        <v>80733.782750000129</v>
      </c>
      <c r="AH113" s="38"/>
      <c r="AI113" s="42"/>
      <c r="AJ113" s="42"/>
      <c r="AK113" s="18"/>
    </row>
    <row r="114" spans="1:37" x14ac:dyDescent="0.2">
      <c r="A114" s="15">
        <v>21172</v>
      </c>
      <c r="B114" s="20" t="s">
        <v>113</v>
      </c>
      <c r="C114" s="39"/>
      <c r="D114" s="39">
        <v>3</v>
      </c>
      <c r="E114" s="40">
        <v>11</v>
      </c>
      <c r="G114" s="41">
        <v>31571.024750000179</v>
      </c>
      <c r="H114" s="42">
        <v>4287.0060000002113</v>
      </c>
      <c r="I114" s="42">
        <v>65534.387750000191</v>
      </c>
      <c r="J114" s="42">
        <v>32507.243499999902</v>
      </c>
      <c r="K114" s="42">
        <v>-26668.682749999854</v>
      </c>
      <c r="L114" s="42">
        <v>144657.41725000014</v>
      </c>
      <c r="M114" s="42">
        <v>333618.69999999972</v>
      </c>
      <c r="N114" s="42">
        <v>242250.2052500007</v>
      </c>
      <c r="O114" s="42">
        <v>102726.21349999985</v>
      </c>
      <c r="P114" s="42">
        <v>91000.243499999779</v>
      </c>
      <c r="Q114" s="42">
        <v>195868.80175000057</v>
      </c>
      <c r="R114" s="43">
        <v>182597.7317499998</v>
      </c>
      <c r="S114" s="42"/>
      <c r="T114" s="44">
        <f t="shared" si="4"/>
        <v>1399950.2922500011</v>
      </c>
      <c r="U114" s="19">
        <f t="shared" si="5"/>
        <v>116662.52435416676</v>
      </c>
      <c r="V114" s="42"/>
      <c r="W114" s="37">
        <f t="shared" si="6"/>
        <v>31571.024750000179</v>
      </c>
      <c r="AH114" s="38"/>
      <c r="AI114" s="42"/>
      <c r="AJ114" s="42"/>
      <c r="AK114" s="18"/>
    </row>
    <row r="115" spans="1:37" x14ac:dyDescent="0.2">
      <c r="A115" s="15">
        <v>21031</v>
      </c>
      <c r="B115" s="20" t="s">
        <v>114</v>
      </c>
      <c r="C115" s="39"/>
      <c r="D115" s="39">
        <v>3</v>
      </c>
      <c r="E115" s="40">
        <v>12</v>
      </c>
      <c r="G115" s="41">
        <v>557052.67050000024</v>
      </c>
      <c r="H115" s="42">
        <v>323829.43750000017</v>
      </c>
      <c r="I115" s="42">
        <v>190930.85524999976</v>
      </c>
      <c r="J115" s="42">
        <v>148151.42700000046</v>
      </c>
      <c r="K115" s="42">
        <v>170083.26549999998</v>
      </c>
      <c r="L115" s="42">
        <v>-64840.404500000572</v>
      </c>
      <c r="M115" s="42">
        <v>92101.327250000453</v>
      </c>
      <c r="N115" s="42">
        <v>360756.47800000035</v>
      </c>
      <c r="O115" s="42">
        <v>179712.74549999958</v>
      </c>
      <c r="P115" s="42">
        <v>89733.345000000147</v>
      </c>
      <c r="Q115" s="42">
        <v>117566.48874999993</v>
      </c>
      <c r="R115" s="43">
        <v>153014.98099999977</v>
      </c>
      <c r="S115" s="42"/>
      <c r="T115" s="44">
        <f t="shared" si="4"/>
        <v>2318092.61675</v>
      </c>
      <c r="U115" s="19">
        <f t="shared" si="5"/>
        <v>193174.38472916666</v>
      </c>
      <c r="V115" s="42"/>
      <c r="W115" s="37">
        <f t="shared" si="6"/>
        <v>557052.67050000024</v>
      </c>
      <c r="AH115" s="38"/>
      <c r="AI115" s="42"/>
      <c r="AJ115" s="42"/>
      <c r="AK115" s="18"/>
    </row>
    <row r="116" spans="1:37" x14ac:dyDescent="0.2">
      <c r="A116" s="15">
        <v>21003</v>
      </c>
      <c r="B116" s="20" t="s">
        <v>115</v>
      </c>
      <c r="C116" s="39"/>
      <c r="D116" s="39">
        <v>2</v>
      </c>
      <c r="E116" s="40">
        <v>9</v>
      </c>
      <c r="G116" s="41">
        <v>856722.86574999825</v>
      </c>
      <c r="H116" s="42">
        <v>505369.6455000001</v>
      </c>
      <c r="I116" s="42">
        <v>621489.07625000167</v>
      </c>
      <c r="J116" s="42">
        <v>726718.75550000055</v>
      </c>
      <c r="K116" s="42">
        <v>850466.61049999949</v>
      </c>
      <c r="L116" s="42">
        <v>786696.06700000004</v>
      </c>
      <c r="M116" s="42">
        <v>708947.0205000015</v>
      </c>
      <c r="N116" s="42">
        <v>827856.56799999927</v>
      </c>
      <c r="O116" s="42">
        <v>779944.82499999984</v>
      </c>
      <c r="P116" s="42">
        <v>768676.78325000044</v>
      </c>
      <c r="Q116" s="42">
        <v>818188.07600000058</v>
      </c>
      <c r="R116" s="43">
        <v>943297.45624999935</v>
      </c>
      <c r="S116" s="42"/>
      <c r="T116" s="44">
        <f t="shared" si="4"/>
        <v>9194373.7495000008</v>
      </c>
      <c r="U116" s="19">
        <f t="shared" si="5"/>
        <v>766197.81245833344</v>
      </c>
      <c r="V116" s="42"/>
      <c r="W116" s="37">
        <f t="shared" si="6"/>
        <v>856722.86574999825</v>
      </c>
      <c r="AH116" s="38"/>
      <c r="AI116" s="42"/>
      <c r="AJ116" s="42"/>
      <c r="AK116" s="18"/>
    </row>
    <row r="117" spans="1:37" x14ac:dyDescent="0.2">
      <c r="A117" s="15">
        <v>21115</v>
      </c>
      <c r="B117" s="20" t="s">
        <v>116</v>
      </c>
      <c r="C117" s="39"/>
      <c r="D117" s="39">
        <v>2</v>
      </c>
      <c r="E117" s="40">
        <v>6</v>
      </c>
      <c r="G117" s="41">
        <v>742708.42475000059</v>
      </c>
      <c r="H117" s="42">
        <v>453119.50874999835</v>
      </c>
      <c r="I117" s="42">
        <v>556902.70274999982</v>
      </c>
      <c r="J117" s="42">
        <v>494549.992499999</v>
      </c>
      <c r="K117" s="42">
        <v>603965.28049999964</v>
      </c>
      <c r="L117" s="42">
        <v>631746.18250000046</v>
      </c>
      <c r="M117" s="42">
        <v>639775.64674999984</v>
      </c>
      <c r="N117" s="42">
        <v>664164.22424999974</v>
      </c>
      <c r="O117" s="42">
        <v>82647.03175000062</v>
      </c>
      <c r="P117" s="42">
        <v>611264.08775000006</v>
      </c>
      <c r="Q117" s="42">
        <v>796738.10250000004</v>
      </c>
      <c r="R117" s="43">
        <v>712764.15525000019</v>
      </c>
      <c r="S117" s="42"/>
      <c r="T117" s="44">
        <f t="shared" si="4"/>
        <v>6990345.339999998</v>
      </c>
      <c r="U117" s="19">
        <f t="shared" si="5"/>
        <v>582528.7783333332</v>
      </c>
      <c r="V117" s="42"/>
      <c r="W117" s="37">
        <f t="shared" si="6"/>
        <v>742708.42475000059</v>
      </c>
      <c r="AH117" s="38"/>
      <c r="AI117" s="42"/>
      <c r="AJ117" s="42"/>
      <c r="AK117" s="18"/>
    </row>
    <row r="118" spans="1:37" x14ac:dyDescent="0.2">
      <c r="A118" s="15">
        <v>21196</v>
      </c>
      <c r="B118" s="20" t="s">
        <v>117</v>
      </c>
      <c r="C118" s="39"/>
      <c r="D118" s="39">
        <v>2</v>
      </c>
      <c r="E118" s="40">
        <v>8</v>
      </c>
      <c r="G118" s="41">
        <v>550739.39550000022</v>
      </c>
      <c r="H118" s="42">
        <v>187760.96925000034</v>
      </c>
      <c r="I118" s="42">
        <v>249067.04249999952</v>
      </c>
      <c r="J118" s="42">
        <v>296081.37075000018</v>
      </c>
      <c r="K118" s="42">
        <v>430108.42924999964</v>
      </c>
      <c r="L118" s="42">
        <v>304182.30824999989</v>
      </c>
      <c r="M118" s="42">
        <v>415013.13950000028</v>
      </c>
      <c r="N118" s="42">
        <v>488077.57175000099</v>
      </c>
      <c r="O118" s="42">
        <v>312614.99450000032</v>
      </c>
      <c r="P118" s="42">
        <v>356461.59850000049</v>
      </c>
      <c r="Q118" s="42">
        <v>-56703.972250000552</v>
      </c>
      <c r="R118" s="43">
        <v>851774.54425000038</v>
      </c>
      <c r="S118" s="42"/>
      <c r="T118" s="44">
        <f t="shared" si="4"/>
        <v>4385177.3917500023</v>
      </c>
      <c r="U118" s="19">
        <f t="shared" si="5"/>
        <v>365431.44931250019</v>
      </c>
      <c r="V118" s="42"/>
      <c r="W118" s="37">
        <f t="shared" si="6"/>
        <v>550739.39550000022</v>
      </c>
      <c r="AH118" s="38"/>
      <c r="AI118" s="42"/>
      <c r="AJ118" s="42"/>
      <c r="AK118" s="18"/>
    </row>
    <row r="119" spans="1:37" x14ac:dyDescent="0.2">
      <c r="A119" s="15">
        <v>21034</v>
      </c>
      <c r="B119" s="20" t="s">
        <v>118</v>
      </c>
      <c r="C119" s="39"/>
      <c r="D119" s="39">
        <v>2</v>
      </c>
      <c r="E119" s="40">
        <v>8</v>
      </c>
      <c r="G119" s="41">
        <v>372553.31449999969</v>
      </c>
      <c r="H119" s="42">
        <v>216502.7050000001</v>
      </c>
      <c r="I119" s="42">
        <v>315923.49549999891</v>
      </c>
      <c r="J119" s="42">
        <v>292559.9682499991</v>
      </c>
      <c r="K119" s="42">
        <v>330764.66300000035</v>
      </c>
      <c r="L119" s="42">
        <v>273746.61575000017</v>
      </c>
      <c r="M119" s="42">
        <v>-57266.034250000863</v>
      </c>
      <c r="N119" s="42">
        <v>369501.7729999997</v>
      </c>
      <c r="O119" s="42">
        <v>257134.7792499995</v>
      </c>
      <c r="P119" s="42">
        <v>277199.6177500005</v>
      </c>
      <c r="Q119" s="42">
        <v>305957.22524999932</v>
      </c>
      <c r="R119" s="43">
        <v>332406.07049999968</v>
      </c>
      <c r="S119" s="42"/>
      <c r="T119" s="44">
        <f t="shared" si="4"/>
        <v>3286984.1934999963</v>
      </c>
      <c r="U119" s="19">
        <f t="shared" si="5"/>
        <v>273915.34945833305</v>
      </c>
      <c r="V119" s="42"/>
      <c r="W119" s="37">
        <f t="shared" si="6"/>
        <v>372553.31449999969</v>
      </c>
      <c r="AH119" s="38"/>
      <c r="AI119" s="42"/>
      <c r="AJ119" s="42"/>
      <c r="AK119" s="18"/>
    </row>
    <row r="120" spans="1:37" x14ac:dyDescent="0.2">
      <c r="A120" s="15">
        <v>21221</v>
      </c>
      <c r="B120" s="20" t="s">
        <v>119</v>
      </c>
      <c r="C120" s="39"/>
      <c r="D120" s="39">
        <v>5</v>
      </c>
      <c r="E120" s="40">
        <v>23</v>
      </c>
      <c r="G120" s="41">
        <v>566702.08424999914</v>
      </c>
      <c r="H120" s="42">
        <v>447522.36350000021</v>
      </c>
      <c r="I120" s="42">
        <v>642327.56725000066</v>
      </c>
      <c r="J120" s="42">
        <v>524893.92749999976</v>
      </c>
      <c r="K120" s="42">
        <v>573836.62825000053</v>
      </c>
      <c r="L120" s="42">
        <v>469516.70924999972</v>
      </c>
      <c r="M120" s="42">
        <v>443394.29824999993</v>
      </c>
      <c r="N120" s="42">
        <v>-69816.715750001022</v>
      </c>
      <c r="O120" s="42">
        <v>582703.89550000068</v>
      </c>
      <c r="P120" s="42">
        <v>620955.05750000046</v>
      </c>
      <c r="Q120" s="42">
        <v>661044.76299999969</v>
      </c>
      <c r="R120" s="43">
        <v>712363.43424999993</v>
      </c>
      <c r="S120" s="42"/>
      <c r="T120" s="44">
        <f t="shared" si="4"/>
        <v>6175444.0127499998</v>
      </c>
      <c r="U120" s="19">
        <f t="shared" si="5"/>
        <v>514620.33439583331</v>
      </c>
      <c r="V120" s="42"/>
      <c r="W120" s="37">
        <f t="shared" si="6"/>
        <v>566702.08424999914</v>
      </c>
      <c r="AH120" s="38"/>
      <c r="AI120" s="42"/>
      <c r="AJ120" s="42"/>
      <c r="AK120" s="18"/>
    </row>
    <row r="121" spans="1:37" x14ac:dyDescent="0.2">
      <c r="A121" s="15">
        <v>21366</v>
      </c>
      <c r="B121" s="20" t="s">
        <v>120</v>
      </c>
      <c r="C121" s="39"/>
      <c r="D121" s="39">
        <v>2</v>
      </c>
      <c r="E121" s="40">
        <v>8</v>
      </c>
      <c r="G121" s="41">
        <v>194519.27300000028</v>
      </c>
      <c r="H121" s="42">
        <v>106114.49924999964</v>
      </c>
      <c r="I121" s="42">
        <v>191121.04124999981</v>
      </c>
      <c r="J121" s="42">
        <v>188615.61450000011</v>
      </c>
      <c r="K121" s="42">
        <v>167406.9089999994</v>
      </c>
      <c r="L121" s="42">
        <v>-84196.359749998839</v>
      </c>
      <c r="M121" s="42">
        <v>188185.85074999993</v>
      </c>
      <c r="N121" s="42">
        <v>255740.8477499999</v>
      </c>
      <c r="O121" s="42">
        <v>264654.91449999961</v>
      </c>
      <c r="P121" s="42">
        <v>232017.66300000029</v>
      </c>
      <c r="Q121" s="42">
        <v>291445.7207499998</v>
      </c>
      <c r="R121" s="43">
        <v>370956.83575000078</v>
      </c>
      <c r="S121" s="42"/>
      <c r="T121" s="44">
        <f t="shared" si="4"/>
        <v>2366582.8097500009</v>
      </c>
      <c r="U121" s="19">
        <f t="shared" si="5"/>
        <v>197215.23414583341</v>
      </c>
      <c r="V121" s="42"/>
      <c r="W121" s="37">
        <f t="shared" si="6"/>
        <v>194519.27300000028</v>
      </c>
      <c r="AH121" s="38"/>
      <c r="AI121" s="42"/>
      <c r="AJ121" s="42"/>
      <c r="AK121" s="18"/>
    </row>
    <row r="122" spans="1:37" x14ac:dyDescent="0.2">
      <c r="A122" s="15">
        <v>21333</v>
      </c>
      <c r="B122" s="20" t="s">
        <v>121</v>
      </c>
      <c r="C122" s="39"/>
      <c r="D122" s="39">
        <v>2</v>
      </c>
      <c r="E122" s="40">
        <v>7</v>
      </c>
      <c r="G122" s="41">
        <v>587923.15874999831</v>
      </c>
      <c r="H122" s="42">
        <v>543726.55199999991</v>
      </c>
      <c r="I122" s="42">
        <v>476898.58625000058</v>
      </c>
      <c r="J122" s="42">
        <v>441931.59774999926</v>
      </c>
      <c r="K122" s="42">
        <v>591383.67750000046</v>
      </c>
      <c r="L122" s="42">
        <v>426247.89224999963</v>
      </c>
      <c r="M122" s="42">
        <v>481476.76224999904</v>
      </c>
      <c r="N122" s="42">
        <v>576099.61324999982</v>
      </c>
      <c r="O122" s="42">
        <v>264094.49225000152</v>
      </c>
      <c r="P122" s="42">
        <v>576041.88849999954</v>
      </c>
      <c r="Q122" s="42">
        <v>619458.62450000015</v>
      </c>
      <c r="R122" s="43">
        <v>788694.56875000009</v>
      </c>
      <c r="S122" s="42"/>
      <c r="T122" s="44">
        <f t="shared" si="4"/>
        <v>6373977.4139999989</v>
      </c>
      <c r="U122" s="19">
        <f t="shared" si="5"/>
        <v>531164.78449999995</v>
      </c>
      <c r="V122" s="42"/>
      <c r="W122" s="37">
        <f t="shared" si="6"/>
        <v>587923.15874999831</v>
      </c>
      <c r="AH122" s="38"/>
      <c r="AI122" s="42"/>
      <c r="AJ122" s="42"/>
      <c r="AK122" s="18"/>
    </row>
    <row r="123" spans="1:37" x14ac:dyDescent="0.2">
      <c r="A123" s="15">
        <v>21011</v>
      </c>
      <c r="B123" s="20" t="s">
        <v>122</v>
      </c>
      <c r="C123" s="39"/>
      <c r="D123" s="39">
        <v>3</v>
      </c>
      <c r="E123" s="40">
        <v>11</v>
      </c>
      <c r="G123" s="41">
        <v>556453.00799999968</v>
      </c>
      <c r="H123" s="42">
        <v>403941.84124999889</v>
      </c>
      <c r="I123" s="42">
        <v>466818.23350000026</v>
      </c>
      <c r="J123" s="42">
        <v>582454.11474999983</v>
      </c>
      <c r="K123" s="42">
        <v>486026.24775000027</v>
      </c>
      <c r="L123" s="42">
        <v>467426.4622500001</v>
      </c>
      <c r="M123" s="42">
        <v>571964.98449999886</v>
      </c>
      <c r="N123" s="42">
        <v>488764.99499999941</v>
      </c>
      <c r="O123" s="42">
        <v>516920.72224999912</v>
      </c>
      <c r="P123" s="42">
        <v>514676.0995000003</v>
      </c>
      <c r="Q123" s="42">
        <v>563411.10250000004</v>
      </c>
      <c r="R123" s="43">
        <v>590857.58499999938</v>
      </c>
      <c r="S123" s="42"/>
      <c r="T123" s="44">
        <f t="shared" si="4"/>
        <v>6209715.3962499956</v>
      </c>
      <c r="U123" s="19">
        <f t="shared" si="5"/>
        <v>517476.28302083298</v>
      </c>
      <c r="V123" s="42"/>
      <c r="W123" s="37">
        <f t="shared" si="6"/>
        <v>556453.00799999968</v>
      </c>
      <c r="AH123" s="38"/>
      <c r="AI123" s="42"/>
      <c r="AJ123" s="42"/>
      <c r="AK123" s="18"/>
    </row>
    <row r="124" spans="1:37" x14ac:dyDescent="0.2">
      <c r="A124" s="15">
        <v>21068</v>
      </c>
      <c r="B124" s="20" t="s">
        <v>123</v>
      </c>
      <c r="C124" s="39"/>
      <c r="D124" s="39">
        <v>2</v>
      </c>
      <c r="E124" s="40">
        <v>9</v>
      </c>
      <c r="G124" s="41">
        <v>113429.66374999947</v>
      </c>
      <c r="H124" s="42">
        <v>-6584.1152500000962</v>
      </c>
      <c r="I124" s="42">
        <v>57894.553500000264</v>
      </c>
      <c r="J124" s="42">
        <v>14609.998999999676</v>
      </c>
      <c r="K124" s="42">
        <v>-10751.086000000207</v>
      </c>
      <c r="L124" s="42">
        <v>-20061.786250000081</v>
      </c>
      <c r="M124" s="42">
        <v>90282.105499999481</v>
      </c>
      <c r="N124" s="42">
        <v>61084.533750000075</v>
      </c>
      <c r="O124" s="42">
        <v>29700.107749999916</v>
      </c>
      <c r="P124" s="42">
        <v>44420.592499999962</v>
      </c>
      <c r="Q124" s="42">
        <v>52156.482499999969</v>
      </c>
      <c r="R124" s="43">
        <v>133147.79350000023</v>
      </c>
      <c r="S124" s="42"/>
      <c r="T124" s="44">
        <f t="shared" si="4"/>
        <v>559328.84424999868</v>
      </c>
      <c r="U124" s="19">
        <f t="shared" si="5"/>
        <v>46610.737020833221</v>
      </c>
      <c r="V124" s="42"/>
      <c r="W124" s="37">
        <f t="shared" si="6"/>
        <v>113429.66374999947</v>
      </c>
      <c r="AH124" s="38"/>
      <c r="AI124" s="42"/>
      <c r="AJ124" s="42"/>
      <c r="AK124" s="18"/>
    </row>
    <row r="125" spans="1:37" x14ac:dyDescent="0.2">
      <c r="A125" s="15">
        <v>21007</v>
      </c>
      <c r="B125" s="20" t="s">
        <v>124</v>
      </c>
      <c r="C125" s="39"/>
      <c r="D125" s="39">
        <v>3</v>
      </c>
      <c r="E125" s="40">
        <v>11</v>
      </c>
      <c r="G125" s="41">
        <v>461183.18574999954</v>
      </c>
      <c r="H125" s="42">
        <v>337085.79924999998</v>
      </c>
      <c r="I125" s="42">
        <v>403726.15099999972</v>
      </c>
      <c r="J125" s="42">
        <v>338360.58649999974</v>
      </c>
      <c r="K125" s="42">
        <v>448605.11150000012</v>
      </c>
      <c r="L125" s="42">
        <v>571318.2652500004</v>
      </c>
      <c r="M125" s="42">
        <v>429044.17674999969</v>
      </c>
      <c r="N125" s="42">
        <v>443523.50774999888</v>
      </c>
      <c r="O125" s="42">
        <v>363526.76650000026</v>
      </c>
      <c r="P125" s="42">
        <v>248823.32849999995</v>
      </c>
      <c r="Q125" s="42">
        <v>569146.24749999971</v>
      </c>
      <c r="R125" s="43">
        <v>480648.73450000008</v>
      </c>
      <c r="S125" s="42"/>
      <c r="T125" s="44">
        <f t="shared" si="4"/>
        <v>5094991.8607499981</v>
      </c>
      <c r="U125" s="19">
        <f t="shared" si="5"/>
        <v>424582.65506249986</v>
      </c>
      <c r="V125" s="42"/>
      <c r="W125" s="37">
        <f t="shared" si="6"/>
        <v>461183.18574999954</v>
      </c>
      <c r="AH125" s="38"/>
      <c r="AI125" s="42"/>
      <c r="AJ125" s="42"/>
      <c r="AK125" s="18"/>
    </row>
    <row r="126" spans="1:37" x14ac:dyDescent="0.2">
      <c r="A126" s="15">
        <v>21077</v>
      </c>
      <c r="B126" s="20" t="s">
        <v>125</v>
      </c>
      <c r="C126" s="39"/>
      <c r="D126" s="39">
        <v>3</v>
      </c>
      <c r="E126" s="40">
        <v>10</v>
      </c>
      <c r="G126" s="41">
        <v>239887.85850000021</v>
      </c>
      <c r="H126" s="42">
        <v>379337.34325000044</v>
      </c>
      <c r="I126" s="42">
        <v>206657.27625000002</v>
      </c>
      <c r="J126" s="42">
        <v>255553.00049999938</v>
      </c>
      <c r="K126" s="42">
        <v>375342.41600000049</v>
      </c>
      <c r="L126" s="42">
        <v>204851.82574999917</v>
      </c>
      <c r="M126" s="42">
        <v>328624.16599999968</v>
      </c>
      <c r="N126" s="42">
        <v>313411.72299999924</v>
      </c>
      <c r="O126" s="42">
        <v>245348.80550000054</v>
      </c>
      <c r="P126" s="42">
        <v>246342.01475000021</v>
      </c>
      <c r="Q126" s="42">
        <v>-130455.19225000021</v>
      </c>
      <c r="R126" s="43">
        <v>326101.91524999973</v>
      </c>
      <c r="S126" s="42"/>
      <c r="T126" s="44">
        <f t="shared" si="4"/>
        <v>2991003.1524999989</v>
      </c>
      <c r="U126" s="19">
        <f t="shared" si="5"/>
        <v>249250.26270833323</v>
      </c>
      <c r="V126" s="42"/>
      <c r="W126" s="37">
        <f t="shared" si="6"/>
        <v>239887.85850000021</v>
      </c>
      <c r="AH126" s="38"/>
      <c r="AI126" s="42"/>
      <c r="AJ126" s="42"/>
      <c r="AK126" s="18"/>
    </row>
    <row r="127" spans="1:37" x14ac:dyDescent="0.2">
      <c r="A127" s="15">
        <v>21223</v>
      </c>
      <c r="B127" s="20" t="s">
        <v>126</v>
      </c>
      <c r="C127" s="39"/>
      <c r="D127" s="39">
        <v>3</v>
      </c>
      <c r="E127" s="40">
        <v>12</v>
      </c>
      <c r="G127" s="41">
        <v>762614.97724999988</v>
      </c>
      <c r="H127" s="42">
        <v>311853.31575000047</v>
      </c>
      <c r="I127" s="42">
        <v>237614.5502500007</v>
      </c>
      <c r="J127" s="42">
        <v>412077.90099999943</v>
      </c>
      <c r="K127" s="42">
        <v>360304.38499999983</v>
      </c>
      <c r="L127" s="42">
        <v>166617.91200000036</v>
      </c>
      <c r="M127" s="42">
        <v>445756.59349999932</v>
      </c>
      <c r="N127" s="42">
        <v>484638.33049999824</v>
      </c>
      <c r="O127" s="42">
        <v>364288.47174999962</v>
      </c>
      <c r="P127" s="42">
        <v>297763.51875000069</v>
      </c>
      <c r="Q127" s="42">
        <v>349203.72500000009</v>
      </c>
      <c r="R127" s="43">
        <v>320540.38300000073</v>
      </c>
      <c r="S127" s="42"/>
      <c r="T127" s="44">
        <f t="shared" si="4"/>
        <v>4513274.0637499997</v>
      </c>
      <c r="U127" s="19">
        <f t="shared" si="5"/>
        <v>376106.17197916663</v>
      </c>
      <c r="V127" s="42"/>
      <c r="W127" s="37">
        <f t="shared" si="6"/>
        <v>762614.97724999988</v>
      </c>
      <c r="AH127" s="38"/>
      <c r="AI127" s="42"/>
      <c r="AJ127" s="42"/>
      <c r="AK127" s="18"/>
    </row>
    <row r="128" spans="1:37" x14ac:dyDescent="0.2">
      <c r="A128" s="15">
        <v>21337</v>
      </c>
      <c r="B128" s="20" t="s">
        <v>127</v>
      </c>
      <c r="C128" s="39"/>
      <c r="D128" s="39">
        <v>2</v>
      </c>
      <c r="E128" s="40">
        <v>7</v>
      </c>
      <c r="G128" s="41">
        <v>641026.61475000065</v>
      </c>
      <c r="H128" s="42">
        <v>254897.32775000055</v>
      </c>
      <c r="I128" s="42">
        <v>348921.00625000015</v>
      </c>
      <c r="J128" s="42">
        <v>426197.88050000014</v>
      </c>
      <c r="K128" s="42">
        <v>451313.79249999981</v>
      </c>
      <c r="L128" s="42">
        <v>448505.18825000292</v>
      </c>
      <c r="M128" s="42">
        <v>103877.9464999998</v>
      </c>
      <c r="N128" s="42">
        <v>647485.81899999874</v>
      </c>
      <c r="O128" s="42">
        <v>476714.58749999997</v>
      </c>
      <c r="P128" s="42">
        <v>503786.56299999944</v>
      </c>
      <c r="Q128" s="42">
        <v>604171.85949999944</v>
      </c>
      <c r="R128" s="43">
        <v>821487.75350000011</v>
      </c>
      <c r="S128" s="42"/>
      <c r="T128" s="44">
        <f t="shared" si="4"/>
        <v>5728386.3390000015</v>
      </c>
      <c r="U128" s="19">
        <f t="shared" si="5"/>
        <v>477365.52825000015</v>
      </c>
      <c r="V128" s="42"/>
      <c r="W128" s="37">
        <f t="shared" si="6"/>
        <v>641026.61475000065</v>
      </c>
      <c r="AH128" s="38"/>
      <c r="AI128" s="42"/>
      <c r="AJ128" s="42"/>
      <c r="AK128" s="18"/>
    </row>
    <row r="129" spans="1:37" x14ac:dyDescent="0.2">
      <c r="A129" s="15">
        <v>21364</v>
      </c>
      <c r="B129" s="20" t="s">
        <v>128</v>
      </c>
      <c r="C129" s="39"/>
      <c r="D129" s="39">
        <v>2</v>
      </c>
      <c r="E129" s="40">
        <v>7</v>
      </c>
      <c r="G129" s="41">
        <v>296906.47124999994</v>
      </c>
      <c r="H129" s="42">
        <v>385624.80000000069</v>
      </c>
      <c r="I129" s="42">
        <v>617392.31050000037</v>
      </c>
      <c r="J129" s="42">
        <v>219722.17924999978</v>
      </c>
      <c r="K129" s="42">
        <v>604217.62174999912</v>
      </c>
      <c r="L129" s="42">
        <v>423785.01249999931</v>
      </c>
      <c r="M129" s="42">
        <v>555097.26100000017</v>
      </c>
      <c r="N129" s="42">
        <v>851066.42324999976</v>
      </c>
      <c r="O129" s="42">
        <v>-24406.608750000338</v>
      </c>
      <c r="P129" s="42">
        <v>635848.61349999928</v>
      </c>
      <c r="Q129" s="42">
        <v>803467.58274999983</v>
      </c>
      <c r="R129" s="43">
        <v>1013993.5379999994</v>
      </c>
      <c r="S129" s="42"/>
      <c r="T129" s="44">
        <f t="shared" si="4"/>
        <v>6382715.2049999982</v>
      </c>
      <c r="U129" s="19">
        <f t="shared" si="5"/>
        <v>531892.93374999985</v>
      </c>
      <c r="V129" s="42"/>
      <c r="W129" s="37">
        <f t="shared" si="6"/>
        <v>296906.47124999994</v>
      </c>
      <c r="AH129" s="38"/>
      <c r="AI129" s="42"/>
      <c r="AJ129" s="42"/>
      <c r="AK129" s="18"/>
    </row>
    <row r="130" spans="1:37" x14ac:dyDescent="0.2">
      <c r="A130" s="15">
        <v>21328</v>
      </c>
      <c r="B130" s="20" t="s">
        <v>129</v>
      </c>
      <c r="C130" s="39"/>
      <c r="D130" s="39">
        <v>3</v>
      </c>
      <c r="E130" s="40">
        <v>11</v>
      </c>
      <c r="G130" s="41">
        <v>624802.81174999836</v>
      </c>
      <c r="H130" s="42">
        <v>362719.51974999957</v>
      </c>
      <c r="I130" s="42">
        <v>371710.32075000007</v>
      </c>
      <c r="J130" s="42">
        <v>512327.46175000013</v>
      </c>
      <c r="K130" s="42">
        <v>612851.88824999938</v>
      </c>
      <c r="L130" s="42">
        <v>931069.35249999946</v>
      </c>
      <c r="M130" s="42">
        <v>652259.52350000059</v>
      </c>
      <c r="N130" s="42">
        <v>589201.76600000053</v>
      </c>
      <c r="O130" s="42">
        <v>418078.10300000117</v>
      </c>
      <c r="P130" s="42">
        <v>437204.85425000015</v>
      </c>
      <c r="Q130" s="42">
        <v>576835.62250000087</v>
      </c>
      <c r="R130" s="43">
        <v>579141.89475000033</v>
      </c>
      <c r="S130" s="42"/>
      <c r="T130" s="44">
        <f t="shared" si="4"/>
        <v>6668203.1187499994</v>
      </c>
      <c r="U130" s="19">
        <f t="shared" si="5"/>
        <v>555683.59322916658</v>
      </c>
      <c r="V130" s="42"/>
      <c r="W130" s="37">
        <f t="shared" si="6"/>
        <v>624802.81174999836</v>
      </c>
      <c r="AH130" s="38"/>
      <c r="AI130" s="42"/>
      <c r="AJ130" s="42"/>
      <c r="AK130" s="18"/>
    </row>
    <row r="131" spans="1:37" x14ac:dyDescent="0.2">
      <c r="A131" s="15">
        <v>21142</v>
      </c>
      <c r="B131" s="20" t="s">
        <v>130</v>
      </c>
      <c r="C131" s="39"/>
      <c r="D131" s="39">
        <v>2</v>
      </c>
      <c r="E131" s="40">
        <v>7</v>
      </c>
      <c r="G131" s="41">
        <v>314804.19525000028</v>
      </c>
      <c r="H131" s="42">
        <v>236822.61424999966</v>
      </c>
      <c r="I131" s="42">
        <v>313051.06974999979</v>
      </c>
      <c r="J131" s="42">
        <v>218334.4627500005</v>
      </c>
      <c r="K131" s="42">
        <v>432512.57200000039</v>
      </c>
      <c r="L131" s="42">
        <v>379762.37649999966</v>
      </c>
      <c r="M131" s="42">
        <v>287312.33375000022</v>
      </c>
      <c r="N131" s="42">
        <v>395555.8545000006</v>
      </c>
      <c r="O131" s="42">
        <v>259820.16200000004</v>
      </c>
      <c r="P131" s="42">
        <v>-111267.48699999927</v>
      </c>
      <c r="Q131" s="42">
        <v>533225.56399999955</v>
      </c>
      <c r="R131" s="43">
        <v>360033.28299999982</v>
      </c>
      <c r="S131" s="42"/>
      <c r="T131" s="44">
        <f t="shared" ref="T131:T194" si="7">SUM(G131:R131)</f>
        <v>3619967.0007500006</v>
      </c>
      <c r="U131" s="19">
        <f t="shared" ref="U131:U194" si="8">AVERAGE(G131:R131)</f>
        <v>301663.9167291667</v>
      </c>
      <c r="V131" s="42"/>
      <c r="W131" s="37">
        <f t="shared" ref="W131:W194" si="9">G131</f>
        <v>314804.19525000028</v>
      </c>
      <c r="AH131" s="38"/>
      <c r="AI131" s="42"/>
      <c r="AJ131" s="42"/>
      <c r="AK131" s="18"/>
    </row>
    <row r="132" spans="1:37" x14ac:dyDescent="0.2">
      <c r="A132" s="15">
        <v>21353</v>
      </c>
      <c r="B132" s="20" t="s">
        <v>131</v>
      </c>
      <c r="C132" s="39"/>
      <c r="D132" s="39">
        <v>5</v>
      </c>
      <c r="E132" s="40">
        <v>24</v>
      </c>
      <c r="G132" s="41">
        <v>855742.83549999958</v>
      </c>
      <c r="H132" s="42">
        <v>527924.02525000053</v>
      </c>
      <c r="I132" s="42">
        <v>694395.67700000037</v>
      </c>
      <c r="J132" s="42">
        <v>611759.6394999997</v>
      </c>
      <c r="K132" s="42">
        <v>671079.92899999849</v>
      </c>
      <c r="L132" s="42">
        <v>625803.32949999999</v>
      </c>
      <c r="M132" s="42">
        <v>769041.53799999971</v>
      </c>
      <c r="N132" s="42">
        <v>858928.05375000136</v>
      </c>
      <c r="O132" s="42">
        <v>716401.47325000039</v>
      </c>
      <c r="P132" s="42">
        <v>787662.4952499998</v>
      </c>
      <c r="Q132" s="42">
        <v>834798.64574999944</v>
      </c>
      <c r="R132" s="43">
        <v>1147822.7034999998</v>
      </c>
      <c r="S132" s="42"/>
      <c r="T132" s="44">
        <f t="shared" si="7"/>
        <v>9101360.3452499993</v>
      </c>
      <c r="U132" s="19">
        <f t="shared" si="8"/>
        <v>758446.6954374999</v>
      </c>
      <c r="V132" s="42"/>
      <c r="W132" s="37">
        <f t="shared" si="9"/>
        <v>855742.83549999958</v>
      </c>
      <c r="AH132" s="38"/>
      <c r="AI132" s="42"/>
      <c r="AJ132" s="42"/>
      <c r="AK132" s="18"/>
    </row>
    <row r="133" spans="1:37" x14ac:dyDescent="0.2">
      <c r="A133" s="15">
        <v>21247</v>
      </c>
      <c r="B133" s="20" t="s">
        <v>132</v>
      </c>
      <c r="C133" s="39"/>
      <c r="D133" s="39">
        <v>3</v>
      </c>
      <c r="E133" s="40">
        <v>11</v>
      </c>
      <c r="G133" s="41">
        <v>349206.28024999966</v>
      </c>
      <c r="H133" s="42">
        <v>225556.27950000062</v>
      </c>
      <c r="I133" s="42">
        <v>237976.16299999901</v>
      </c>
      <c r="J133" s="42">
        <v>345380.4872500003</v>
      </c>
      <c r="K133" s="42">
        <v>255815.64200000034</v>
      </c>
      <c r="L133" s="42">
        <v>217540.01899999994</v>
      </c>
      <c r="M133" s="42">
        <v>282267.00949999935</v>
      </c>
      <c r="N133" s="42">
        <v>140284.93000000025</v>
      </c>
      <c r="O133" s="42">
        <v>290397.49875000055</v>
      </c>
      <c r="P133" s="42">
        <v>332928.36499999976</v>
      </c>
      <c r="Q133" s="42">
        <v>378634.50174999982</v>
      </c>
      <c r="R133" s="43">
        <v>431400.7847500011</v>
      </c>
      <c r="S133" s="42"/>
      <c r="T133" s="44">
        <f t="shared" si="7"/>
        <v>3487387.9607500006</v>
      </c>
      <c r="U133" s="19">
        <f t="shared" si="8"/>
        <v>290615.6633958334</v>
      </c>
      <c r="V133" s="42"/>
      <c r="W133" s="37">
        <f t="shared" si="9"/>
        <v>349206.28024999966</v>
      </c>
      <c r="AH133" s="38"/>
      <c r="AI133" s="42"/>
      <c r="AJ133" s="42"/>
      <c r="AK133" s="18"/>
    </row>
    <row r="134" spans="1:37" x14ac:dyDescent="0.2">
      <c r="A134" s="15">
        <v>21701</v>
      </c>
      <c r="B134" s="20" t="s">
        <v>133</v>
      </c>
      <c r="C134" s="39"/>
      <c r="D134" s="39">
        <v>2</v>
      </c>
      <c r="E134" s="40">
        <v>8</v>
      </c>
      <c r="G134" s="41">
        <v>159245.46125000014</v>
      </c>
      <c r="H134" s="42">
        <v>121567.21799999988</v>
      </c>
      <c r="I134" s="42">
        <v>142727.85874999984</v>
      </c>
      <c r="J134" s="42">
        <v>132427.63125000027</v>
      </c>
      <c r="K134" s="42">
        <v>136423.79475</v>
      </c>
      <c r="L134" s="42">
        <v>127991.61175000026</v>
      </c>
      <c r="M134" s="42">
        <v>149356.42150000008</v>
      </c>
      <c r="N134" s="42">
        <v>227810.63549999983</v>
      </c>
      <c r="O134" s="42">
        <v>131189.93449999965</v>
      </c>
      <c r="P134" s="42">
        <v>151121.86099999995</v>
      </c>
      <c r="Q134" s="42">
        <v>172038.56774999999</v>
      </c>
      <c r="R134" s="43">
        <v>163651.18799999994</v>
      </c>
      <c r="S134" s="42"/>
      <c r="T134" s="44">
        <f t="shared" si="7"/>
        <v>1815552.1839999999</v>
      </c>
      <c r="U134" s="19">
        <f t="shared" si="8"/>
        <v>151296.01533333331</v>
      </c>
      <c r="V134" s="42"/>
      <c r="W134" s="37">
        <f t="shared" si="9"/>
        <v>159245.46125000014</v>
      </c>
      <c r="AH134" s="38"/>
      <c r="AI134" s="42"/>
      <c r="AJ134" s="42"/>
      <c r="AK134" s="18"/>
    </row>
    <row r="135" spans="1:37" x14ac:dyDescent="0.2">
      <c r="A135" s="15">
        <v>21371</v>
      </c>
      <c r="B135" s="20" t="s">
        <v>134</v>
      </c>
      <c r="C135" s="39"/>
      <c r="D135" s="39">
        <v>4</v>
      </c>
      <c r="E135" s="40">
        <v>16</v>
      </c>
      <c r="G135" s="41">
        <v>412382.69400000107</v>
      </c>
      <c r="H135" s="42">
        <v>10862.587500000032</v>
      </c>
      <c r="I135" s="42">
        <v>164471.94975000093</v>
      </c>
      <c r="J135" s="42">
        <v>225607.92224999948</v>
      </c>
      <c r="K135" s="42">
        <v>347555.69599999965</v>
      </c>
      <c r="L135" s="42">
        <v>-269372.77975000005</v>
      </c>
      <c r="M135" s="42">
        <v>342852.85499999975</v>
      </c>
      <c r="N135" s="42">
        <v>351693.4969999998</v>
      </c>
      <c r="O135" s="42">
        <v>316226.57900000177</v>
      </c>
      <c r="P135" s="42">
        <v>270984.39500000002</v>
      </c>
      <c r="Q135" s="42">
        <v>348472.16475000029</v>
      </c>
      <c r="R135" s="43">
        <v>1181476.2214999998</v>
      </c>
      <c r="S135" s="42"/>
      <c r="T135" s="44">
        <f t="shared" si="7"/>
        <v>3703213.7820000025</v>
      </c>
      <c r="U135" s="19">
        <f t="shared" si="8"/>
        <v>308601.14850000018</v>
      </c>
      <c r="V135" s="42"/>
      <c r="W135" s="37">
        <f t="shared" si="9"/>
        <v>412382.69400000107</v>
      </c>
      <c r="AH135" s="38"/>
      <c r="AI135" s="42"/>
      <c r="AJ135" s="42"/>
      <c r="AK135" s="18"/>
    </row>
    <row r="136" spans="1:37" x14ac:dyDescent="0.2">
      <c r="A136" s="15">
        <v>21295</v>
      </c>
      <c r="B136" s="20" t="s">
        <v>135</v>
      </c>
      <c r="C136" s="39"/>
      <c r="D136" s="39">
        <v>3</v>
      </c>
      <c r="E136" s="40">
        <v>13</v>
      </c>
      <c r="G136" s="41">
        <v>163915.73450000031</v>
      </c>
      <c r="H136" s="42">
        <v>109208.48374999965</v>
      </c>
      <c r="I136" s="42">
        <v>297028.74524999945</v>
      </c>
      <c r="J136" s="42">
        <v>148197.01475</v>
      </c>
      <c r="K136" s="42">
        <v>130695.52974999996</v>
      </c>
      <c r="L136" s="42">
        <v>49014.922499999928</v>
      </c>
      <c r="M136" s="42">
        <v>78823.682000000103</v>
      </c>
      <c r="N136" s="42">
        <v>-66694.712000000145</v>
      </c>
      <c r="O136" s="42">
        <v>113558.65325000026</v>
      </c>
      <c r="P136" s="42">
        <v>128415.05725000025</v>
      </c>
      <c r="Q136" s="42">
        <v>183344.55800000011</v>
      </c>
      <c r="R136" s="43">
        <v>143154.61249999999</v>
      </c>
      <c r="S136" s="42"/>
      <c r="T136" s="44">
        <f t="shared" si="7"/>
        <v>1478662.2815</v>
      </c>
      <c r="U136" s="19">
        <f t="shared" si="8"/>
        <v>123221.85679166667</v>
      </c>
      <c r="V136" s="42"/>
      <c r="W136" s="37">
        <f t="shared" si="9"/>
        <v>163915.73450000031</v>
      </c>
      <c r="AH136" s="38"/>
      <c r="AI136" s="42"/>
      <c r="AJ136" s="42"/>
      <c r="AK136" s="18"/>
    </row>
    <row r="137" spans="1:37" x14ac:dyDescent="0.2">
      <c r="A137" s="15">
        <v>21365</v>
      </c>
      <c r="B137" s="20" t="s">
        <v>136</v>
      </c>
      <c r="C137" s="39"/>
      <c r="D137" s="39">
        <v>3</v>
      </c>
      <c r="E137" s="40">
        <v>12</v>
      </c>
      <c r="G137" s="41">
        <v>464240.11875000072</v>
      </c>
      <c r="H137" s="42">
        <v>-29203.407250000255</v>
      </c>
      <c r="I137" s="42">
        <v>-101805.76299999999</v>
      </c>
      <c r="J137" s="42">
        <v>7521.3809999999694</v>
      </c>
      <c r="K137" s="42">
        <v>62438.332749999623</v>
      </c>
      <c r="L137" s="42">
        <v>83464.029000000548</v>
      </c>
      <c r="M137" s="42">
        <v>334717.23724999983</v>
      </c>
      <c r="N137" s="42">
        <v>155316.81499999936</v>
      </c>
      <c r="O137" s="42">
        <v>287559.24899999931</v>
      </c>
      <c r="P137" s="42">
        <v>-70896.877749999563</v>
      </c>
      <c r="Q137" s="42">
        <v>228411.59350000072</v>
      </c>
      <c r="R137" s="43">
        <v>121727.12199999955</v>
      </c>
      <c r="S137" s="42"/>
      <c r="T137" s="44">
        <f t="shared" si="7"/>
        <v>1543489.8302499996</v>
      </c>
      <c r="U137" s="19">
        <f t="shared" si="8"/>
        <v>128624.1525208333</v>
      </c>
      <c r="V137" s="42"/>
      <c r="W137" s="37">
        <f t="shared" si="9"/>
        <v>464240.11875000072</v>
      </c>
      <c r="AH137" s="38"/>
      <c r="AI137" s="42"/>
      <c r="AJ137" s="42"/>
      <c r="AK137" s="18"/>
    </row>
    <row r="138" spans="1:37" x14ac:dyDescent="0.2">
      <c r="A138" s="15">
        <v>21291</v>
      </c>
      <c r="B138" s="20" t="s">
        <v>137</v>
      </c>
      <c r="C138" s="39"/>
      <c r="D138" s="39">
        <v>4</v>
      </c>
      <c r="E138" s="40">
        <v>15</v>
      </c>
      <c r="G138" s="41">
        <v>31881.407000000509</v>
      </c>
      <c r="H138" s="42">
        <v>-25045.079749999972</v>
      </c>
      <c r="I138" s="42">
        <v>-64128.184749999717</v>
      </c>
      <c r="J138" s="42">
        <v>-25651.361000000012</v>
      </c>
      <c r="K138" s="42">
        <v>-39153.526249999988</v>
      </c>
      <c r="L138" s="42">
        <v>-13359.689749999889</v>
      </c>
      <c r="M138" s="42">
        <v>-28205.137750000209</v>
      </c>
      <c r="N138" s="42">
        <v>84868.32449999993</v>
      </c>
      <c r="O138" s="42">
        <v>31844.030000000017</v>
      </c>
      <c r="P138" s="42">
        <v>120606.93299999996</v>
      </c>
      <c r="Q138" s="42">
        <v>104958.7205000002</v>
      </c>
      <c r="R138" s="43">
        <v>52544.452999999878</v>
      </c>
      <c r="S138" s="42"/>
      <c r="T138" s="44">
        <f t="shared" si="7"/>
        <v>231160.88875000068</v>
      </c>
      <c r="U138" s="19">
        <f t="shared" si="8"/>
        <v>19263.40739583339</v>
      </c>
      <c r="V138" s="42"/>
      <c r="W138" s="37">
        <f t="shared" si="9"/>
        <v>31881.407000000509</v>
      </c>
      <c r="AH138" s="38"/>
      <c r="AI138" s="42"/>
      <c r="AJ138" s="42"/>
      <c r="AK138" s="18"/>
    </row>
    <row r="139" spans="1:37" x14ac:dyDescent="0.2">
      <c r="A139" s="15">
        <v>21071</v>
      </c>
      <c r="B139" s="20" t="s">
        <v>138</v>
      </c>
      <c r="C139" s="39"/>
      <c r="D139" s="39">
        <v>4</v>
      </c>
      <c r="E139" s="40">
        <v>17</v>
      </c>
      <c r="G139" s="41">
        <v>-47181.014750000373</v>
      </c>
      <c r="H139" s="42">
        <v>12635.517499999949</v>
      </c>
      <c r="I139" s="42">
        <v>99420.002499999988</v>
      </c>
      <c r="J139" s="42">
        <v>142402.60650000029</v>
      </c>
      <c r="K139" s="42">
        <v>-41044.046249999963</v>
      </c>
      <c r="L139" s="42">
        <v>29973.288249999528</v>
      </c>
      <c r="M139" s="42">
        <v>116609.23</v>
      </c>
      <c r="N139" s="42">
        <v>213371.21999999971</v>
      </c>
      <c r="O139" s="42">
        <v>30394.375749999894</v>
      </c>
      <c r="P139" s="42">
        <v>44079.621249999902</v>
      </c>
      <c r="Q139" s="42">
        <v>74317.856250000055</v>
      </c>
      <c r="R139" s="43">
        <v>-189228.14074999967</v>
      </c>
      <c r="S139" s="42"/>
      <c r="T139" s="44">
        <f t="shared" si="7"/>
        <v>485750.51624999929</v>
      </c>
      <c r="U139" s="19">
        <f t="shared" si="8"/>
        <v>40479.209687499941</v>
      </c>
      <c r="V139" s="42"/>
      <c r="W139" s="37">
        <f t="shared" si="9"/>
        <v>-47181.014750000373</v>
      </c>
      <c r="AH139" s="38"/>
      <c r="AI139" s="42"/>
      <c r="AJ139" s="42"/>
      <c r="AK139" s="18"/>
    </row>
    <row r="140" spans="1:37" x14ac:dyDescent="0.2">
      <c r="A140" s="15">
        <v>21010</v>
      </c>
      <c r="B140" s="20" t="s">
        <v>139</v>
      </c>
      <c r="C140" s="39"/>
      <c r="D140" s="39">
        <v>3</v>
      </c>
      <c r="E140" s="40">
        <v>13</v>
      </c>
      <c r="G140" s="41">
        <v>1275014.5034999978</v>
      </c>
      <c r="H140" s="42">
        <v>804232.18999999831</v>
      </c>
      <c r="I140" s="42">
        <v>958221.91775000002</v>
      </c>
      <c r="J140" s="42">
        <v>946257.95024999976</v>
      </c>
      <c r="K140" s="42">
        <v>195229.69225000037</v>
      </c>
      <c r="L140" s="42">
        <v>867796.49675000063</v>
      </c>
      <c r="M140" s="42">
        <v>1009621.1697499988</v>
      </c>
      <c r="N140" s="42">
        <v>1145730.5184999998</v>
      </c>
      <c r="O140" s="42">
        <v>951967.95124999969</v>
      </c>
      <c r="P140" s="42">
        <v>911369.39724999981</v>
      </c>
      <c r="Q140" s="42">
        <v>1161853.8922500007</v>
      </c>
      <c r="R140" s="43">
        <v>1172599.0160000001</v>
      </c>
      <c r="S140" s="42"/>
      <c r="T140" s="44">
        <f t="shared" si="7"/>
        <v>11399894.695499998</v>
      </c>
      <c r="U140" s="19">
        <f t="shared" si="8"/>
        <v>949991.2246249998</v>
      </c>
      <c r="V140" s="42"/>
      <c r="W140" s="37">
        <f t="shared" si="9"/>
        <v>1275014.5034999978</v>
      </c>
      <c r="AH140" s="38"/>
      <c r="AI140" s="42"/>
      <c r="AJ140" s="42"/>
      <c r="AK140" s="18"/>
    </row>
    <row r="141" spans="1:37" x14ac:dyDescent="0.2">
      <c r="A141" s="15">
        <v>21054</v>
      </c>
      <c r="B141" s="20" t="s">
        <v>140</v>
      </c>
      <c r="C141" s="39"/>
      <c r="D141" s="39">
        <v>4</v>
      </c>
      <c r="E141" s="40">
        <v>16</v>
      </c>
      <c r="G141" s="41">
        <v>833196.16299999948</v>
      </c>
      <c r="H141" s="42">
        <v>118778.88949999823</v>
      </c>
      <c r="I141" s="42">
        <v>451776.33299999923</v>
      </c>
      <c r="J141" s="42">
        <v>601979.07499999949</v>
      </c>
      <c r="K141" s="42">
        <v>622043.08349999809</v>
      </c>
      <c r="L141" s="42">
        <v>575471.32649999834</v>
      </c>
      <c r="M141" s="42">
        <v>617419.11499999929</v>
      </c>
      <c r="N141" s="42">
        <v>558019.9314999996</v>
      </c>
      <c r="O141" s="42">
        <v>-625318.21974999772</v>
      </c>
      <c r="P141" s="42">
        <v>563170.05424999958</v>
      </c>
      <c r="Q141" s="42">
        <v>667772.29424999957</v>
      </c>
      <c r="R141" s="43">
        <v>804095.08750000002</v>
      </c>
      <c r="S141" s="42"/>
      <c r="T141" s="44">
        <f t="shared" si="7"/>
        <v>5788403.1332499934</v>
      </c>
      <c r="U141" s="19">
        <f t="shared" si="8"/>
        <v>482366.92777083279</v>
      </c>
      <c r="V141" s="42"/>
      <c r="W141" s="37">
        <f t="shared" si="9"/>
        <v>833196.16299999948</v>
      </c>
      <c r="AH141" s="38"/>
      <c r="AI141" s="42"/>
      <c r="AJ141" s="42"/>
      <c r="AK141" s="18"/>
    </row>
    <row r="142" spans="1:37" x14ac:dyDescent="0.2">
      <c r="A142" s="15">
        <v>21232</v>
      </c>
      <c r="B142" s="20" t="s">
        <v>141</v>
      </c>
      <c r="C142" s="39"/>
      <c r="D142" s="39">
        <v>4</v>
      </c>
      <c r="E142" s="40">
        <v>18</v>
      </c>
      <c r="G142" s="41">
        <v>1226941.068</v>
      </c>
      <c r="H142" s="42">
        <v>809096.22350000031</v>
      </c>
      <c r="I142" s="42">
        <v>987159.382250002</v>
      </c>
      <c r="J142" s="42">
        <v>1100667.5927500008</v>
      </c>
      <c r="K142" s="42">
        <v>1026480.7485000006</v>
      </c>
      <c r="L142" s="42">
        <v>900819.50274999836</v>
      </c>
      <c r="M142" s="42">
        <v>1057388.2079999989</v>
      </c>
      <c r="N142" s="42">
        <v>1034795.1730000018</v>
      </c>
      <c r="O142" s="42">
        <v>895062.88325000019</v>
      </c>
      <c r="P142" s="42">
        <v>963234.15749999939</v>
      </c>
      <c r="Q142" s="42">
        <v>991556.40949999948</v>
      </c>
      <c r="R142" s="43">
        <v>1286432.077</v>
      </c>
      <c r="S142" s="42"/>
      <c r="T142" s="44">
        <f t="shared" si="7"/>
        <v>12279633.425999999</v>
      </c>
      <c r="U142" s="19">
        <f t="shared" si="8"/>
        <v>1023302.7854999999</v>
      </c>
      <c r="V142" s="42"/>
      <c r="W142" s="37">
        <f t="shared" si="9"/>
        <v>1226941.068</v>
      </c>
      <c r="AH142" s="38"/>
      <c r="AI142" s="42"/>
      <c r="AJ142" s="42"/>
      <c r="AK142" s="18"/>
    </row>
    <row r="143" spans="1:37" x14ac:dyDescent="0.2">
      <c r="A143" s="15">
        <v>21181</v>
      </c>
      <c r="B143" s="20" t="s">
        <v>142</v>
      </c>
      <c r="C143" s="39"/>
      <c r="D143" s="39">
        <v>4</v>
      </c>
      <c r="E143" s="40">
        <v>19</v>
      </c>
      <c r="G143" s="41">
        <v>625913.13725000178</v>
      </c>
      <c r="H143" s="42">
        <v>376801.76274999976</v>
      </c>
      <c r="I143" s="42">
        <v>360491.93649999949</v>
      </c>
      <c r="J143" s="42">
        <v>338004.8235</v>
      </c>
      <c r="K143" s="42">
        <v>-698738.20899999968</v>
      </c>
      <c r="L143" s="42">
        <v>413975.04650000011</v>
      </c>
      <c r="M143" s="42">
        <v>270982.79025000049</v>
      </c>
      <c r="N143" s="42">
        <v>253688.1814999996</v>
      </c>
      <c r="O143" s="42">
        <v>235355.57875000074</v>
      </c>
      <c r="P143" s="42">
        <v>190223.0000000007</v>
      </c>
      <c r="Q143" s="42">
        <v>149057.35499999934</v>
      </c>
      <c r="R143" s="43">
        <v>36010.12499999952</v>
      </c>
      <c r="S143" s="42"/>
      <c r="T143" s="44">
        <f t="shared" si="7"/>
        <v>2551765.5280000023</v>
      </c>
      <c r="U143" s="19">
        <f t="shared" si="8"/>
        <v>212647.12733333351</v>
      </c>
      <c r="V143" s="42"/>
      <c r="W143" s="37">
        <f t="shared" si="9"/>
        <v>625913.13725000178</v>
      </c>
      <c r="AH143" s="38"/>
      <c r="AI143" s="42"/>
      <c r="AJ143" s="42"/>
      <c r="AK143" s="18"/>
    </row>
    <row r="144" spans="1:37" x14ac:dyDescent="0.2">
      <c r="A144" s="15">
        <v>21309</v>
      </c>
      <c r="B144" s="20" t="s">
        <v>143</v>
      </c>
      <c r="C144" s="39"/>
      <c r="D144" s="39">
        <v>4</v>
      </c>
      <c r="E144" s="40">
        <v>19</v>
      </c>
      <c r="G144" s="41">
        <v>432718.22775000019</v>
      </c>
      <c r="H144" s="42">
        <v>238832.57950000005</v>
      </c>
      <c r="I144" s="42">
        <v>333114.62374999898</v>
      </c>
      <c r="J144" s="42">
        <v>443921.22724999988</v>
      </c>
      <c r="K144" s="42">
        <v>299623.5744999997</v>
      </c>
      <c r="L144" s="42">
        <v>317140.57474999933</v>
      </c>
      <c r="M144" s="42">
        <v>287333.74749999976</v>
      </c>
      <c r="N144" s="42">
        <v>295166.39725000039</v>
      </c>
      <c r="O144" s="42">
        <v>251787.55499999979</v>
      </c>
      <c r="P144" s="42">
        <v>254144.11574999974</v>
      </c>
      <c r="Q144" s="42">
        <v>112170.35375000031</v>
      </c>
      <c r="R144" s="43">
        <v>412342.87975000055</v>
      </c>
      <c r="S144" s="42"/>
      <c r="T144" s="44">
        <f t="shared" si="7"/>
        <v>3678295.8564999988</v>
      </c>
      <c r="U144" s="19">
        <f t="shared" si="8"/>
        <v>306524.65470833326</v>
      </c>
      <c r="V144" s="42"/>
      <c r="W144" s="37">
        <f t="shared" si="9"/>
        <v>432718.22775000019</v>
      </c>
      <c r="AH144" s="38"/>
      <c r="AI144" s="42"/>
      <c r="AJ144" s="42"/>
      <c r="AK144" s="18"/>
    </row>
    <row r="145" spans="1:37" x14ac:dyDescent="0.2">
      <c r="A145" s="15">
        <v>21171</v>
      </c>
      <c r="B145" s="20" t="s">
        <v>144</v>
      </c>
      <c r="C145" s="39"/>
      <c r="D145" s="39">
        <v>4</v>
      </c>
      <c r="E145" s="40">
        <v>17</v>
      </c>
      <c r="G145" s="41">
        <v>194105.25599999944</v>
      </c>
      <c r="H145" s="42">
        <v>53865.60900000015</v>
      </c>
      <c r="I145" s="42">
        <v>89125.600750000187</v>
      </c>
      <c r="J145" s="42">
        <v>108832.41400000006</v>
      </c>
      <c r="K145" s="42">
        <v>157824.56425000014</v>
      </c>
      <c r="L145" s="42">
        <v>38137.531500000136</v>
      </c>
      <c r="M145" s="42">
        <v>186068.91799999998</v>
      </c>
      <c r="N145" s="42">
        <v>246749.13900000005</v>
      </c>
      <c r="O145" s="42">
        <v>183308.43150000021</v>
      </c>
      <c r="P145" s="42">
        <v>121936.94874999994</v>
      </c>
      <c r="Q145" s="42">
        <v>163296.98874999976</v>
      </c>
      <c r="R145" s="43">
        <v>196696.24000000017</v>
      </c>
      <c r="S145" s="42"/>
      <c r="T145" s="44">
        <f t="shared" si="7"/>
        <v>1739947.6415000001</v>
      </c>
      <c r="U145" s="19">
        <f t="shared" si="8"/>
        <v>144995.63679166668</v>
      </c>
      <c r="V145" s="42"/>
      <c r="W145" s="37">
        <f t="shared" si="9"/>
        <v>194105.25599999944</v>
      </c>
      <c r="AH145" s="38"/>
      <c r="AI145" s="42"/>
      <c r="AJ145" s="42"/>
      <c r="AK145" s="18"/>
    </row>
    <row r="146" spans="1:37" x14ac:dyDescent="0.2">
      <c r="A146" s="15">
        <v>21200</v>
      </c>
      <c r="B146" s="20" t="s">
        <v>145</v>
      </c>
      <c r="C146" s="39"/>
      <c r="D146" s="39">
        <v>3</v>
      </c>
      <c r="E146" s="40">
        <v>13</v>
      </c>
      <c r="G146" s="41">
        <v>189274.48524999956</v>
      </c>
      <c r="H146" s="42">
        <v>78275.657749999853</v>
      </c>
      <c r="I146" s="42">
        <v>78760.848249999792</v>
      </c>
      <c r="J146" s="42">
        <v>144787.40574999942</v>
      </c>
      <c r="K146" s="42">
        <v>111221.50750000056</v>
      </c>
      <c r="L146" s="42">
        <v>-197097.09024999995</v>
      </c>
      <c r="M146" s="42">
        <v>212020.69549999924</v>
      </c>
      <c r="N146" s="42">
        <v>157931.29300000018</v>
      </c>
      <c r="O146" s="42">
        <v>53993.497500000121</v>
      </c>
      <c r="P146" s="42">
        <v>105327.03975000033</v>
      </c>
      <c r="Q146" s="42">
        <v>140297.7534999997</v>
      </c>
      <c r="R146" s="43">
        <v>99644.631500000178</v>
      </c>
      <c r="S146" s="42"/>
      <c r="T146" s="44">
        <f t="shared" si="7"/>
        <v>1174437.7249999989</v>
      </c>
      <c r="U146" s="19">
        <f t="shared" si="8"/>
        <v>97869.810416666573</v>
      </c>
      <c r="V146" s="42"/>
      <c r="W146" s="37">
        <f t="shared" si="9"/>
        <v>189274.48524999956</v>
      </c>
      <c r="AH146" s="38"/>
      <c r="AI146" s="42"/>
      <c r="AJ146" s="42"/>
      <c r="AK146" s="18"/>
    </row>
    <row r="147" spans="1:37" x14ac:dyDescent="0.2">
      <c r="A147" s="15">
        <v>21382</v>
      </c>
      <c r="B147" s="20" t="s">
        <v>146</v>
      </c>
      <c r="C147" s="39"/>
      <c r="D147" s="39">
        <v>3</v>
      </c>
      <c r="E147" s="40">
        <v>12</v>
      </c>
      <c r="G147" s="41">
        <v>426107.68474999862</v>
      </c>
      <c r="H147" s="42">
        <v>896868.06249999895</v>
      </c>
      <c r="I147" s="42">
        <v>166362.81849999982</v>
      </c>
      <c r="J147" s="42">
        <v>-47371.079249999995</v>
      </c>
      <c r="K147" s="42">
        <v>116764.70225000044</v>
      </c>
      <c r="L147" s="42">
        <v>182870.58524999916</v>
      </c>
      <c r="M147" s="42">
        <v>468984.11349999963</v>
      </c>
      <c r="N147" s="42">
        <v>423388.66475000023</v>
      </c>
      <c r="O147" s="42">
        <v>205577.79849999966</v>
      </c>
      <c r="P147" s="42">
        <v>163616.91874999987</v>
      </c>
      <c r="Q147" s="42">
        <v>381554.18199999962</v>
      </c>
      <c r="R147" s="43">
        <v>355147.46475000028</v>
      </c>
      <c r="S147" s="42"/>
      <c r="T147" s="44">
        <f t="shared" si="7"/>
        <v>3739871.9162499961</v>
      </c>
      <c r="U147" s="19">
        <f t="shared" si="8"/>
        <v>311655.993020833</v>
      </c>
      <c r="V147" s="42"/>
      <c r="W147" s="37">
        <f t="shared" si="9"/>
        <v>426107.68474999862</v>
      </c>
      <c r="AH147" s="38"/>
      <c r="AI147" s="42"/>
      <c r="AJ147" s="42"/>
      <c r="AK147" s="18"/>
    </row>
    <row r="148" spans="1:37" x14ac:dyDescent="0.2">
      <c r="A148" s="15">
        <v>21322</v>
      </c>
      <c r="B148" s="20" t="s">
        <v>147</v>
      </c>
      <c r="C148" s="39"/>
      <c r="D148" s="39">
        <v>4</v>
      </c>
      <c r="E148" s="40">
        <v>19</v>
      </c>
      <c r="G148" s="41">
        <v>998070.01725000166</v>
      </c>
      <c r="H148" s="42">
        <v>91400.325249999354</v>
      </c>
      <c r="I148" s="42">
        <v>331606.83499999903</v>
      </c>
      <c r="J148" s="42">
        <v>489291.96700000059</v>
      </c>
      <c r="K148" s="42">
        <v>475076.94225000078</v>
      </c>
      <c r="L148" s="42">
        <v>420997.81824999943</v>
      </c>
      <c r="M148" s="42">
        <v>743081.00700000161</v>
      </c>
      <c r="N148" s="42">
        <v>53769.134999998612</v>
      </c>
      <c r="O148" s="42">
        <v>31626.124000001539</v>
      </c>
      <c r="P148" s="42">
        <v>455777.41699999786</v>
      </c>
      <c r="Q148" s="42">
        <v>414778.8452499999</v>
      </c>
      <c r="R148" s="43">
        <v>800040.7200000002</v>
      </c>
      <c r="S148" s="42"/>
      <c r="T148" s="44">
        <f t="shared" si="7"/>
        <v>5305517.1532500014</v>
      </c>
      <c r="U148" s="19">
        <f t="shared" si="8"/>
        <v>442126.42943750013</v>
      </c>
      <c r="V148" s="42"/>
      <c r="W148" s="37">
        <f t="shared" si="9"/>
        <v>998070.01725000166</v>
      </c>
      <c r="AH148" s="38"/>
      <c r="AI148" s="42"/>
      <c r="AJ148" s="42"/>
      <c r="AK148" s="18"/>
    </row>
    <row r="149" spans="1:37" x14ac:dyDescent="0.2">
      <c r="A149" s="15">
        <v>21192</v>
      </c>
      <c r="B149" s="20" t="s">
        <v>148</v>
      </c>
      <c r="C149" s="39"/>
      <c r="D149" s="39">
        <v>3</v>
      </c>
      <c r="E149" s="40">
        <v>13</v>
      </c>
      <c r="G149" s="41">
        <v>85536.054000000047</v>
      </c>
      <c r="H149" s="42">
        <v>24769.769500000057</v>
      </c>
      <c r="I149" s="42">
        <v>63445.388750000246</v>
      </c>
      <c r="J149" s="42">
        <v>103153.30624999994</v>
      </c>
      <c r="K149" s="42">
        <v>68265.583750000107</v>
      </c>
      <c r="L149" s="42">
        <v>75756.031000000119</v>
      </c>
      <c r="M149" s="42">
        <v>152000.11074999999</v>
      </c>
      <c r="N149" s="42">
        <v>122619.12624999996</v>
      </c>
      <c r="O149" s="42">
        <v>-217341.97049999994</v>
      </c>
      <c r="P149" s="42">
        <v>53083.263250000062</v>
      </c>
      <c r="Q149" s="42">
        <v>97378.162000000069</v>
      </c>
      <c r="R149" s="43">
        <v>194152.7905</v>
      </c>
      <c r="S149" s="42"/>
      <c r="T149" s="44">
        <f t="shared" si="7"/>
        <v>822817.61550000065</v>
      </c>
      <c r="U149" s="19">
        <f t="shared" si="8"/>
        <v>68568.13462500005</v>
      </c>
      <c r="V149" s="42"/>
      <c r="W149" s="37">
        <f t="shared" si="9"/>
        <v>85536.054000000047</v>
      </c>
      <c r="AH149" s="38"/>
      <c r="AI149" s="42"/>
      <c r="AJ149" s="42"/>
      <c r="AK149" s="18"/>
    </row>
    <row r="150" spans="1:37" x14ac:dyDescent="0.2">
      <c r="A150" s="15">
        <v>21107</v>
      </c>
      <c r="B150" s="20" t="s">
        <v>149</v>
      </c>
      <c r="C150" s="39"/>
      <c r="D150" s="39">
        <v>4</v>
      </c>
      <c r="E150" s="40">
        <v>19</v>
      </c>
      <c r="G150" s="41">
        <v>440005.87650000054</v>
      </c>
      <c r="H150" s="42">
        <v>385812.68574999977</v>
      </c>
      <c r="I150" s="42">
        <v>535370.54650000064</v>
      </c>
      <c r="J150" s="42">
        <v>537554.87475000066</v>
      </c>
      <c r="K150" s="42">
        <v>495912.42650000117</v>
      </c>
      <c r="L150" s="42">
        <v>462166.97250000061</v>
      </c>
      <c r="M150" s="42">
        <v>616883.79499999981</v>
      </c>
      <c r="N150" s="42">
        <v>236557.06349999958</v>
      </c>
      <c r="O150" s="42">
        <v>449631.38150000013</v>
      </c>
      <c r="P150" s="42">
        <v>477722.87399999995</v>
      </c>
      <c r="Q150" s="42">
        <v>558469.22725000046</v>
      </c>
      <c r="R150" s="43">
        <v>626608.25824999996</v>
      </c>
      <c r="S150" s="42"/>
      <c r="T150" s="44">
        <f t="shared" si="7"/>
        <v>5822695.9820000036</v>
      </c>
      <c r="U150" s="19">
        <f t="shared" si="8"/>
        <v>485224.66516666696</v>
      </c>
      <c r="V150" s="42"/>
      <c r="W150" s="37">
        <f t="shared" si="9"/>
        <v>440005.87650000054</v>
      </c>
      <c r="AH150" s="38"/>
      <c r="AI150" s="42"/>
      <c r="AJ150" s="42"/>
      <c r="AK150" s="18"/>
    </row>
    <row r="151" spans="1:37" x14ac:dyDescent="0.2">
      <c r="A151" s="15">
        <v>21377</v>
      </c>
      <c r="B151" s="20" t="s">
        <v>150</v>
      </c>
      <c r="C151" s="39"/>
      <c r="D151" s="39">
        <v>4</v>
      </c>
      <c r="E151" s="40">
        <v>15</v>
      </c>
      <c r="G151" s="41">
        <v>230930.49200000011</v>
      </c>
      <c r="H151" s="42">
        <v>76492.263749999911</v>
      </c>
      <c r="I151" s="42">
        <v>138361.31700000024</v>
      </c>
      <c r="J151" s="42">
        <v>150583.11599999983</v>
      </c>
      <c r="K151" s="42">
        <v>207962.51324999979</v>
      </c>
      <c r="L151" s="42">
        <v>190607.64574999971</v>
      </c>
      <c r="M151" s="42">
        <v>289041.88374999998</v>
      </c>
      <c r="N151" s="42">
        <v>194702.19225000011</v>
      </c>
      <c r="O151" s="42">
        <v>161459.49824999963</v>
      </c>
      <c r="P151" s="42">
        <v>181579.18699999963</v>
      </c>
      <c r="Q151" s="42">
        <v>242883.79649999991</v>
      </c>
      <c r="R151" s="43">
        <v>279381.79350000044</v>
      </c>
      <c r="S151" s="42"/>
      <c r="T151" s="44">
        <f t="shared" si="7"/>
        <v>2343985.6989999996</v>
      </c>
      <c r="U151" s="19">
        <f t="shared" si="8"/>
        <v>195332.14158333329</v>
      </c>
      <c r="V151" s="42"/>
      <c r="W151" s="37">
        <f t="shared" si="9"/>
        <v>230930.49200000011</v>
      </c>
      <c r="AH151" s="38"/>
      <c r="AI151" s="42"/>
      <c r="AJ151" s="42"/>
      <c r="AK151" s="18"/>
    </row>
    <row r="152" spans="1:37" x14ac:dyDescent="0.2">
      <c r="A152" s="15">
        <v>21384</v>
      </c>
      <c r="B152" s="20" t="s">
        <v>151</v>
      </c>
      <c r="C152" s="39"/>
      <c r="D152" s="39">
        <v>3</v>
      </c>
      <c r="E152" s="40">
        <v>13</v>
      </c>
      <c r="G152" s="41">
        <v>314101.90500000032</v>
      </c>
      <c r="H152" s="42">
        <v>133062.42874999938</v>
      </c>
      <c r="I152" s="42">
        <v>204248.49024999968</v>
      </c>
      <c r="J152" s="42">
        <v>125594.46025000041</v>
      </c>
      <c r="K152" s="42">
        <v>192698.39949999916</v>
      </c>
      <c r="L152" s="42">
        <v>196493.69849999947</v>
      </c>
      <c r="M152" s="42">
        <v>255463.96175000034</v>
      </c>
      <c r="N152" s="42">
        <v>264169.57775000046</v>
      </c>
      <c r="O152" s="42">
        <v>191029.56375000032</v>
      </c>
      <c r="P152" s="42">
        <v>193964.70275000023</v>
      </c>
      <c r="Q152" s="42">
        <v>245429.9935000003</v>
      </c>
      <c r="R152" s="43">
        <v>335317.2802500003</v>
      </c>
      <c r="S152" s="42"/>
      <c r="T152" s="44">
        <f t="shared" si="7"/>
        <v>2651574.4620000003</v>
      </c>
      <c r="U152" s="19">
        <f t="shared" si="8"/>
        <v>220964.53850000002</v>
      </c>
      <c r="V152" s="42"/>
      <c r="W152" s="37">
        <f t="shared" si="9"/>
        <v>314101.90500000032</v>
      </c>
      <c r="AH152" s="38"/>
      <c r="AI152" s="42"/>
      <c r="AJ152" s="42"/>
      <c r="AK152" s="18"/>
    </row>
    <row r="153" spans="1:37" x14ac:dyDescent="0.2">
      <c r="A153" s="15">
        <v>21168</v>
      </c>
      <c r="B153" s="20" t="s">
        <v>152</v>
      </c>
      <c r="C153" s="39"/>
      <c r="D153" s="39">
        <v>4</v>
      </c>
      <c r="E153" s="40">
        <v>18</v>
      </c>
      <c r="G153" s="41">
        <v>627259.43899999827</v>
      </c>
      <c r="H153" s="42">
        <v>293844.24274999998</v>
      </c>
      <c r="I153" s="42">
        <v>464400.09174999956</v>
      </c>
      <c r="J153" s="42">
        <v>419245.61499999947</v>
      </c>
      <c r="K153" s="42">
        <v>483738.1004999986</v>
      </c>
      <c r="L153" s="42">
        <v>560218.50674999994</v>
      </c>
      <c r="M153" s="42">
        <v>552497.0857500002</v>
      </c>
      <c r="N153" s="42">
        <v>430058.89825000038</v>
      </c>
      <c r="O153" s="42">
        <v>610776.94700000051</v>
      </c>
      <c r="P153" s="42">
        <v>541144.80900000152</v>
      </c>
      <c r="Q153" s="42">
        <v>563836.21949999954</v>
      </c>
      <c r="R153" s="43">
        <v>726617.55599999928</v>
      </c>
      <c r="S153" s="42"/>
      <c r="T153" s="44">
        <f t="shared" si="7"/>
        <v>6273637.5112499967</v>
      </c>
      <c r="U153" s="19">
        <f t="shared" si="8"/>
        <v>522803.12593749975</v>
      </c>
      <c r="V153" s="42"/>
      <c r="W153" s="37">
        <f t="shared" si="9"/>
        <v>627259.43899999827</v>
      </c>
      <c r="AH153" s="38"/>
      <c r="AI153" s="42"/>
      <c r="AJ153" s="42"/>
      <c r="AK153" s="18"/>
    </row>
    <row r="154" spans="1:37" x14ac:dyDescent="0.2">
      <c r="A154" s="15">
        <v>21187</v>
      </c>
      <c r="B154" s="20" t="s">
        <v>153</v>
      </c>
      <c r="C154" s="39"/>
      <c r="D154" s="39">
        <v>4</v>
      </c>
      <c r="E154" s="40">
        <v>18</v>
      </c>
      <c r="G154" s="41">
        <v>355891.40824999957</v>
      </c>
      <c r="H154" s="42">
        <v>157765.60225000008</v>
      </c>
      <c r="I154" s="42">
        <v>119968.75500000018</v>
      </c>
      <c r="J154" s="42">
        <v>188039.25725000017</v>
      </c>
      <c r="K154" s="42">
        <v>160396.95600000015</v>
      </c>
      <c r="L154" s="42">
        <v>118327.33999999968</v>
      </c>
      <c r="M154" s="42">
        <v>112849.91875000035</v>
      </c>
      <c r="N154" s="42">
        <v>119009.8529999999</v>
      </c>
      <c r="O154" s="42">
        <v>153617.01475000026</v>
      </c>
      <c r="P154" s="42">
        <v>80233.823250000336</v>
      </c>
      <c r="Q154" s="42">
        <v>92911.089500000351</v>
      </c>
      <c r="R154" s="43">
        <v>-11135.841000000624</v>
      </c>
      <c r="S154" s="42"/>
      <c r="T154" s="44">
        <f t="shared" si="7"/>
        <v>1647875.1770000004</v>
      </c>
      <c r="U154" s="19">
        <f t="shared" si="8"/>
        <v>137322.93141666669</v>
      </c>
      <c r="V154" s="42"/>
      <c r="W154" s="37">
        <f t="shared" si="9"/>
        <v>355891.40824999957</v>
      </c>
      <c r="AH154" s="38"/>
      <c r="AI154" s="42"/>
      <c r="AJ154" s="42"/>
      <c r="AK154" s="18"/>
    </row>
    <row r="155" spans="1:37" x14ac:dyDescent="0.2">
      <c r="A155" s="15">
        <v>21358</v>
      </c>
      <c r="B155" s="20" t="s">
        <v>154</v>
      </c>
      <c r="C155" s="39"/>
      <c r="D155" s="39">
        <v>3</v>
      </c>
      <c r="E155" s="40">
        <v>14</v>
      </c>
      <c r="G155" s="41">
        <v>186472.74400000033</v>
      </c>
      <c r="H155" s="42">
        <v>85442.689000000173</v>
      </c>
      <c r="I155" s="42">
        <v>92322.641999999716</v>
      </c>
      <c r="J155" s="42">
        <v>200485.70624999845</v>
      </c>
      <c r="K155" s="42">
        <v>95913.148250000435</v>
      </c>
      <c r="L155" s="42">
        <v>80528.105749999871</v>
      </c>
      <c r="M155" s="42">
        <v>122966.30824999948</v>
      </c>
      <c r="N155" s="42">
        <v>163150.51325000115</v>
      </c>
      <c r="O155" s="42">
        <v>114063.17699999975</v>
      </c>
      <c r="P155" s="42">
        <v>112732.45074999974</v>
      </c>
      <c r="Q155" s="42">
        <v>160605.35674999986</v>
      </c>
      <c r="R155" s="43">
        <v>272877.45774999913</v>
      </c>
      <c r="S155" s="42"/>
      <c r="T155" s="44">
        <f t="shared" si="7"/>
        <v>1687560.298999998</v>
      </c>
      <c r="U155" s="19">
        <f t="shared" si="8"/>
        <v>140630.0249166665</v>
      </c>
      <c r="V155" s="42"/>
      <c r="W155" s="37">
        <f t="shared" si="9"/>
        <v>186472.74400000033</v>
      </c>
      <c r="AH155" s="38"/>
      <c r="AI155" s="42"/>
      <c r="AJ155" s="42"/>
      <c r="AK155" s="18"/>
    </row>
    <row r="156" spans="1:37" x14ac:dyDescent="0.2">
      <c r="A156" s="15">
        <v>21134</v>
      </c>
      <c r="B156" s="20" t="s">
        <v>155</v>
      </c>
      <c r="C156" s="39"/>
      <c r="D156" s="39">
        <v>4</v>
      </c>
      <c r="E156" s="40">
        <v>15</v>
      </c>
      <c r="G156" s="41">
        <v>51.777000000370776</v>
      </c>
      <c r="H156" s="42">
        <v>-94162.995499999874</v>
      </c>
      <c r="I156" s="42">
        <v>-48055.110499999937</v>
      </c>
      <c r="J156" s="42">
        <v>-93055.878000000099</v>
      </c>
      <c r="K156" s="42">
        <v>-44693.770500000319</v>
      </c>
      <c r="L156" s="42">
        <v>-31190.23900000022</v>
      </c>
      <c r="M156" s="42">
        <v>-111596.31900000061</v>
      </c>
      <c r="N156" s="42">
        <v>215289.34000000017</v>
      </c>
      <c r="O156" s="42">
        <v>99632.266499999809</v>
      </c>
      <c r="P156" s="42">
        <v>15639.225250000074</v>
      </c>
      <c r="Q156" s="42">
        <v>46114.633750000205</v>
      </c>
      <c r="R156" s="43">
        <v>99217.27300000003</v>
      </c>
      <c r="S156" s="42"/>
      <c r="T156" s="44">
        <f t="shared" si="7"/>
        <v>53190.202999999594</v>
      </c>
      <c r="U156" s="19">
        <f t="shared" si="8"/>
        <v>4432.5169166666328</v>
      </c>
      <c r="V156" s="42"/>
      <c r="W156" s="37">
        <f t="shared" si="9"/>
        <v>51.777000000370776</v>
      </c>
      <c r="AH156" s="38"/>
      <c r="AI156" s="42"/>
      <c r="AJ156" s="42"/>
      <c r="AK156" s="18"/>
    </row>
    <row r="157" spans="1:37" x14ac:dyDescent="0.2">
      <c r="A157" s="15">
        <v>21137</v>
      </c>
      <c r="B157" s="20" t="s">
        <v>156</v>
      </c>
      <c r="C157" s="39"/>
      <c r="D157" s="39">
        <v>4</v>
      </c>
      <c r="E157" s="40">
        <v>18</v>
      </c>
      <c r="G157" s="41">
        <v>375434.85749999905</v>
      </c>
      <c r="H157" s="42">
        <v>77980.023750000299</v>
      </c>
      <c r="I157" s="42">
        <v>199134.40925000014</v>
      </c>
      <c r="J157" s="42">
        <v>259710.90249999968</v>
      </c>
      <c r="K157" s="42">
        <v>205403.62049999993</v>
      </c>
      <c r="L157" s="42">
        <v>285360.05599999963</v>
      </c>
      <c r="M157" s="42">
        <v>54006.629749999207</v>
      </c>
      <c r="N157" s="42">
        <v>312782.36025000055</v>
      </c>
      <c r="O157" s="42">
        <v>223315.81250000023</v>
      </c>
      <c r="P157" s="42">
        <v>253674.13224999967</v>
      </c>
      <c r="Q157" s="42">
        <v>377435.74324999924</v>
      </c>
      <c r="R157" s="43">
        <v>426748.5325000002</v>
      </c>
      <c r="S157" s="42"/>
      <c r="T157" s="44">
        <f t="shared" si="7"/>
        <v>3050987.0799999977</v>
      </c>
      <c r="U157" s="19">
        <f t="shared" si="8"/>
        <v>254248.92333333314</v>
      </c>
      <c r="V157" s="42"/>
      <c r="W157" s="37">
        <f t="shared" si="9"/>
        <v>375434.85749999905</v>
      </c>
      <c r="AH157" s="38"/>
      <c r="AI157" s="42"/>
      <c r="AJ157" s="42"/>
      <c r="AK157" s="18"/>
    </row>
    <row r="158" spans="1:37" x14ac:dyDescent="0.2">
      <c r="A158" s="15">
        <v>21214</v>
      </c>
      <c r="B158" s="20" t="s">
        <v>157</v>
      </c>
      <c r="C158" s="39"/>
      <c r="D158" s="39">
        <v>3</v>
      </c>
      <c r="E158" s="40">
        <v>14</v>
      </c>
      <c r="G158" s="41">
        <v>259474.76100000023</v>
      </c>
      <c r="H158" s="42">
        <v>98640.687000000689</v>
      </c>
      <c r="I158" s="42">
        <v>219469.42574999927</v>
      </c>
      <c r="J158" s="42">
        <v>-15487.816499999979</v>
      </c>
      <c r="K158" s="42">
        <v>198542.22574999998</v>
      </c>
      <c r="L158" s="42">
        <v>230145.3312499999</v>
      </c>
      <c r="M158" s="42">
        <v>309208.74700000056</v>
      </c>
      <c r="N158" s="42">
        <v>325993.63199999975</v>
      </c>
      <c r="O158" s="42">
        <v>223025.11649999936</v>
      </c>
      <c r="P158" s="42">
        <v>271191.33774999977</v>
      </c>
      <c r="Q158" s="42">
        <v>63996.631750000444</v>
      </c>
      <c r="R158" s="43">
        <v>399807.37550000002</v>
      </c>
      <c r="S158" s="42"/>
      <c r="T158" s="44">
        <f t="shared" si="7"/>
        <v>2584007.45475</v>
      </c>
      <c r="U158" s="19">
        <f t="shared" si="8"/>
        <v>215333.9545625</v>
      </c>
      <c r="V158" s="42"/>
      <c r="W158" s="37">
        <f t="shared" si="9"/>
        <v>259474.76100000023</v>
      </c>
      <c r="AH158" s="38"/>
      <c r="AI158" s="42"/>
      <c r="AJ158" s="42"/>
      <c r="AK158" s="18"/>
    </row>
    <row r="159" spans="1:37" x14ac:dyDescent="0.2">
      <c r="A159" s="15">
        <v>21327</v>
      </c>
      <c r="B159" s="20" t="s">
        <v>158</v>
      </c>
      <c r="C159" s="39"/>
      <c r="D159" s="39">
        <v>3</v>
      </c>
      <c r="E159" s="40">
        <v>13</v>
      </c>
      <c r="G159" s="41">
        <v>744023.42425000085</v>
      </c>
      <c r="H159" s="42">
        <v>117660.44849999853</v>
      </c>
      <c r="I159" s="42">
        <v>473078.58799999987</v>
      </c>
      <c r="J159" s="42">
        <v>577400.04499999993</v>
      </c>
      <c r="K159" s="42">
        <v>500178.96499999997</v>
      </c>
      <c r="L159" s="42">
        <v>419559.4494999997</v>
      </c>
      <c r="M159" s="42">
        <v>548527.62075000128</v>
      </c>
      <c r="N159" s="42">
        <v>498064.17675000057</v>
      </c>
      <c r="O159" s="42">
        <v>99940.881250001024</v>
      </c>
      <c r="P159" s="42">
        <v>367576.59349999926</v>
      </c>
      <c r="Q159" s="42">
        <v>496909.66250000009</v>
      </c>
      <c r="R159" s="43">
        <v>507829.63400000031</v>
      </c>
      <c r="S159" s="42"/>
      <c r="T159" s="44">
        <f t="shared" si="7"/>
        <v>5350749.489000001</v>
      </c>
      <c r="U159" s="19">
        <f t="shared" si="8"/>
        <v>445895.7907500001</v>
      </c>
      <c r="V159" s="42"/>
      <c r="W159" s="37">
        <f t="shared" si="9"/>
        <v>744023.42425000085</v>
      </c>
      <c r="AH159" s="38"/>
      <c r="AI159" s="42"/>
      <c r="AJ159" s="42"/>
      <c r="AK159" s="18"/>
    </row>
    <row r="160" spans="1:37" x14ac:dyDescent="0.2">
      <c r="A160" s="15">
        <v>21355</v>
      </c>
      <c r="B160" s="20" t="s">
        <v>159</v>
      </c>
      <c r="C160" s="39"/>
      <c r="D160" s="39">
        <v>3</v>
      </c>
      <c r="E160" s="40">
        <v>14</v>
      </c>
      <c r="G160" s="41">
        <v>600861.3455000011</v>
      </c>
      <c r="H160" s="42">
        <v>368280.81350000028</v>
      </c>
      <c r="I160" s="42">
        <v>403086.70374999964</v>
      </c>
      <c r="J160" s="42">
        <v>547316.45375000057</v>
      </c>
      <c r="K160" s="42">
        <v>408196.3512499996</v>
      </c>
      <c r="L160" s="42">
        <v>443326.79350000026</v>
      </c>
      <c r="M160" s="42">
        <v>468514.92024999962</v>
      </c>
      <c r="N160" s="42">
        <v>452216.35750000051</v>
      </c>
      <c r="O160" s="42">
        <v>392209.27575000102</v>
      </c>
      <c r="P160" s="42">
        <v>417253.4297499996</v>
      </c>
      <c r="Q160" s="42">
        <v>402160.87150000071</v>
      </c>
      <c r="R160" s="43">
        <v>-15866.186750000352</v>
      </c>
      <c r="S160" s="42"/>
      <c r="T160" s="44">
        <f t="shared" si="7"/>
        <v>4887557.1292500012</v>
      </c>
      <c r="U160" s="19">
        <f t="shared" si="8"/>
        <v>407296.4274375001</v>
      </c>
      <c r="V160" s="42"/>
      <c r="W160" s="37">
        <f t="shared" si="9"/>
        <v>600861.3455000011</v>
      </c>
      <c r="AH160" s="38"/>
      <c r="AI160" s="42"/>
      <c r="AJ160" s="42"/>
      <c r="AK160" s="18"/>
    </row>
    <row r="161" spans="1:37" x14ac:dyDescent="0.2">
      <c r="A161" s="15">
        <v>21303</v>
      </c>
      <c r="B161" s="20" t="s">
        <v>160</v>
      </c>
      <c r="C161" s="39"/>
      <c r="D161" s="39">
        <v>4</v>
      </c>
      <c r="E161" s="40">
        <v>17</v>
      </c>
      <c r="G161" s="41">
        <v>1018174.2930000023</v>
      </c>
      <c r="H161" s="42">
        <v>1920723.2399999974</v>
      </c>
      <c r="I161" s="42">
        <v>1118033.6289999997</v>
      </c>
      <c r="J161" s="42">
        <v>1311217.6040000001</v>
      </c>
      <c r="K161" s="42">
        <v>360797.4282500043</v>
      </c>
      <c r="L161" s="42">
        <v>2025467.5599999996</v>
      </c>
      <c r="M161" s="42">
        <v>1768170.5935000018</v>
      </c>
      <c r="N161" s="42">
        <v>1598604.9809999994</v>
      </c>
      <c r="O161" s="42">
        <v>1412451.5104999985</v>
      </c>
      <c r="P161" s="42">
        <v>1353156.8864999986</v>
      </c>
      <c r="Q161" s="42">
        <v>1783580.5339999979</v>
      </c>
      <c r="R161" s="43">
        <v>2206171.0702499975</v>
      </c>
      <c r="S161" s="42"/>
      <c r="T161" s="44">
        <f t="shared" si="7"/>
        <v>17876549.329999998</v>
      </c>
      <c r="U161" s="19">
        <f t="shared" si="8"/>
        <v>1489712.4441666666</v>
      </c>
      <c r="V161" s="42"/>
      <c r="W161" s="37">
        <f t="shared" si="9"/>
        <v>1018174.2930000023</v>
      </c>
      <c r="AH161" s="38"/>
      <c r="AI161" s="42"/>
      <c r="AJ161" s="42"/>
      <c r="AK161" s="18"/>
    </row>
    <row r="162" spans="1:37" x14ac:dyDescent="0.2">
      <c r="A162" s="15">
        <v>21212</v>
      </c>
      <c r="B162" s="20" t="s">
        <v>161</v>
      </c>
      <c r="C162" s="39"/>
      <c r="D162" s="39">
        <v>4</v>
      </c>
      <c r="E162" s="40">
        <v>16</v>
      </c>
      <c r="G162" s="41">
        <v>226783.11800000054</v>
      </c>
      <c r="H162" s="42">
        <v>149992.03174999988</v>
      </c>
      <c r="I162" s="42">
        <v>221358.01025000055</v>
      </c>
      <c r="J162" s="42">
        <v>191954.6077499997</v>
      </c>
      <c r="K162" s="42">
        <v>395758.06800000003</v>
      </c>
      <c r="L162" s="42">
        <v>108670.84400000046</v>
      </c>
      <c r="M162" s="42">
        <v>112496.99875000001</v>
      </c>
      <c r="N162" s="42">
        <v>122484.48300000001</v>
      </c>
      <c r="O162" s="42">
        <v>160122.23624999996</v>
      </c>
      <c r="P162" s="42">
        <v>113496.55374999973</v>
      </c>
      <c r="Q162" s="42">
        <v>260341.23500000004</v>
      </c>
      <c r="R162" s="43">
        <v>117565.33149999993</v>
      </c>
      <c r="S162" s="42"/>
      <c r="T162" s="44">
        <f t="shared" si="7"/>
        <v>2181023.5180000011</v>
      </c>
      <c r="U162" s="19">
        <f t="shared" si="8"/>
        <v>181751.95983333341</v>
      </c>
      <c r="V162" s="42"/>
      <c r="W162" s="37">
        <f t="shared" si="9"/>
        <v>226783.11800000054</v>
      </c>
      <c r="AH162" s="38"/>
      <c r="AI162" s="42"/>
      <c r="AJ162" s="42"/>
      <c r="AK162" s="18"/>
    </row>
    <row r="163" spans="1:37" x14ac:dyDescent="0.2">
      <c r="A163" s="15">
        <v>21175</v>
      </c>
      <c r="B163" s="20" t="s">
        <v>162</v>
      </c>
      <c r="C163" s="39"/>
      <c r="D163" s="39">
        <v>3</v>
      </c>
      <c r="E163" s="40">
        <v>13</v>
      </c>
      <c r="G163" s="41">
        <v>453424.72449999885</v>
      </c>
      <c r="H163" s="42">
        <v>-17578.188500000706</v>
      </c>
      <c r="I163" s="42">
        <v>-65986.400999999358</v>
      </c>
      <c r="J163" s="42">
        <v>178498.08749999967</v>
      </c>
      <c r="K163" s="42">
        <v>219927.64775000021</v>
      </c>
      <c r="L163" s="42">
        <v>86142.15349999984</v>
      </c>
      <c r="M163" s="42">
        <v>163340.34075000032</v>
      </c>
      <c r="N163" s="42">
        <v>204369.98000000021</v>
      </c>
      <c r="O163" s="42">
        <v>91452.09625000009</v>
      </c>
      <c r="P163" s="42">
        <v>-383889.52099999972</v>
      </c>
      <c r="Q163" s="42">
        <v>244796.22100000002</v>
      </c>
      <c r="R163" s="43">
        <v>308588.26049999992</v>
      </c>
      <c r="S163" s="42"/>
      <c r="T163" s="44">
        <f t="shared" si="7"/>
        <v>1483085.4012499996</v>
      </c>
      <c r="U163" s="19">
        <f t="shared" si="8"/>
        <v>123590.45010416664</v>
      </c>
      <c r="V163" s="42"/>
      <c r="W163" s="37">
        <f t="shared" si="9"/>
        <v>453424.72449999885</v>
      </c>
      <c r="AH163" s="38"/>
      <c r="AI163" s="42"/>
      <c r="AJ163" s="42"/>
      <c r="AK163" s="18"/>
    </row>
    <row r="164" spans="1:37" x14ac:dyDescent="0.2">
      <c r="A164" s="15">
        <v>21213</v>
      </c>
      <c r="B164" s="20" t="s">
        <v>163</v>
      </c>
      <c r="C164" s="39"/>
      <c r="D164" s="39">
        <v>3</v>
      </c>
      <c r="E164" s="40">
        <v>14</v>
      </c>
      <c r="G164" s="41">
        <v>721142.70550000004</v>
      </c>
      <c r="H164" s="42">
        <v>542292.83900000073</v>
      </c>
      <c r="I164" s="42">
        <v>582539.48475000053</v>
      </c>
      <c r="J164" s="42">
        <v>618842.0784999996</v>
      </c>
      <c r="K164" s="42">
        <v>642026.19474999956</v>
      </c>
      <c r="L164" s="42">
        <v>607725.69899999909</v>
      </c>
      <c r="M164" s="42">
        <v>584792.95525</v>
      </c>
      <c r="N164" s="42">
        <v>700317.94200000097</v>
      </c>
      <c r="O164" s="42">
        <v>568537.20450000023</v>
      </c>
      <c r="P164" s="42">
        <v>689415.0857500002</v>
      </c>
      <c r="Q164" s="42">
        <v>638472.53349999932</v>
      </c>
      <c r="R164" s="43">
        <v>742140.4659999992</v>
      </c>
      <c r="S164" s="42"/>
      <c r="T164" s="44">
        <f t="shared" si="7"/>
        <v>7638245.1884999983</v>
      </c>
      <c r="U164" s="19">
        <f t="shared" si="8"/>
        <v>636520.43237499986</v>
      </c>
      <c r="V164" s="42"/>
      <c r="W164" s="37">
        <f t="shared" si="9"/>
        <v>721142.70550000004</v>
      </c>
      <c r="AH164" s="38"/>
      <c r="AI164" s="42"/>
      <c r="AJ164" s="42"/>
      <c r="AK164" s="18"/>
    </row>
    <row r="165" spans="1:37" x14ac:dyDescent="0.2">
      <c r="A165" s="15">
        <v>21095</v>
      </c>
      <c r="B165" s="20" t="s">
        <v>164</v>
      </c>
      <c r="C165" s="39"/>
      <c r="D165" s="39">
        <v>4</v>
      </c>
      <c r="E165" s="40">
        <v>16</v>
      </c>
      <c r="G165" s="41">
        <v>446802.52875000134</v>
      </c>
      <c r="H165" s="42">
        <v>239444.66200000033</v>
      </c>
      <c r="I165" s="42">
        <v>330018.65375000064</v>
      </c>
      <c r="J165" s="42">
        <v>242594.62150000042</v>
      </c>
      <c r="K165" s="42">
        <v>443961.16924999969</v>
      </c>
      <c r="L165" s="42">
        <v>336621.39500000019</v>
      </c>
      <c r="M165" s="42">
        <v>366978.59174999979</v>
      </c>
      <c r="N165" s="42">
        <v>436122.00049999985</v>
      </c>
      <c r="O165" s="42">
        <v>333279.74550000025</v>
      </c>
      <c r="P165" s="42">
        <v>324940.38925000007</v>
      </c>
      <c r="Q165" s="42">
        <v>434678.27075000049</v>
      </c>
      <c r="R165" s="43">
        <v>496776.23325000081</v>
      </c>
      <c r="S165" s="42"/>
      <c r="T165" s="44">
        <f t="shared" si="7"/>
        <v>4432218.2612500042</v>
      </c>
      <c r="U165" s="19">
        <f t="shared" si="8"/>
        <v>369351.5217708337</v>
      </c>
      <c r="V165" s="42"/>
      <c r="W165" s="37">
        <f t="shared" si="9"/>
        <v>446802.52875000134</v>
      </c>
      <c r="AH165" s="38"/>
      <c r="AI165" s="42"/>
      <c r="AJ165" s="42"/>
      <c r="AK165" s="18"/>
    </row>
    <row r="166" spans="1:37" x14ac:dyDescent="0.2">
      <c r="A166" s="15">
        <v>21166</v>
      </c>
      <c r="B166" s="20" t="s">
        <v>165</v>
      </c>
      <c r="C166" s="39"/>
      <c r="D166" s="39">
        <v>4</v>
      </c>
      <c r="E166" s="40">
        <v>19</v>
      </c>
      <c r="G166" s="41">
        <v>556491.86599999981</v>
      </c>
      <c r="H166" s="42">
        <v>363793.0037500005</v>
      </c>
      <c r="I166" s="42">
        <v>412531.26774999982</v>
      </c>
      <c r="J166" s="42">
        <v>460737.35275000043</v>
      </c>
      <c r="K166" s="42">
        <v>480008.25450000021</v>
      </c>
      <c r="L166" s="42">
        <v>388396.22700000001</v>
      </c>
      <c r="M166" s="42">
        <v>172132.99849999929</v>
      </c>
      <c r="N166" s="42">
        <v>623206.02749999939</v>
      </c>
      <c r="O166" s="42">
        <v>424934.45824999944</v>
      </c>
      <c r="P166" s="42">
        <v>398795.39799999964</v>
      </c>
      <c r="Q166" s="42">
        <v>354985.13250000082</v>
      </c>
      <c r="R166" s="43">
        <v>571185.64625000034</v>
      </c>
      <c r="S166" s="42"/>
      <c r="T166" s="44">
        <f t="shared" si="7"/>
        <v>5207197.6327500008</v>
      </c>
      <c r="U166" s="19">
        <f t="shared" si="8"/>
        <v>433933.13606250007</v>
      </c>
      <c r="V166" s="42"/>
      <c r="W166" s="37">
        <f t="shared" si="9"/>
        <v>556491.86599999981</v>
      </c>
      <c r="AH166" s="38"/>
      <c r="AI166" s="42"/>
      <c r="AJ166" s="42"/>
      <c r="AK166" s="18"/>
    </row>
    <row r="167" spans="1:37" x14ac:dyDescent="0.2">
      <c r="A167" s="15">
        <v>21338</v>
      </c>
      <c r="B167" s="20" t="s">
        <v>166</v>
      </c>
      <c r="C167" s="39"/>
      <c r="D167" s="39">
        <v>4</v>
      </c>
      <c r="E167" s="40">
        <v>17</v>
      </c>
      <c r="G167" s="41">
        <v>489221.01499999745</v>
      </c>
      <c r="H167" s="42">
        <v>11724.769249999596</v>
      </c>
      <c r="I167" s="42">
        <v>151176.80849999917</v>
      </c>
      <c r="J167" s="42">
        <v>-635191.56124999968</v>
      </c>
      <c r="K167" s="42">
        <v>764312.76025000005</v>
      </c>
      <c r="L167" s="42">
        <v>207762.74675000101</v>
      </c>
      <c r="M167" s="42">
        <v>204666.50775000051</v>
      </c>
      <c r="N167" s="42">
        <v>345467.95100000006</v>
      </c>
      <c r="O167" s="42">
        <v>184948.75375000163</v>
      </c>
      <c r="P167" s="42">
        <v>100463.31849999932</v>
      </c>
      <c r="Q167" s="42">
        <v>-403939.66175000044</v>
      </c>
      <c r="R167" s="43">
        <v>512766.33049999963</v>
      </c>
      <c r="S167" s="42"/>
      <c r="T167" s="44">
        <f t="shared" si="7"/>
        <v>1933379.7382499983</v>
      </c>
      <c r="U167" s="19">
        <f t="shared" si="8"/>
        <v>161114.97818749986</v>
      </c>
      <c r="V167" s="42"/>
      <c r="W167" s="37">
        <f t="shared" si="9"/>
        <v>489221.01499999745</v>
      </c>
      <c r="AH167" s="38"/>
      <c r="AI167" s="42"/>
      <c r="AJ167" s="42"/>
      <c r="AK167" s="18"/>
    </row>
    <row r="168" spans="1:37" x14ac:dyDescent="0.2">
      <c r="A168" s="15">
        <v>21132</v>
      </c>
      <c r="B168" s="20" t="s">
        <v>167</v>
      </c>
      <c r="C168" s="39"/>
      <c r="D168" s="39">
        <v>4</v>
      </c>
      <c r="E168" s="40">
        <v>15</v>
      </c>
      <c r="G168" s="41">
        <v>1252371.8267499984</v>
      </c>
      <c r="H168" s="42">
        <v>605286.42399999953</v>
      </c>
      <c r="I168" s="42">
        <v>832391.88600000052</v>
      </c>
      <c r="J168" s="42">
        <v>867001.30324999813</v>
      </c>
      <c r="K168" s="42">
        <v>921718.18925000017</v>
      </c>
      <c r="L168" s="42">
        <v>861995.44800000126</v>
      </c>
      <c r="M168" s="42">
        <v>804332.01800000097</v>
      </c>
      <c r="N168" s="42">
        <v>164523.96525000044</v>
      </c>
      <c r="O168" s="42">
        <v>824034.13675000006</v>
      </c>
      <c r="P168" s="42">
        <v>833219.37700000126</v>
      </c>
      <c r="Q168" s="42">
        <v>929551.27424999839</v>
      </c>
      <c r="R168" s="43">
        <v>1145243.5272500012</v>
      </c>
      <c r="S168" s="42"/>
      <c r="T168" s="44">
        <f t="shared" si="7"/>
        <v>10041669.37575</v>
      </c>
      <c r="U168" s="19">
        <f t="shared" si="8"/>
        <v>836805.78131250001</v>
      </c>
      <c r="V168" s="42"/>
      <c r="W168" s="37">
        <f t="shared" si="9"/>
        <v>1252371.8267499984</v>
      </c>
      <c r="AH168" s="38"/>
      <c r="AI168" s="42"/>
      <c r="AJ168" s="42"/>
      <c r="AK168" s="18"/>
    </row>
    <row r="169" spans="1:37" x14ac:dyDescent="0.2">
      <c r="A169" s="15">
        <v>21264</v>
      </c>
      <c r="B169" s="20" t="s">
        <v>168</v>
      </c>
      <c r="C169" s="39"/>
      <c r="D169" s="39">
        <v>5</v>
      </c>
      <c r="E169" s="40">
        <v>24</v>
      </c>
      <c r="G169" s="41">
        <v>528100.29300000088</v>
      </c>
      <c r="H169" s="42">
        <v>143577.27750000032</v>
      </c>
      <c r="I169" s="42">
        <v>363744.41324999894</v>
      </c>
      <c r="J169" s="42">
        <v>363901.54150000005</v>
      </c>
      <c r="K169" s="42">
        <v>499397.33775000216</v>
      </c>
      <c r="L169" s="42">
        <v>473729.13225000113</v>
      </c>
      <c r="M169" s="42">
        <v>685203.31674999953</v>
      </c>
      <c r="N169" s="42">
        <v>661815.09249999863</v>
      </c>
      <c r="O169" s="42">
        <v>374369.22925000073</v>
      </c>
      <c r="P169" s="42">
        <v>496097.41374999873</v>
      </c>
      <c r="Q169" s="42">
        <v>-288684.20675000246</v>
      </c>
      <c r="R169" s="43">
        <v>917721.29574999993</v>
      </c>
      <c r="S169" s="42"/>
      <c r="T169" s="44">
        <f t="shared" si="7"/>
        <v>5218972.1364999972</v>
      </c>
      <c r="U169" s="19">
        <f t="shared" si="8"/>
        <v>434914.34470833308</v>
      </c>
      <c r="V169" s="42"/>
      <c r="W169" s="37">
        <f t="shared" si="9"/>
        <v>528100.29300000088</v>
      </c>
      <c r="AH169" s="38"/>
      <c r="AI169" s="42"/>
      <c r="AJ169" s="42"/>
      <c r="AK169" s="18"/>
    </row>
    <row r="170" spans="1:37" x14ac:dyDescent="0.2">
      <c r="A170" s="15">
        <v>21285</v>
      </c>
      <c r="B170" s="20" t="s">
        <v>169</v>
      </c>
      <c r="C170" s="39"/>
      <c r="D170" s="39">
        <v>3</v>
      </c>
      <c r="E170" s="40">
        <v>14</v>
      </c>
      <c r="G170" s="41">
        <v>464402.29800000053</v>
      </c>
      <c r="H170" s="42">
        <v>191120.18649999873</v>
      </c>
      <c r="I170" s="42">
        <v>333355.5017499997</v>
      </c>
      <c r="J170" s="42">
        <v>438415.15350000071</v>
      </c>
      <c r="K170" s="42">
        <v>272689.4794999999</v>
      </c>
      <c r="L170" s="42">
        <v>450576.97799999971</v>
      </c>
      <c r="M170" s="42">
        <v>417776.45750000048</v>
      </c>
      <c r="N170" s="42">
        <v>450716.55500000017</v>
      </c>
      <c r="O170" s="42">
        <v>314410.72674999986</v>
      </c>
      <c r="P170" s="42">
        <v>348111.92400000006</v>
      </c>
      <c r="Q170" s="42">
        <v>432634.77224999975</v>
      </c>
      <c r="R170" s="43">
        <v>735175.8330000001</v>
      </c>
      <c r="S170" s="42"/>
      <c r="T170" s="44">
        <f t="shared" si="7"/>
        <v>4849385.8657499999</v>
      </c>
      <c r="U170" s="19">
        <f t="shared" si="8"/>
        <v>404115.48881249997</v>
      </c>
      <c r="V170" s="42"/>
      <c r="W170" s="37">
        <f t="shared" si="9"/>
        <v>464402.29800000053</v>
      </c>
      <c r="AH170" s="38"/>
      <c r="AI170" s="42"/>
      <c r="AJ170" s="42"/>
      <c r="AK170" s="18"/>
    </row>
    <row r="171" spans="1:37" x14ac:dyDescent="0.2">
      <c r="A171" s="15">
        <v>21153</v>
      </c>
      <c r="B171" s="20" t="s">
        <v>170</v>
      </c>
      <c r="C171" s="39"/>
      <c r="D171" s="39">
        <v>3</v>
      </c>
      <c r="E171" s="40">
        <v>13</v>
      </c>
      <c r="G171" s="41">
        <v>518756.52150000073</v>
      </c>
      <c r="H171" s="42">
        <v>396937.53025000106</v>
      </c>
      <c r="I171" s="42">
        <v>479495.03175000066</v>
      </c>
      <c r="J171" s="42">
        <v>610740.331249999</v>
      </c>
      <c r="K171" s="42">
        <v>341460.21625000029</v>
      </c>
      <c r="L171" s="42">
        <v>518840.66450000036</v>
      </c>
      <c r="M171" s="42">
        <v>619028.13500000013</v>
      </c>
      <c r="N171" s="42">
        <v>747877.31649999938</v>
      </c>
      <c r="O171" s="42">
        <v>689053.86449999944</v>
      </c>
      <c r="P171" s="42">
        <v>675874.09725000069</v>
      </c>
      <c r="Q171" s="42">
        <v>732566.24450000015</v>
      </c>
      <c r="R171" s="43">
        <v>335385.83724999987</v>
      </c>
      <c r="S171" s="42"/>
      <c r="T171" s="44">
        <f t="shared" si="7"/>
        <v>6666015.790500002</v>
      </c>
      <c r="U171" s="19">
        <f t="shared" si="8"/>
        <v>555501.3158750002</v>
      </c>
      <c r="V171" s="42"/>
      <c r="W171" s="37">
        <f t="shared" si="9"/>
        <v>518756.52150000073</v>
      </c>
      <c r="AH171" s="38"/>
      <c r="AI171" s="42"/>
      <c r="AJ171" s="42"/>
      <c r="AK171" s="18"/>
    </row>
    <row r="172" spans="1:37" x14ac:dyDescent="0.2">
      <c r="A172" s="15">
        <v>21314</v>
      </c>
      <c r="B172" s="20" t="s">
        <v>171</v>
      </c>
      <c r="C172" s="39"/>
      <c r="D172" s="39">
        <v>4</v>
      </c>
      <c r="E172" s="40">
        <v>17</v>
      </c>
      <c r="G172" s="41">
        <v>1154842.5990000009</v>
      </c>
      <c r="H172" s="42">
        <v>682921.89500000083</v>
      </c>
      <c r="I172" s="42">
        <v>841285.91325000057</v>
      </c>
      <c r="J172" s="42">
        <v>926813.06774999888</v>
      </c>
      <c r="K172" s="42">
        <v>943906.24674999982</v>
      </c>
      <c r="L172" s="42">
        <v>917586.12074999756</v>
      </c>
      <c r="M172" s="42">
        <v>942614.24475000042</v>
      </c>
      <c r="N172" s="42">
        <v>728919.37425000186</v>
      </c>
      <c r="O172" s="42">
        <v>954241.03274999955</v>
      </c>
      <c r="P172" s="42">
        <v>1035446.2517500001</v>
      </c>
      <c r="Q172" s="42">
        <v>1024591.8310000006</v>
      </c>
      <c r="R172" s="43">
        <v>1203582.3935000002</v>
      </c>
      <c r="S172" s="42"/>
      <c r="T172" s="44">
        <f t="shared" si="7"/>
        <v>11356750.970500002</v>
      </c>
      <c r="U172" s="19">
        <f t="shared" si="8"/>
        <v>946395.91420833347</v>
      </c>
      <c r="V172" s="42"/>
      <c r="W172" s="37">
        <f t="shared" si="9"/>
        <v>1154842.5990000009</v>
      </c>
      <c r="AH172" s="38"/>
      <c r="AI172" s="42"/>
      <c r="AJ172" s="42"/>
      <c r="AK172" s="18"/>
    </row>
    <row r="173" spans="1:37" x14ac:dyDescent="0.2">
      <c r="A173" s="15">
        <v>21093</v>
      </c>
      <c r="B173" s="20" t="s">
        <v>172</v>
      </c>
      <c r="C173" s="39"/>
      <c r="D173" s="39">
        <v>4</v>
      </c>
      <c r="E173" s="40">
        <v>16</v>
      </c>
      <c r="G173" s="41">
        <v>308796.73675000021</v>
      </c>
      <c r="H173" s="42">
        <v>113791.47500000089</v>
      </c>
      <c r="I173" s="42">
        <v>227920.76049999922</v>
      </c>
      <c r="J173" s="42">
        <v>70841.019500000184</v>
      </c>
      <c r="K173" s="42">
        <v>180527.37400000001</v>
      </c>
      <c r="L173" s="42">
        <v>154198.82400000066</v>
      </c>
      <c r="M173" s="42">
        <v>228534.46349999995</v>
      </c>
      <c r="N173" s="42">
        <v>208969.80574999997</v>
      </c>
      <c r="O173" s="42">
        <v>194607.86724999954</v>
      </c>
      <c r="P173" s="42">
        <v>166544.58474999975</v>
      </c>
      <c r="Q173" s="42">
        <v>402066.27125000051</v>
      </c>
      <c r="R173" s="43">
        <v>-71397.223249999879</v>
      </c>
      <c r="S173" s="42"/>
      <c r="T173" s="44">
        <f t="shared" si="7"/>
        <v>2185401.9590000012</v>
      </c>
      <c r="U173" s="19">
        <f t="shared" si="8"/>
        <v>182116.82991666676</v>
      </c>
      <c r="V173" s="42"/>
      <c r="W173" s="37">
        <f t="shared" si="9"/>
        <v>308796.73675000021</v>
      </c>
      <c r="AH173" s="38"/>
      <c r="AI173" s="42"/>
      <c r="AJ173" s="42"/>
      <c r="AK173" s="18"/>
    </row>
    <row r="174" spans="1:37" x14ac:dyDescent="0.2">
      <c r="A174" s="15">
        <v>21194</v>
      </c>
      <c r="B174" s="20" t="s">
        <v>173</v>
      </c>
      <c r="C174" s="39"/>
      <c r="D174" s="39">
        <v>4</v>
      </c>
      <c r="E174" s="40">
        <v>17</v>
      </c>
      <c r="G174" s="41">
        <v>107862.25100000032</v>
      </c>
      <c r="H174" s="42">
        <v>6714.1252500005212</v>
      </c>
      <c r="I174" s="42">
        <v>41406.338000000113</v>
      </c>
      <c r="J174" s="42">
        <v>61618.058500000057</v>
      </c>
      <c r="K174" s="42">
        <v>66207.21825000066</v>
      </c>
      <c r="L174" s="42">
        <v>53013.221749999742</v>
      </c>
      <c r="M174" s="42">
        <v>73325.963249999535</v>
      </c>
      <c r="N174" s="42">
        <v>-94417.956249999464</v>
      </c>
      <c r="O174" s="42">
        <v>117728.71799999956</v>
      </c>
      <c r="P174" s="42">
        <v>115204.89950000076</v>
      </c>
      <c r="Q174" s="42">
        <v>100913.20725000008</v>
      </c>
      <c r="R174" s="43">
        <v>187274.92825000023</v>
      </c>
      <c r="S174" s="42"/>
      <c r="T174" s="44">
        <f t="shared" si="7"/>
        <v>836850.97275000205</v>
      </c>
      <c r="U174" s="19">
        <f t="shared" si="8"/>
        <v>69737.581062500176</v>
      </c>
      <c r="V174" s="42"/>
      <c r="W174" s="37">
        <f t="shared" si="9"/>
        <v>107862.25100000032</v>
      </c>
      <c r="AH174" s="38"/>
      <c r="AI174" s="42"/>
      <c r="AJ174" s="42"/>
      <c r="AK174" s="18"/>
    </row>
    <row r="175" spans="1:37" x14ac:dyDescent="0.2">
      <c r="A175" s="15">
        <v>21329</v>
      </c>
      <c r="B175" s="20" t="s">
        <v>174</v>
      </c>
      <c r="C175" s="39"/>
      <c r="D175" s="39">
        <v>3</v>
      </c>
      <c r="E175" s="40">
        <v>12</v>
      </c>
      <c r="G175" s="41">
        <v>1134468.1287500001</v>
      </c>
      <c r="H175" s="42">
        <v>-10905.940749999858</v>
      </c>
      <c r="I175" s="42">
        <v>390871.79675000109</v>
      </c>
      <c r="J175" s="42">
        <v>286993.30125000031</v>
      </c>
      <c r="K175" s="42">
        <v>-675174.92000000109</v>
      </c>
      <c r="L175" s="42">
        <v>293026.59125000046</v>
      </c>
      <c r="M175" s="42">
        <v>735775.73925000057</v>
      </c>
      <c r="N175" s="42">
        <v>448597.24550000002</v>
      </c>
      <c r="O175" s="42">
        <v>372516.7812500025</v>
      </c>
      <c r="P175" s="42">
        <v>288829.73175000091</v>
      </c>
      <c r="Q175" s="42">
        <v>324830.30299999937</v>
      </c>
      <c r="R175" s="43">
        <v>490466.27600000083</v>
      </c>
      <c r="S175" s="42"/>
      <c r="T175" s="44">
        <f t="shared" si="7"/>
        <v>4080295.0340000051</v>
      </c>
      <c r="U175" s="19">
        <f t="shared" si="8"/>
        <v>340024.58616666711</v>
      </c>
      <c r="V175" s="42"/>
      <c r="W175" s="37">
        <f t="shared" si="9"/>
        <v>1134468.1287500001</v>
      </c>
      <c r="AH175" s="38"/>
      <c r="AI175" s="42"/>
      <c r="AJ175" s="42"/>
      <c r="AK175" s="18"/>
    </row>
    <row r="176" spans="1:37" x14ac:dyDescent="0.2">
      <c r="A176" s="15">
        <v>21339</v>
      </c>
      <c r="B176" s="20" t="s">
        <v>175</v>
      </c>
      <c r="C176" s="39"/>
      <c r="D176" s="39">
        <v>3</v>
      </c>
      <c r="E176" s="40">
        <v>13</v>
      </c>
      <c r="G176" s="41">
        <v>1719772.4762500019</v>
      </c>
      <c r="H176" s="42">
        <v>861887.87249999901</v>
      </c>
      <c r="I176" s="42">
        <v>1167513.8932499967</v>
      </c>
      <c r="J176" s="42">
        <v>696130.7097500012</v>
      </c>
      <c r="K176" s="42">
        <v>1437489.3692500032</v>
      </c>
      <c r="L176" s="42">
        <v>1262023.5695000004</v>
      </c>
      <c r="M176" s="42">
        <v>1667297.3297499989</v>
      </c>
      <c r="N176" s="42">
        <v>1487864.485249996</v>
      </c>
      <c r="O176" s="42">
        <v>1497722.7297500027</v>
      </c>
      <c r="P176" s="42">
        <v>1434720.7794999995</v>
      </c>
      <c r="Q176" s="42">
        <v>1581062.7002500007</v>
      </c>
      <c r="R176" s="43">
        <v>2033659.1087499978</v>
      </c>
      <c r="S176" s="42"/>
      <c r="T176" s="44">
        <f t="shared" si="7"/>
        <v>16847145.023749996</v>
      </c>
      <c r="U176" s="19">
        <f t="shared" si="8"/>
        <v>1403928.7519791664</v>
      </c>
      <c r="V176" s="42"/>
      <c r="W176" s="37">
        <f t="shared" si="9"/>
        <v>1719772.4762500019</v>
      </c>
      <c r="AH176" s="38"/>
      <c r="AI176" s="42"/>
      <c r="AJ176" s="42"/>
      <c r="AK176" s="18"/>
    </row>
    <row r="177" spans="1:37" x14ac:dyDescent="0.2">
      <c r="A177" s="15">
        <v>21061</v>
      </c>
      <c r="B177" s="20" t="s">
        <v>176</v>
      </c>
      <c r="C177" s="39"/>
      <c r="D177" s="39">
        <v>3</v>
      </c>
      <c r="E177" s="40">
        <v>12</v>
      </c>
      <c r="G177" s="41">
        <v>1359752.0037499981</v>
      </c>
      <c r="H177" s="42">
        <v>338909.80100000004</v>
      </c>
      <c r="I177" s="42">
        <v>72840.445749999562</v>
      </c>
      <c r="J177" s="42">
        <v>523095.49599999969</v>
      </c>
      <c r="K177" s="42">
        <v>463185.09699999943</v>
      </c>
      <c r="L177" s="42">
        <v>242101.93225000025</v>
      </c>
      <c r="M177" s="42">
        <v>392361.62199999922</v>
      </c>
      <c r="N177" s="42">
        <v>595378.35525000037</v>
      </c>
      <c r="O177" s="42">
        <v>395460.89274999982</v>
      </c>
      <c r="P177" s="42">
        <v>382891.97749999765</v>
      </c>
      <c r="Q177" s="42">
        <v>-129851.29449999965</v>
      </c>
      <c r="R177" s="43">
        <v>433490.79750000028</v>
      </c>
      <c r="S177" s="42"/>
      <c r="T177" s="44">
        <f t="shared" si="7"/>
        <v>5069617.1262499942</v>
      </c>
      <c r="U177" s="19">
        <f t="shared" si="8"/>
        <v>422468.09385416616</v>
      </c>
      <c r="V177" s="42"/>
      <c r="W177" s="37">
        <f t="shared" si="9"/>
        <v>1359752.0037499981</v>
      </c>
      <c r="AH177" s="38"/>
      <c r="AI177" s="42"/>
      <c r="AJ177" s="42"/>
      <c r="AK177" s="18"/>
    </row>
    <row r="178" spans="1:37" x14ac:dyDescent="0.2">
      <c r="A178" s="15">
        <v>21326</v>
      </c>
      <c r="B178" s="20" t="s">
        <v>177</v>
      </c>
      <c r="C178" s="39"/>
      <c r="D178" s="39">
        <v>3</v>
      </c>
      <c r="E178" s="40">
        <v>13</v>
      </c>
      <c r="G178" s="41">
        <v>153475.8947499998</v>
      </c>
      <c r="H178" s="42">
        <v>-6311.442499999941</v>
      </c>
      <c r="I178" s="42">
        <v>-19858.336249999225</v>
      </c>
      <c r="J178" s="42">
        <v>46541.260999999904</v>
      </c>
      <c r="K178" s="42">
        <v>64734.944249999957</v>
      </c>
      <c r="L178" s="42">
        <v>105672.79974999967</v>
      </c>
      <c r="M178" s="42">
        <v>31373.870999999894</v>
      </c>
      <c r="N178" s="42">
        <v>95278.247500000129</v>
      </c>
      <c r="O178" s="42">
        <v>88699.141749999908</v>
      </c>
      <c r="P178" s="42">
        <v>-439295.51124999917</v>
      </c>
      <c r="Q178" s="42">
        <v>94742.08549999907</v>
      </c>
      <c r="R178" s="43">
        <v>175579.38624999969</v>
      </c>
      <c r="S178" s="42"/>
      <c r="T178" s="44">
        <f t="shared" si="7"/>
        <v>390632.34174999967</v>
      </c>
      <c r="U178" s="19">
        <f t="shared" si="8"/>
        <v>32552.695145833306</v>
      </c>
      <c r="V178" s="42"/>
      <c r="W178" s="37">
        <f t="shared" si="9"/>
        <v>153475.8947499998</v>
      </c>
      <c r="AH178" s="38"/>
      <c r="AI178" s="42"/>
      <c r="AJ178" s="42"/>
      <c r="AK178" s="18"/>
    </row>
    <row r="179" spans="1:37" x14ac:dyDescent="0.2">
      <c r="A179" s="15">
        <v>21183</v>
      </c>
      <c r="B179" s="20" t="s">
        <v>178</v>
      </c>
      <c r="C179" s="39"/>
      <c r="D179" s="39">
        <v>3</v>
      </c>
      <c r="E179" s="40">
        <v>14</v>
      </c>
      <c r="G179" s="41">
        <v>999270.06799999764</v>
      </c>
      <c r="H179" s="42">
        <v>-611594.9109999995</v>
      </c>
      <c r="I179" s="42">
        <v>-74699.426999999094</v>
      </c>
      <c r="J179" s="42">
        <v>503025.21849999978</v>
      </c>
      <c r="K179" s="42">
        <v>416102.9439999992</v>
      </c>
      <c r="L179" s="42">
        <v>351062.76674999925</v>
      </c>
      <c r="M179" s="42">
        <v>473701.09224999876</v>
      </c>
      <c r="N179" s="42">
        <v>468039.04174999916</v>
      </c>
      <c r="O179" s="42">
        <v>-363791.43800000061</v>
      </c>
      <c r="P179" s="42">
        <v>377568.56825000083</v>
      </c>
      <c r="Q179" s="42">
        <v>571300.8955000015</v>
      </c>
      <c r="R179" s="43">
        <v>771213.82574999984</v>
      </c>
      <c r="S179" s="42"/>
      <c r="T179" s="44">
        <f t="shared" si="7"/>
        <v>3881198.6447499972</v>
      </c>
      <c r="U179" s="19">
        <f t="shared" si="8"/>
        <v>323433.22039583308</v>
      </c>
      <c r="V179" s="42"/>
      <c r="W179" s="37">
        <f t="shared" si="9"/>
        <v>999270.06799999764</v>
      </c>
      <c r="AH179" s="38"/>
      <c r="AI179" s="42"/>
      <c r="AJ179" s="42"/>
      <c r="AK179" s="18"/>
    </row>
    <row r="180" spans="1:37" x14ac:dyDescent="0.2">
      <c r="A180" s="15">
        <v>21290</v>
      </c>
      <c r="B180" s="20" t="s">
        <v>179</v>
      </c>
      <c r="C180" s="39"/>
      <c r="D180" s="39">
        <v>4</v>
      </c>
      <c r="E180" s="40">
        <v>18</v>
      </c>
      <c r="G180" s="41">
        <v>1124808.2224999985</v>
      </c>
      <c r="H180" s="42">
        <v>439489.03774999885</v>
      </c>
      <c r="I180" s="42">
        <v>734303.38525000203</v>
      </c>
      <c r="J180" s="42">
        <v>813791.54400000069</v>
      </c>
      <c r="K180" s="42">
        <v>764481.87649999897</v>
      </c>
      <c r="L180" s="42">
        <v>692586.04174999904</v>
      </c>
      <c r="M180" s="42">
        <v>844476.52549999929</v>
      </c>
      <c r="N180" s="42">
        <v>907196.58575000055</v>
      </c>
      <c r="O180" s="42">
        <v>153088.20200000101</v>
      </c>
      <c r="P180" s="42">
        <v>2464146.2952500004</v>
      </c>
      <c r="Q180" s="42">
        <v>804246.12225000013</v>
      </c>
      <c r="R180" s="43">
        <v>1139391.4297499994</v>
      </c>
      <c r="S180" s="42"/>
      <c r="T180" s="44">
        <f t="shared" si="7"/>
        <v>10882005.26825</v>
      </c>
      <c r="U180" s="19">
        <f t="shared" si="8"/>
        <v>906833.77235416661</v>
      </c>
      <c r="V180" s="42"/>
      <c r="W180" s="37">
        <f t="shared" si="9"/>
        <v>1124808.2224999985</v>
      </c>
      <c r="AH180" s="38"/>
      <c r="AI180" s="42"/>
      <c r="AJ180" s="42"/>
      <c r="AK180" s="18"/>
    </row>
    <row r="181" spans="1:37" x14ac:dyDescent="0.2">
      <c r="A181" s="15">
        <v>21411</v>
      </c>
      <c r="B181" s="20" t="s">
        <v>180</v>
      </c>
      <c r="C181" s="39"/>
      <c r="D181" s="39">
        <v>4</v>
      </c>
      <c r="E181" s="40">
        <v>15</v>
      </c>
      <c r="G181" s="41">
        <v>958850.6607500005</v>
      </c>
      <c r="H181" s="42">
        <v>741022.26949999994</v>
      </c>
      <c r="I181" s="42">
        <v>785108.94525000115</v>
      </c>
      <c r="J181" s="42">
        <v>693390.51875000133</v>
      </c>
      <c r="K181" s="42">
        <v>1014565.0867500007</v>
      </c>
      <c r="L181" s="42">
        <v>838481.37949999876</v>
      </c>
      <c r="M181" s="42">
        <v>909634.75799999957</v>
      </c>
      <c r="N181" s="42">
        <v>873675.22324999981</v>
      </c>
      <c r="O181" s="42">
        <v>797291.16324999998</v>
      </c>
      <c r="P181" s="42">
        <v>800582.62474999891</v>
      </c>
      <c r="Q181" s="42">
        <v>-9492.0790000004727</v>
      </c>
      <c r="R181" s="43">
        <v>1009299.75425</v>
      </c>
      <c r="S181" s="42"/>
      <c r="T181" s="44">
        <f t="shared" si="7"/>
        <v>9412410.3049999997</v>
      </c>
      <c r="U181" s="19">
        <f t="shared" si="8"/>
        <v>784367.52541666664</v>
      </c>
      <c r="V181" s="42"/>
      <c r="W181" s="37">
        <f t="shared" si="9"/>
        <v>958850.6607500005</v>
      </c>
      <c r="AH181" s="38"/>
      <c r="AI181" s="42"/>
      <c r="AJ181" s="42"/>
      <c r="AK181" s="18"/>
    </row>
    <row r="182" spans="1:37" x14ac:dyDescent="0.2">
      <c r="A182" s="15">
        <v>21413</v>
      </c>
      <c r="B182" s="20" t="s">
        <v>181</v>
      </c>
      <c r="C182" s="39"/>
      <c r="D182" s="39">
        <v>3</v>
      </c>
      <c r="E182" s="40">
        <v>10</v>
      </c>
      <c r="G182" s="41">
        <v>194696.4112499998</v>
      </c>
      <c r="H182" s="42">
        <v>-349108.89175000042</v>
      </c>
      <c r="I182" s="42">
        <v>181975.76225000058</v>
      </c>
      <c r="J182" s="42">
        <v>169109.84300000052</v>
      </c>
      <c r="K182" s="42">
        <v>173785.37224999905</v>
      </c>
      <c r="L182" s="42">
        <v>189128.72350000113</v>
      </c>
      <c r="M182" s="42">
        <v>285506.3765000003</v>
      </c>
      <c r="N182" s="42">
        <v>315683.33150000055</v>
      </c>
      <c r="O182" s="42">
        <v>228780.03550000046</v>
      </c>
      <c r="P182" s="42">
        <v>242384.16850000049</v>
      </c>
      <c r="Q182" s="42">
        <v>-125562.71699999915</v>
      </c>
      <c r="R182" s="43">
        <v>732016.79874999973</v>
      </c>
      <c r="S182" s="42"/>
      <c r="T182" s="44">
        <f t="shared" si="7"/>
        <v>2238395.214250003</v>
      </c>
      <c r="U182" s="19">
        <f t="shared" si="8"/>
        <v>186532.93452083357</v>
      </c>
      <c r="V182" s="42"/>
      <c r="W182" s="37">
        <f t="shared" si="9"/>
        <v>194696.4112499998</v>
      </c>
      <c r="AH182" s="38"/>
      <c r="AI182" s="42"/>
      <c r="AJ182" s="42"/>
      <c r="AK182" s="18"/>
    </row>
    <row r="183" spans="1:37" x14ac:dyDescent="0.2">
      <c r="A183" s="15">
        <v>21415</v>
      </c>
      <c r="B183" s="20" t="s">
        <v>182</v>
      </c>
      <c r="C183" s="39"/>
      <c r="D183" s="39">
        <v>5</v>
      </c>
      <c r="E183" s="40">
        <v>24</v>
      </c>
      <c r="G183" s="41">
        <v>450989.56074999989</v>
      </c>
      <c r="H183" s="42">
        <v>441023.59400000091</v>
      </c>
      <c r="I183" s="42">
        <v>485995.10375000018</v>
      </c>
      <c r="J183" s="42">
        <v>471731.89274999936</v>
      </c>
      <c r="K183" s="42">
        <v>524422.16974999977</v>
      </c>
      <c r="L183" s="42">
        <v>88384.97324999953</v>
      </c>
      <c r="M183" s="42">
        <v>394935.45599999989</v>
      </c>
      <c r="N183" s="42">
        <v>485127.19024999981</v>
      </c>
      <c r="O183" s="42">
        <v>388315.41174999945</v>
      </c>
      <c r="P183" s="42">
        <v>428487.19824999978</v>
      </c>
      <c r="Q183" s="42">
        <v>534554.44750000082</v>
      </c>
      <c r="R183" s="43">
        <v>548734.09300000046</v>
      </c>
      <c r="S183" s="42"/>
      <c r="T183" s="44">
        <f t="shared" si="7"/>
        <v>5242701.091</v>
      </c>
      <c r="U183" s="19">
        <f t="shared" si="8"/>
        <v>436891.75758333335</v>
      </c>
      <c r="V183" s="42"/>
      <c r="W183" s="37">
        <f t="shared" si="9"/>
        <v>450989.56074999989</v>
      </c>
      <c r="AH183" s="38"/>
      <c r="AI183" s="42"/>
      <c r="AJ183" s="42"/>
      <c r="AK183" s="18"/>
    </row>
    <row r="184" spans="1:37" x14ac:dyDescent="0.2">
      <c r="A184" s="15">
        <v>21410</v>
      </c>
      <c r="B184" s="20" t="s">
        <v>183</v>
      </c>
      <c r="C184" s="39"/>
      <c r="D184" s="39">
        <v>5</v>
      </c>
      <c r="E184" s="40">
        <v>21</v>
      </c>
      <c r="G184" s="41">
        <v>548710.5827500039</v>
      </c>
      <c r="H184" s="42">
        <v>246685.83450000087</v>
      </c>
      <c r="I184" s="42">
        <v>361446.55224999721</v>
      </c>
      <c r="J184" s="42">
        <v>459778.70349999896</v>
      </c>
      <c r="K184" s="42">
        <v>578806.5627499976</v>
      </c>
      <c r="L184" s="42">
        <v>577269.36099999736</v>
      </c>
      <c r="M184" s="42">
        <v>892452.04950000416</v>
      </c>
      <c r="N184" s="42">
        <v>516541.60899999726</v>
      </c>
      <c r="O184" s="42">
        <v>577861.61574999918</v>
      </c>
      <c r="P184" s="42">
        <v>650855.86399999913</v>
      </c>
      <c r="Q184" s="42">
        <v>682762.94174999953</v>
      </c>
      <c r="R184" s="43">
        <v>962180.89175000065</v>
      </c>
      <c r="S184" s="42"/>
      <c r="T184" s="44">
        <f t="shared" si="7"/>
        <v>7055352.5684999954</v>
      </c>
      <c r="U184" s="19">
        <f t="shared" si="8"/>
        <v>587946.04737499962</v>
      </c>
      <c r="V184" s="42"/>
      <c r="W184" s="37">
        <f t="shared" si="9"/>
        <v>548710.5827500039</v>
      </c>
      <c r="AH184" s="38"/>
      <c r="AI184" s="42"/>
      <c r="AJ184" s="42"/>
      <c r="AK184" s="18"/>
    </row>
    <row r="185" spans="1:37" x14ac:dyDescent="0.2">
      <c r="A185" s="15">
        <v>21412</v>
      </c>
      <c r="B185" s="20" t="s">
        <v>184</v>
      </c>
      <c r="C185" s="39"/>
      <c r="D185" s="39">
        <v>5</v>
      </c>
      <c r="E185" s="40">
        <v>24</v>
      </c>
      <c r="G185" s="41">
        <v>637876.1230000034</v>
      </c>
      <c r="H185" s="42">
        <v>421934.03975000151</v>
      </c>
      <c r="I185" s="42">
        <v>851446.50275000185</v>
      </c>
      <c r="J185" s="42">
        <v>603346.33049999818</v>
      </c>
      <c r="K185" s="42">
        <v>470386.93699999701</v>
      </c>
      <c r="L185" s="42">
        <v>185834.95625000217</v>
      </c>
      <c r="M185" s="42">
        <v>-282007.27299999894</v>
      </c>
      <c r="N185" s="42">
        <v>-61087.560749999429</v>
      </c>
      <c r="O185" s="42">
        <v>19174.412500002632</v>
      </c>
      <c r="P185" s="42">
        <v>434316.32124999986</v>
      </c>
      <c r="Q185" s="42">
        <v>863055.37499999767</v>
      </c>
      <c r="R185" s="43">
        <v>1132988.8222500021</v>
      </c>
      <c r="S185" s="42"/>
      <c r="T185" s="44">
        <f t="shared" si="7"/>
        <v>5277264.986500008</v>
      </c>
      <c r="U185" s="19">
        <f t="shared" si="8"/>
        <v>439772.082208334</v>
      </c>
      <c r="V185" s="42"/>
      <c r="W185" s="37">
        <f t="shared" si="9"/>
        <v>637876.1230000034</v>
      </c>
      <c r="AH185" s="38"/>
      <c r="AI185" s="42"/>
      <c r="AJ185" s="42"/>
      <c r="AK185" s="18"/>
    </row>
    <row r="186" spans="1:37" x14ac:dyDescent="0.2">
      <c r="A186" s="15">
        <v>21416</v>
      </c>
      <c r="B186" s="20" t="s">
        <v>185</v>
      </c>
      <c r="C186" s="39"/>
      <c r="D186" s="39">
        <v>5</v>
      </c>
      <c r="E186" s="40">
        <v>21</v>
      </c>
      <c r="G186" s="41">
        <v>-359273.01500000065</v>
      </c>
      <c r="H186" s="42">
        <v>-374219.50400000095</v>
      </c>
      <c r="I186" s="42">
        <v>-133591.70450000017</v>
      </c>
      <c r="J186" s="42">
        <v>-196976.17574999997</v>
      </c>
      <c r="K186" s="42">
        <v>-1651790.0112499988</v>
      </c>
      <c r="L186" s="42">
        <v>-118774.74175000044</v>
      </c>
      <c r="M186" s="42">
        <v>-58932.994499999993</v>
      </c>
      <c r="N186" s="42">
        <v>182109.72175000017</v>
      </c>
      <c r="O186" s="42">
        <v>-99815.63500000065</v>
      </c>
      <c r="P186" s="42">
        <v>-126358.42900000126</v>
      </c>
      <c r="Q186" s="42">
        <v>-17957.973250000265</v>
      </c>
      <c r="R186" s="43">
        <v>155635.5590000003</v>
      </c>
      <c r="S186" s="42"/>
      <c r="T186" s="44">
        <f t="shared" si="7"/>
        <v>-2799944.9032500028</v>
      </c>
      <c r="U186" s="19">
        <f t="shared" si="8"/>
        <v>-233328.74193750022</v>
      </c>
      <c r="V186" s="42"/>
      <c r="W186" s="37">
        <f t="shared" si="9"/>
        <v>-359273.01500000065</v>
      </c>
      <c r="AH186" s="38"/>
      <c r="AI186" s="42"/>
      <c r="AJ186" s="42"/>
      <c r="AK186" s="18"/>
    </row>
    <row r="187" spans="1:37" x14ac:dyDescent="0.2">
      <c r="A187" s="15">
        <v>21420</v>
      </c>
      <c r="B187" s="20" t="s">
        <v>186</v>
      </c>
      <c r="C187" s="39"/>
      <c r="D187" s="39">
        <v>5</v>
      </c>
      <c r="E187" s="40">
        <v>23</v>
      </c>
      <c r="G187" s="41">
        <v>185214.96899999981</v>
      </c>
      <c r="H187" s="42">
        <v>105732.69174999993</v>
      </c>
      <c r="I187" s="42">
        <v>122693.79774999985</v>
      </c>
      <c r="J187" s="42">
        <v>157445.95349999962</v>
      </c>
      <c r="K187" s="42">
        <v>194639.28949999987</v>
      </c>
      <c r="L187" s="42">
        <v>139281.35425</v>
      </c>
      <c r="M187" s="42">
        <v>26877.843749999967</v>
      </c>
      <c r="N187" s="42">
        <v>207487.38075000007</v>
      </c>
      <c r="O187" s="42">
        <v>179298.42825000035</v>
      </c>
      <c r="P187" s="42">
        <v>166604.24899999972</v>
      </c>
      <c r="Q187" s="42">
        <v>236356.47775000028</v>
      </c>
      <c r="R187" s="43">
        <v>246462.13875000033</v>
      </c>
      <c r="S187" s="42"/>
      <c r="T187" s="44">
        <f t="shared" si="7"/>
        <v>1968094.5739999998</v>
      </c>
      <c r="U187" s="19">
        <f t="shared" si="8"/>
        <v>164007.88116666666</v>
      </c>
      <c r="V187" s="42"/>
      <c r="W187" s="37">
        <f t="shared" si="9"/>
        <v>185214.96899999981</v>
      </c>
      <c r="AH187" s="38"/>
      <c r="AI187" s="42"/>
      <c r="AJ187" s="42"/>
      <c r="AK187" s="18"/>
    </row>
    <row r="188" spans="1:37" x14ac:dyDescent="0.2">
      <c r="A188" s="15">
        <v>21414</v>
      </c>
      <c r="B188" s="20" t="s">
        <v>187</v>
      </c>
      <c r="C188" s="39"/>
      <c r="D188" s="39">
        <v>5</v>
      </c>
      <c r="E188" s="40">
        <v>21</v>
      </c>
      <c r="G188" s="41">
        <v>520585.53374999994</v>
      </c>
      <c r="H188" s="42">
        <v>469666.87350000028</v>
      </c>
      <c r="I188" s="42">
        <v>521048.66900000069</v>
      </c>
      <c r="J188" s="42">
        <v>461991.80475000053</v>
      </c>
      <c r="K188" s="42">
        <v>531723.95100000012</v>
      </c>
      <c r="L188" s="42">
        <v>504669.36299999949</v>
      </c>
      <c r="M188" s="42">
        <v>666156.87450000003</v>
      </c>
      <c r="N188" s="42">
        <v>742568.83374999859</v>
      </c>
      <c r="O188" s="42">
        <v>364844.31050000031</v>
      </c>
      <c r="P188" s="42">
        <v>666148.68075000017</v>
      </c>
      <c r="Q188" s="42">
        <v>639162.52975000045</v>
      </c>
      <c r="R188" s="43">
        <v>755679.64299999969</v>
      </c>
      <c r="S188" s="42"/>
      <c r="T188" s="44">
        <f t="shared" si="7"/>
        <v>6844247.0672500003</v>
      </c>
      <c r="U188" s="19">
        <f t="shared" si="8"/>
        <v>570353.9222708334</v>
      </c>
      <c r="V188" s="42"/>
      <c r="W188" s="37">
        <f t="shared" si="9"/>
        <v>520585.53374999994</v>
      </c>
      <c r="AH188" s="38"/>
      <c r="AI188" s="42"/>
      <c r="AJ188" s="42"/>
      <c r="AK188" s="18"/>
    </row>
    <row r="189" spans="1:37" x14ac:dyDescent="0.2">
      <c r="A189" s="15">
        <v>21421</v>
      </c>
      <c r="B189" s="20" t="s">
        <v>188</v>
      </c>
      <c r="C189" s="39"/>
      <c r="D189" s="39">
        <v>1</v>
      </c>
      <c r="E189" s="40">
        <v>3</v>
      </c>
      <c r="G189" s="41">
        <v>447855.39250000083</v>
      </c>
      <c r="H189" s="42">
        <v>383353.22225000075</v>
      </c>
      <c r="I189" s="42">
        <v>440461.26050000038</v>
      </c>
      <c r="J189" s="42">
        <v>483599.85750000022</v>
      </c>
      <c r="K189" s="42">
        <v>532334.57999999984</v>
      </c>
      <c r="L189" s="42">
        <v>486076.95924999932</v>
      </c>
      <c r="M189" s="42">
        <v>510859.44975000049</v>
      </c>
      <c r="N189" s="42">
        <v>658042.10700000031</v>
      </c>
      <c r="O189" s="42">
        <v>705006.89924999955</v>
      </c>
      <c r="P189" s="42">
        <v>602678.7047500005</v>
      </c>
      <c r="Q189" s="42">
        <v>598322.97250000038</v>
      </c>
      <c r="R189" s="43">
        <v>662289.49199999939</v>
      </c>
      <c r="S189" s="42"/>
      <c r="T189" s="44">
        <f t="shared" si="7"/>
        <v>6510880.8972500023</v>
      </c>
      <c r="U189" s="19">
        <f t="shared" si="8"/>
        <v>542573.40810416685</v>
      </c>
      <c r="V189" s="42"/>
      <c r="W189" s="37">
        <f t="shared" si="9"/>
        <v>447855.39250000083</v>
      </c>
      <c r="AH189" s="38"/>
      <c r="AI189" s="42"/>
      <c r="AJ189" s="42"/>
      <c r="AK189" s="18"/>
    </row>
    <row r="190" spans="1:37" x14ac:dyDescent="0.2">
      <c r="A190" s="15">
        <v>21423</v>
      </c>
      <c r="B190" s="20" t="s">
        <v>189</v>
      </c>
      <c r="C190" s="39"/>
      <c r="D190" s="39">
        <v>1</v>
      </c>
      <c r="E190" s="40">
        <v>1</v>
      </c>
      <c r="G190" s="41">
        <v>301909.64950000035</v>
      </c>
      <c r="H190" s="42">
        <v>269702.52300000068</v>
      </c>
      <c r="I190" s="42">
        <v>339939.37549999967</v>
      </c>
      <c r="J190" s="42">
        <v>311730.97900000034</v>
      </c>
      <c r="K190" s="42">
        <v>346967.17350000009</v>
      </c>
      <c r="L190" s="42">
        <v>344316.63024999946</v>
      </c>
      <c r="M190" s="42">
        <v>323930.83150000009</v>
      </c>
      <c r="N190" s="42">
        <v>376131.37099999981</v>
      </c>
      <c r="O190" s="42">
        <v>416054.83249999984</v>
      </c>
      <c r="P190" s="42">
        <v>393468.19350000052</v>
      </c>
      <c r="Q190" s="42">
        <v>405479.31999999942</v>
      </c>
      <c r="R190" s="43">
        <v>385195.08450000035</v>
      </c>
      <c r="S190" s="42"/>
      <c r="T190" s="44">
        <f t="shared" si="7"/>
        <v>4214825.963750001</v>
      </c>
      <c r="U190" s="19">
        <f t="shared" si="8"/>
        <v>351235.49697916675</v>
      </c>
      <c r="V190" s="42"/>
      <c r="W190" s="37">
        <f t="shared" si="9"/>
        <v>301909.64950000035</v>
      </c>
      <c r="AH190" s="38"/>
      <c r="AI190" s="42"/>
      <c r="AJ190" s="42"/>
      <c r="AK190" s="18"/>
    </row>
    <row r="191" spans="1:37" x14ac:dyDescent="0.2">
      <c r="A191" s="15">
        <v>21424</v>
      </c>
      <c r="B191" s="20" t="s">
        <v>190</v>
      </c>
      <c r="C191" s="39"/>
      <c r="D191" s="39">
        <v>4</v>
      </c>
      <c r="E191" s="40">
        <v>19</v>
      </c>
      <c r="G191" s="41">
        <v>106975.93500000099</v>
      </c>
      <c r="H191" s="42">
        <v>-1857598.7747499987</v>
      </c>
      <c r="I191" s="42">
        <v>-486811.70249999972</v>
      </c>
      <c r="J191" s="42">
        <v>-501887.72249999858</v>
      </c>
      <c r="K191" s="42">
        <v>-433720.66825000243</v>
      </c>
      <c r="L191" s="42">
        <v>-413224.28725000011</v>
      </c>
      <c r="M191" s="42">
        <v>-182189.96199999901</v>
      </c>
      <c r="N191" s="42">
        <v>-213648.37975000194</v>
      </c>
      <c r="O191" s="42">
        <v>-296423.12775000057</v>
      </c>
      <c r="P191" s="42">
        <v>-1001576.2099999989</v>
      </c>
      <c r="Q191" s="42">
        <v>3254333.5552500007</v>
      </c>
      <c r="R191" s="43">
        <v>516596.37374999828</v>
      </c>
      <c r="S191" s="42"/>
      <c r="T191" s="44">
        <f t="shared" si="7"/>
        <v>-1509174.9707500008</v>
      </c>
      <c r="U191" s="19">
        <f t="shared" si="8"/>
        <v>-125764.58089583339</v>
      </c>
      <c r="V191" s="42"/>
      <c r="W191" s="37">
        <f t="shared" si="9"/>
        <v>106975.93500000099</v>
      </c>
      <c r="AH191" s="38"/>
      <c r="AI191" s="42"/>
      <c r="AJ191" s="42"/>
      <c r="AK191" s="18"/>
    </row>
    <row r="192" spans="1:37" x14ac:dyDescent="0.2">
      <c r="A192" s="15">
        <v>21425</v>
      </c>
      <c r="B192" s="20" t="s">
        <v>191</v>
      </c>
      <c r="C192" s="39"/>
      <c r="D192" s="39">
        <v>4</v>
      </c>
      <c r="E192" s="40">
        <v>17</v>
      </c>
      <c r="G192" s="41">
        <v>-49396.277749998546</v>
      </c>
      <c r="H192" s="42">
        <v>-1146869.983749998</v>
      </c>
      <c r="I192" s="42">
        <v>-320100.19550000178</v>
      </c>
      <c r="J192" s="42">
        <v>-142442.40400000109</v>
      </c>
      <c r="K192" s="42">
        <v>59797.928000002801</v>
      </c>
      <c r="L192" s="42">
        <v>-44673.483749997955</v>
      </c>
      <c r="M192" s="42">
        <v>224605.00375000158</v>
      </c>
      <c r="N192" s="42">
        <v>42917.264500001067</v>
      </c>
      <c r="O192" s="42">
        <v>-1529395.4807499966</v>
      </c>
      <c r="P192" s="42">
        <v>-114202.79550000232</v>
      </c>
      <c r="Q192" s="42">
        <v>52097.000999998956</v>
      </c>
      <c r="R192" s="43">
        <v>252137.26224999959</v>
      </c>
      <c r="S192" s="42"/>
      <c r="T192" s="44">
        <f t="shared" si="7"/>
        <v>-2715526.1614999925</v>
      </c>
      <c r="U192" s="19">
        <f t="shared" si="8"/>
        <v>-226293.84679166603</v>
      </c>
      <c r="V192" s="42"/>
      <c r="W192" s="37">
        <f t="shared" si="9"/>
        <v>-49396.277749998546</v>
      </c>
      <c r="AH192" s="38"/>
      <c r="AI192" s="42"/>
      <c r="AJ192" s="42"/>
      <c r="AK192" s="18"/>
    </row>
    <row r="193" spans="1:37" x14ac:dyDescent="0.2">
      <c r="A193" s="15">
        <v>21427</v>
      </c>
      <c r="B193" s="20" t="s">
        <v>192</v>
      </c>
      <c r="C193" s="39"/>
      <c r="D193" s="39">
        <v>4</v>
      </c>
      <c r="E193" s="40">
        <v>18</v>
      </c>
      <c r="G193" s="41">
        <v>-38749.848499999993</v>
      </c>
      <c r="H193" s="42">
        <v>9545.9207499998593</v>
      </c>
      <c r="I193" s="42">
        <v>337706.77400000021</v>
      </c>
      <c r="J193" s="42">
        <v>385145.01350000041</v>
      </c>
      <c r="K193" s="42">
        <v>204558.43399999978</v>
      </c>
      <c r="L193" s="42">
        <v>98464.477249999822</v>
      </c>
      <c r="M193" s="42">
        <v>199795.17049999992</v>
      </c>
      <c r="N193" s="42">
        <v>442580.50450000021</v>
      </c>
      <c r="O193" s="42">
        <v>336139.89950000012</v>
      </c>
      <c r="P193" s="42">
        <v>88881.557250000042</v>
      </c>
      <c r="Q193" s="42">
        <v>186153.81324999966</v>
      </c>
      <c r="R193" s="43">
        <v>378362.9462499998</v>
      </c>
      <c r="S193" s="42"/>
      <c r="T193" s="44">
        <f t="shared" si="7"/>
        <v>2628584.6622500001</v>
      </c>
      <c r="U193" s="19">
        <f t="shared" si="8"/>
        <v>219048.72185416668</v>
      </c>
      <c r="V193" s="42"/>
      <c r="W193" s="37">
        <f t="shared" si="9"/>
        <v>-38749.848499999993</v>
      </c>
      <c r="AH193" s="38"/>
      <c r="AI193" s="42"/>
      <c r="AJ193" s="42"/>
      <c r="AK193" s="18"/>
    </row>
    <row r="194" spans="1:37" x14ac:dyDescent="0.2">
      <c r="A194" s="15">
        <v>21426</v>
      </c>
      <c r="B194" s="20" t="s">
        <v>193</v>
      </c>
      <c r="C194" s="39"/>
      <c r="D194" s="39">
        <v>4</v>
      </c>
      <c r="E194" s="40">
        <v>15</v>
      </c>
      <c r="G194" s="41">
        <v>585766.86674999853</v>
      </c>
      <c r="H194" s="42">
        <v>206830.87974999854</v>
      </c>
      <c r="I194" s="42">
        <v>350982.09399999981</v>
      </c>
      <c r="J194" s="42">
        <v>382220.00424999953</v>
      </c>
      <c r="K194" s="42">
        <v>497699.43099999963</v>
      </c>
      <c r="L194" s="42">
        <v>278382.95725000044</v>
      </c>
      <c r="M194" s="42">
        <v>466364.75349999988</v>
      </c>
      <c r="N194" s="42">
        <v>410333.34699999972</v>
      </c>
      <c r="O194" s="42">
        <v>349750.81949999934</v>
      </c>
      <c r="P194" s="42">
        <v>116030.00475000002</v>
      </c>
      <c r="Q194" s="42">
        <v>425419.64825000061</v>
      </c>
      <c r="R194" s="43">
        <v>521492.97650000086</v>
      </c>
      <c r="S194" s="42"/>
      <c r="T194" s="44">
        <f t="shared" si="7"/>
        <v>4591273.782499996</v>
      </c>
      <c r="U194" s="19">
        <f t="shared" si="8"/>
        <v>382606.14854166633</v>
      </c>
      <c r="V194" s="42"/>
      <c r="W194" s="37">
        <f t="shared" si="9"/>
        <v>585766.86674999853</v>
      </c>
      <c r="AH194" s="38"/>
      <c r="AI194" s="42"/>
      <c r="AJ194" s="42"/>
      <c r="AK194" s="18"/>
    </row>
    <row r="195" spans="1:37" x14ac:dyDescent="0.2">
      <c r="A195" s="15">
        <v>21428</v>
      </c>
      <c r="B195" s="20" t="s">
        <v>194</v>
      </c>
      <c r="C195" s="39"/>
      <c r="D195" s="39">
        <v>4</v>
      </c>
      <c r="E195" s="40">
        <v>19</v>
      </c>
      <c r="G195" s="41">
        <v>571594.34599999979</v>
      </c>
      <c r="H195" s="42">
        <v>283506.32874999905</v>
      </c>
      <c r="I195" s="42">
        <v>361198.54974999954</v>
      </c>
      <c r="J195" s="42">
        <v>398065.65950000013</v>
      </c>
      <c r="K195" s="42">
        <v>386035.52424999978</v>
      </c>
      <c r="L195" s="42">
        <v>424340.6082500004</v>
      </c>
      <c r="M195" s="42">
        <v>436912.40849999961</v>
      </c>
      <c r="N195" s="42">
        <v>440610.98674999963</v>
      </c>
      <c r="O195" s="42">
        <v>139413.88374999969</v>
      </c>
      <c r="P195" s="42">
        <v>471296.14374999993</v>
      </c>
      <c r="Q195" s="42">
        <v>461473.01950000023</v>
      </c>
      <c r="R195" s="43">
        <v>589081.25725000002</v>
      </c>
      <c r="S195" s="42"/>
      <c r="T195" s="44">
        <f t="shared" ref="T195:T258" si="10">SUM(G195:R195)</f>
        <v>4963528.7159999972</v>
      </c>
      <c r="U195" s="19">
        <f t="shared" ref="U195:U258" si="11">AVERAGE(G195:R195)</f>
        <v>413627.39299999975</v>
      </c>
      <c r="V195" s="42"/>
      <c r="W195" s="37">
        <f t="shared" ref="W195:W258" si="12">G195</f>
        <v>571594.34599999979</v>
      </c>
      <c r="AH195" s="38"/>
      <c r="AI195" s="42"/>
      <c r="AJ195" s="42"/>
      <c r="AK195" s="18"/>
    </row>
    <row r="196" spans="1:37" x14ac:dyDescent="0.2">
      <c r="A196" s="15">
        <v>21433</v>
      </c>
      <c r="B196" s="20" t="s">
        <v>195</v>
      </c>
      <c r="C196" s="39"/>
      <c r="D196" s="39">
        <v>4</v>
      </c>
      <c r="E196" s="40">
        <v>18</v>
      </c>
      <c r="G196" s="41">
        <v>-197242.11</v>
      </c>
      <c r="H196" s="42">
        <v>44115.373750000042</v>
      </c>
      <c r="I196" s="42">
        <v>-79513.062250000032</v>
      </c>
      <c r="J196" s="42">
        <v>-78316.274500000058</v>
      </c>
      <c r="K196" s="42">
        <v>-125716.39050000002</v>
      </c>
      <c r="L196" s="42">
        <v>-141106.745</v>
      </c>
      <c r="M196" s="42">
        <v>-139419.15</v>
      </c>
      <c r="N196" s="42">
        <v>-109689.60625</v>
      </c>
      <c r="O196" s="42">
        <v>-58896.522499999992</v>
      </c>
      <c r="P196" s="42">
        <v>-131004.9675</v>
      </c>
      <c r="Q196" s="42">
        <v>-148940.7885</v>
      </c>
      <c r="R196" s="43">
        <v>-139856.12299999996</v>
      </c>
      <c r="S196" s="42"/>
      <c r="T196" s="44">
        <f t="shared" si="10"/>
        <v>-1305586.36625</v>
      </c>
      <c r="U196" s="19">
        <f t="shared" si="11"/>
        <v>-108798.86385416666</v>
      </c>
      <c r="V196" s="42"/>
      <c r="W196" s="37">
        <f t="shared" si="12"/>
        <v>-197242.11</v>
      </c>
      <c r="AH196" s="38"/>
      <c r="AI196" s="42"/>
      <c r="AJ196" s="42"/>
      <c r="AK196" s="18"/>
    </row>
    <row r="197" spans="1:37" x14ac:dyDescent="0.2">
      <c r="A197" s="15">
        <v>21429</v>
      </c>
      <c r="B197" s="20" t="s">
        <v>196</v>
      </c>
      <c r="C197" s="39"/>
      <c r="D197" s="39">
        <v>5</v>
      </c>
      <c r="E197" s="40">
        <v>20</v>
      </c>
      <c r="G197" s="41">
        <v>680603.57125000015</v>
      </c>
      <c r="H197" s="42">
        <v>687652.59225000045</v>
      </c>
      <c r="I197" s="42">
        <v>770069.73599999968</v>
      </c>
      <c r="J197" s="42">
        <v>665480.36024999921</v>
      </c>
      <c r="K197" s="42">
        <v>742722.73625000007</v>
      </c>
      <c r="L197" s="42">
        <v>752975.37149999861</v>
      </c>
      <c r="M197" s="42">
        <v>632772.33149999962</v>
      </c>
      <c r="N197" s="42">
        <v>853529.22149999987</v>
      </c>
      <c r="O197" s="42">
        <v>702563.22349999985</v>
      </c>
      <c r="P197" s="42">
        <v>815262.5064999999</v>
      </c>
      <c r="Q197" s="42">
        <v>806450.47725000035</v>
      </c>
      <c r="R197" s="43">
        <v>819448.87850000057</v>
      </c>
      <c r="S197" s="42"/>
      <c r="T197" s="44">
        <f t="shared" si="10"/>
        <v>8929531.0062499978</v>
      </c>
      <c r="U197" s="19">
        <f t="shared" si="11"/>
        <v>744127.58385416644</v>
      </c>
      <c r="V197" s="42"/>
      <c r="W197" s="37">
        <f t="shared" si="12"/>
        <v>680603.57125000015</v>
      </c>
      <c r="AH197" s="38"/>
      <c r="AI197" s="42"/>
      <c r="AJ197" s="42"/>
      <c r="AK197" s="18"/>
    </row>
    <row r="198" spans="1:37" x14ac:dyDescent="0.2">
      <c r="A198" s="15">
        <v>21431</v>
      </c>
      <c r="B198" s="20" t="s">
        <v>197</v>
      </c>
      <c r="C198" s="39"/>
      <c r="D198" s="39">
        <v>2</v>
      </c>
      <c r="E198" s="40">
        <v>6</v>
      </c>
      <c r="G198" s="41">
        <v>500908.82200000051</v>
      </c>
      <c r="H198" s="42">
        <v>307193.01749999961</v>
      </c>
      <c r="I198" s="42">
        <v>495248.66425000032</v>
      </c>
      <c r="J198" s="42">
        <v>394915.02499999973</v>
      </c>
      <c r="K198" s="42">
        <v>403651.50024999975</v>
      </c>
      <c r="L198" s="42">
        <v>476243.68725000025</v>
      </c>
      <c r="M198" s="42">
        <v>408118.30250000017</v>
      </c>
      <c r="N198" s="42">
        <v>385398.30100000021</v>
      </c>
      <c r="O198" s="42">
        <v>198614.00824999934</v>
      </c>
      <c r="P198" s="42">
        <v>223113.60500000027</v>
      </c>
      <c r="Q198" s="42">
        <v>9464.815249999916</v>
      </c>
      <c r="R198" s="43">
        <v>442396.04799999984</v>
      </c>
      <c r="S198" s="42"/>
      <c r="T198" s="44">
        <f t="shared" si="10"/>
        <v>4245265.7962500006</v>
      </c>
      <c r="U198" s="19">
        <f t="shared" si="11"/>
        <v>353772.14968750003</v>
      </c>
      <c r="V198" s="42"/>
      <c r="W198" s="37">
        <f t="shared" si="12"/>
        <v>500908.82200000051</v>
      </c>
      <c r="AH198" s="38"/>
      <c r="AI198" s="42"/>
      <c r="AJ198" s="42"/>
      <c r="AK198" s="18"/>
    </row>
    <row r="199" spans="1:37" x14ac:dyDescent="0.2">
      <c r="A199" s="15">
        <v>21432</v>
      </c>
      <c r="B199" s="20" t="s">
        <v>198</v>
      </c>
      <c r="C199" s="39"/>
      <c r="D199" s="39">
        <v>3</v>
      </c>
      <c r="E199" s="40">
        <v>12</v>
      </c>
      <c r="G199" s="41">
        <v>967879.3550000008</v>
      </c>
      <c r="H199" s="42">
        <v>308224.73625000118</v>
      </c>
      <c r="I199" s="42">
        <v>327081.12000000087</v>
      </c>
      <c r="J199" s="42">
        <v>122993.20949999947</v>
      </c>
      <c r="K199" s="42">
        <v>334459.80225000012</v>
      </c>
      <c r="L199" s="42">
        <v>457808.50300000078</v>
      </c>
      <c r="M199" s="42">
        <v>423387.60775000037</v>
      </c>
      <c r="N199" s="42">
        <v>493867.52699999977</v>
      </c>
      <c r="O199" s="42">
        <v>398402.46124999959</v>
      </c>
      <c r="P199" s="42">
        <v>331034.72074999986</v>
      </c>
      <c r="Q199" s="42">
        <v>362833.80725000042</v>
      </c>
      <c r="R199" s="43">
        <v>362296.79599999986</v>
      </c>
      <c r="S199" s="42"/>
      <c r="T199" s="44">
        <f t="shared" si="10"/>
        <v>4890269.6460000034</v>
      </c>
      <c r="U199" s="19">
        <f t="shared" si="11"/>
        <v>407522.47050000029</v>
      </c>
      <c r="V199" s="42"/>
      <c r="W199" s="37">
        <f t="shared" si="12"/>
        <v>967879.3550000008</v>
      </c>
      <c r="AH199" s="38"/>
      <c r="AI199" s="42"/>
      <c r="AJ199" s="42"/>
      <c r="AK199" s="18"/>
    </row>
    <row r="200" spans="1:37" x14ac:dyDescent="0.2">
      <c r="A200" s="15">
        <v>21434</v>
      </c>
      <c r="B200" s="20" t="s">
        <v>199</v>
      </c>
      <c r="C200" s="39"/>
      <c r="D200" s="39">
        <v>2</v>
      </c>
      <c r="E200" s="40">
        <v>5</v>
      </c>
      <c r="G200" s="41">
        <v>496074.76024999947</v>
      </c>
      <c r="H200" s="42">
        <v>281576.15124999959</v>
      </c>
      <c r="I200" s="42">
        <v>450996.74575000035</v>
      </c>
      <c r="J200" s="42">
        <v>322519.08300000039</v>
      </c>
      <c r="K200" s="42">
        <v>-382058.12624999951</v>
      </c>
      <c r="L200" s="42">
        <v>307492.1967499993</v>
      </c>
      <c r="M200" s="42">
        <v>335755.20325000054</v>
      </c>
      <c r="N200" s="42">
        <v>333346.85225000005</v>
      </c>
      <c r="O200" s="42">
        <v>292664.34049999964</v>
      </c>
      <c r="P200" s="42">
        <v>232232.92275</v>
      </c>
      <c r="Q200" s="42">
        <v>292076.99400000041</v>
      </c>
      <c r="R200" s="43">
        <v>-151875.28724999994</v>
      </c>
      <c r="S200" s="42"/>
      <c r="T200" s="44">
        <f t="shared" si="10"/>
        <v>2810801.8362499997</v>
      </c>
      <c r="U200" s="19">
        <f t="shared" si="11"/>
        <v>234233.48635416664</v>
      </c>
      <c r="V200" s="42"/>
      <c r="W200" s="37">
        <f t="shared" si="12"/>
        <v>496074.76024999947</v>
      </c>
      <c r="AH200" s="38"/>
      <c r="AI200" s="42"/>
      <c r="AJ200" s="42"/>
      <c r="AK200" s="18"/>
    </row>
    <row r="201" spans="1:37" x14ac:dyDescent="0.2">
      <c r="A201" s="15">
        <v>21437</v>
      </c>
      <c r="B201" s="20" t="s">
        <v>200</v>
      </c>
      <c r="C201" s="39"/>
      <c r="D201" s="39">
        <v>4</v>
      </c>
      <c r="E201" s="40">
        <v>16</v>
      </c>
      <c r="G201" s="41">
        <v>152939.11775000009</v>
      </c>
      <c r="H201" s="42">
        <v>104868.96799999992</v>
      </c>
      <c r="I201" s="42">
        <v>149073.033</v>
      </c>
      <c r="J201" s="42">
        <v>117831.59500000013</v>
      </c>
      <c r="K201" s="42">
        <v>139951.81124999982</v>
      </c>
      <c r="L201" s="42">
        <v>137499.23074999964</v>
      </c>
      <c r="M201" s="42">
        <v>233853.5142499996</v>
      </c>
      <c r="N201" s="42">
        <v>181031.95099999986</v>
      </c>
      <c r="O201" s="42">
        <v>112884.12825000023</v>
      </c>
      <c r="P201" s="42">
        <v>129688.53299999984</v>
      </c>
      <c r="Q201" s="42">
        <v>218979.24399999989</v>
      </c>
      <c r="R201" s="43">
        <v>216969.02049999972</v>
      </c>
      <c r="S201" s="42"/>
      <c r="T201" s="44">
        <f t="shared" si="10"/>
        <v>1895570.1467499987</v>
      </c>
      <c r="U201" s="19">
        <f t="shared" si="11"/>
        <v>157964.17889583323</v>
      </c>
      <c r="V201" s="42"/>
      <c r="W201" s="37">
        <f t="shared" si="12"/>
        <v>152939.11775000009</v>
      </c>
      <c r="AH201" s="38"/>
      <c r="AI201" s="42"/>
      <c r="AJ201" s="42"/>
      <c r="AK201" s="18"/>
    </row>
    <row r="202" spans="1:37" x14ac:dyDescent="0.2">
      <c r="A202" s="15">
        <v>21439</v>
      </c>
      <c r="B202" s="20" t="s">
        <v>201</v>
      </c>
      <c r="C202" s="39"/>
      <c r="D202" s="39">
        <v>3</v>
      </c>
      <c r="E202" s="40">
        <v>12</v>
      </c>
      <c r="G202" s="41">
        <v>60159.263999999697</v>
      </c>
      <c r="H202" s="42">
        <v>493595.36199999979</v>
      </c>
      <c r="I202" s="42">
        <v>441557.60324999958</v>
      </c>
      <c r="J202" s="42">
        <v>579697.05575000052</v>
      </c>
      <c r="K202" s="42">
        <v>472315.09074999962</v>
      </c>
      <c r="L202" s="42">
        <v>358302.48524999921</v>
      </c>
      <c r="M202" s="42">
        <v>759160.00775000127</v>
      </c>
      <c r="N202" s="42">
        <v>671221.67499999981</v>
      </c>
      <c r="O202" s="42">
        <v>340426.74125000008</v>
      </c>
      <c r="P202" s="42">
        <v>401608.53749999939</v>
      </c>
      <c r="Q202" s="42">
        <v>654758.15075000108</v>
      </c>
      <c r="R202" s="43">
        <v>638139.7435000001</v>
      </c>
      <c r="S202" s="42"/>
      <c r="T202" s="44">
        <f t="shared" si="10"/>
        <v>5870941.7167499997</v>
      </c>
      <c r="U202" s="19">
        <f t="shared" si="11"/>
        <v>489245.14306249999</v>
      </c>
      <c r="V202" s="42"/>
      <c r="W202" s="37">
        <f t="shared" si="12"/>
        <v>60159.263999999697</v>
      </c>
      <c r="AH202" s="38"/>
      <c r="AI202" s="42"/>
      <c r="AJ202" s="42"/>
      <c r="AK202" s="18"/>
    </row>
    <row r="203" spans="1:37" x14ac:dyDescent="0.2">
      <c r="A203" s="15">
        <v>21440</v>
      </c>
      <c r="B203" s="20" t="s">
        <v>202</v>
      </c>
      <c r="C203" s="39"/>
      <c r="D203" s="39">
        <v>3</v>
      </c>
      <c r="E203" s="40">
        <v>11</v>
      </c>
      <c r="G203" s="41">
        <v>-61999.773749997243</v>
      </c>
      <c r="H203" s="42">
        <v>151850.99374999962</v>
      </c>
      <c r="I203" s="42">
        <v>332787.70450000034</v>
      </c>
      <c r="J203" s="42">
        <v>121960.25574999965</v>
      </c>
      <c r="K203" s="42">
        <v>209807.52775000274</v>
      </c>
      <c r="L203" s="42">
        <v>90554.10299999878</v>
      </c>
      <c r="M203" s="42">
        <v>187861.69174999974</v>
      </c>
      <c r="N203" s="42">
        <v>260728.66650000002</v>
      </c>
      <c r="O203" s="42">
        <v>-1028425.7539999991</v>
      </c>
      <c r="P203" s="42">
        <v>218931.68099999925</v>
      </c>
      <c r="Q203" s="42">
        <v>50716.343250000165</v>
      </c>
      <c r="R203" s="43">
        <v>505620.55624999903</v>
      </c>
      <c r="S203" s="42"/>
      <c r="T203" s="44">
        <f t="shared" si="10"/>
        <v>1040393.9957500028</v>
      </c>
      <c r="U203" s="19">
        <f t="shared" si="11"/>
        <v>86699.499645833566</v>
      </c>
      <c r="V203" s="42"/>
      <c r="W203" s="37">
        <f t="shared" si="12"/>
        <v>-61999.773749997243</v>
      </c>
      <c r="AH203" s="38"/>
      <c r="AI203" s="42"/>
      <c r="AJ203" s="42"/>
      <c r="AK203" s="18"/>
    </row>
    <row r="204" spans="1:37" x14ac:dyDescent="0.2">
      <c r="A204" s="15">
        <v>21441</v>
      </c>
      <c r="B204" s="20" t="s">
        <v>203</v>
      </c>
      <c r="C204" s="39"/>
      <c r="D204" s="39">
        <v>2</v>
      </c>
      <c r="E204" s="40">
        <v>9</v>
      </c>
      <c r="G204" s="41">
        <v>263552.90000000002</v>
      </c>
      <c r="H204" s="42">
        <v>234778.29550000001</v>
      </c>
      <c r="I204" s="42">
        <v>257069.83750000029</v>
      </c>
      <c r="J204" s="42">
        <v>224789.55600000036</v>
      </c>
      <c r="K204" s="42">
        <v>264629.06275000004</v>
      </c>
      <c r="L204" s="42">
        <v>277886.08999999962</v>
      </c>
      <c r="M204" s="42">
        <v>283155.37025000004</v>
      </c>
      <c r="N204" s="42">
        <v>116529.38350000046</v>
      </c>
      <c r="O204" s="42">
        <v>342182.18675000028</v>
      </c>
      <c r="P204" s="42">
        <v>278608.89374999999</v>
      </c>
      <c r="Q204" s="42">
        <v>280945.78000000026</v>
      </c>
      <c r="R204" s="43">
        <v>336969.63049999962</v>
      </c>
      <c r="S204" s="42"/>
      <c r="T204" s="44">
        <f t="shared" si="10"/>
        <v>3161096.9865000006</v>
      </c>
      <c r="U204" s="19">
        <f t="shared" si="11"/>
        <v>263424.74887500005</v>
      </c>
      <c r="V204" s="42"/>
      <c r="W204" s="37">
        <f t="shared" si="12"/>
        <v>263552.90000000002</v>
      </c>
      <c r="AH204" s="38"/>
      <c r="AI204" s="42"/>
      <c r="AJ204" s="42"/>
      <c r="AK204" s="18"/>
    </row>
    <row r="205" spans="1:37" x14ac:dyDescent="0.2">
      <c r="A205" s="15">
        <v>21443</v>
      </c>
      <c r="B205" s="20" t="s">
        <v>204</v>
      </c>
      <c r="C205" s="39"/>
      <c r="D205" s="39">
        <v>2</v>
      </c>
      <c r="E205" s="40">
        <v>8</v>
      </c>
      <c r="G205" s="41">
        <v>318679.17474999878</v>
      </c>
      <c r="H205" s="42">
        <v>158288.37400000045</v>
      </c>
      <c r="I205" s="42">
        <v>383920.17699999938</v>
      </c>
      <c r="J205" s="42">
        <v>326937.53225000057</v>
      </c>
      <c r="K205" s="42">
        <v>66959.134749999997</v>
      </c>
      <c r="L205" s="42">
        <v>277192.62174999935</v>
      </c>
      <c r="M205" s="42">
        <v>343957.69899999973</v>
      </c>
      <c r="N205" s="42">
        <v>390653.65774999978</v>
      </c>
      <c r="O205" s="42">
        <v>287766.73400000017</v>
      </c>
      <c r="P205" s="42">
        <v>304946.81575000047</v>
      </c>
      <c r="Q205" s="42">
        <v>339744.49049999996</v>
      </c>
      <c r="R205" s="43">
        <v>405318.27725000062</v>
      </c>
      <c r="S205" s="42"/>
      <c r="T205" s="44">
        <f t="shared" si="10"/>
        <v>3604364.6887499993</v>
      </c>
      <c r="U205" s="19">
        <f t="shared" si="11"/>
        <v>300363.72406249994</v>
      </c>
      <c r="V205" s="42"/>
      <c r="W205" s="37">
        <f t="shared" si="12"/>
        <v>318679.17474999878</v>
      </c>
      <c r="AH205" s="38"/>
      <c r="AI205" s="42"/>
      <c r="AJ205" s="42"/>
      <c r="AK205" s="18"/>
    </row>
    <row r="206" spans="1:37" x14ac:dyDescent="0.2">
      <c r="A206" s="15">
        <v>21442</v>
      </c>
      <c r="B206" s="20" t="s">
        <v>205</v>
      </c>
      <c r="C206" s="39"/>
      <c r="D206" s="39">
        <v>3</v>
      </c>
      <c r="E206" s="40">
        <v>14</v>
      </c>
      <c r="G206" s="41">
        <v>118920.87949999994</v>
      </c>
      <c r="H206" s="42">
        <v>21157.823749999883</v>
      </c>
      <c r="I206" s="42">
        <v>52757.64000000005</v>
      </c>
      <c r="J206" s="42">
        <v>87589.018249999426</v>
      </c>
      <c r="K206" s="42">
        <v>151555.83900000062</v>
      </c>
      <c r="L206" s="42">
        <v>20227.840249999928</v>
      </c>
      <c r="M206" s="42">
        <v>40435.027750000532</v>
      </c>
      <c r="N206" s="42">
        <v>64912.292000000663</v>
      </c>
      <c r="O206" s="42">
        <v>-192011.58849999987</v>
      </c>
      <c r="P206" s="42">
        <v>73312.829749999903</v>
      </c>
      <c r="Q206" s="42">
        <v>123364.41224999996</v>
      </c>
      <c r="R206" s="43">
        <v>263202.12225000001</v>
      </c>
      <c r="S206" s="42"/>
      <c r="T206" s="44">
        <f t="shared" si="10"/>
        <v>825424.13625000115</v>
      </c>
      <c r="U206" s="19">
        <f t="shared" si="11"/>
        <v>68785.344687500095</v>
      </c>
      <c r="V206" s="42"/>
      <c r="W206" s="37">
        <f t="shared" si="12"/>
        <v>118920.87949999994</v>
      </c>
      <c r="AH206" s="38"/>
      <c r="AI206" s="42"/>
      <c r="AJ206" s="42"/>
      <c r="AK206" s="18"/>
    </row>
    <row r="207" spans="1:37" x14ac:dyDescent="0.2">
      <c r="A207" s="15">
        <v>21444</v>
      </c>
      <c r="B207" s="20" t="s">
        <v>206</v>
      </c>
      <c r="C207" s="39"/>
      <c r="D207" s="39">
        <v>1</v>
      </c>
      <c r="E207" s="40">
        <v>1</v>
      </c>
      <c r="G207" s="41">
        <v>52239.574999999961</v>
      </c>
      <c r="H207" s="42">
        <v>29501.795499999909</v>
      </c>
      <c r="I207" s="42">
        <v>78896.006249999962</v>
      </c>
      <c r="J207" s="42">
        <v>49679.688000000227</v>
      </c>
      <c r="K207" s="42">
        <v>96653.390499999892</v>
      </c>
      <c r="L207" s="42">
        <v>52045.188749999812</v>
      </c>
      <c r="M207" s="42">
        <v>39543.244000000312</v>
      </c>
      <c r="N207" s="42">
        <v>157304.87249999982</v>
      </c>
      <c r="O207" s="42">
        <v>52485.262749999667</v>
      </c>
      <c r="P207" s="42">
        <v>121182.73775000023</v>
      </c>
      <c r="Q207" s="42">
        <v>135287.11849999981</v>
      </c>
      <c r="R207" s="43">
        <v>152294.42874999999</v>
      </c>
      <c r="S207" s="42"/>
      <c r="T207" s="44">
        <f t="shared" si="10"/>
        <v>1017113.3082499995</v>
      </c>
      <c r="U207" s="19">
        <f t="shared" si="11"/>
        <v>84759.442354166633</v>
      </c>
      <c r="V207" s="42"/>
      <c r="W207" s="37">
        <f t="shared" si="12"/>
        <v>52239.574999999961</v>
      </c>
      <c r="AH207" s="38"/>
      <c r="AI207" s="42"/>
      <c r="AJ207" s="42"/>
      <c r="AK207" s="18"/>
    </row>
    <row r="208" spans="1:37" x14ac:dyDescent="0.2">
      <c r="A208" s="15">
        <v>21445</v>
      </c>
      <c r="B208" s="20" t="s">
        <v>207</v>
      </c>
      <c r="C208" s="39"/>
      <c r="D208" s="39">
        <v>1</v>
      </c>
      <c r="E208" s="40">
        <v>3</v>
      </c>
      <c r="G208" s="41">
        <v>197803.15599999961</v>
      </c>
      <c r="H208" s="42">
        <v>79672.840250000489</v>
      </c>
      <c r="I208" s="42">
        <v>124689.94475000065</v>
      </c>
      <c r="J208" s="42">
        <v>48791.401000000173</v>
      </c>
      <c r="K208" s="42">
        <v>111566.6104999996</v>
      </c>
      <c r="L208" s="42">
        <v>97948.809249999875</v>
      </c>
      <c r="M208" s="42">
        <v>115910.13400000066</v>
      </c>
      <c r="N208" s="42">
        <v>-209748.68799999895</v>
      </c>
      <c r="O208" s="42">
        <v>112829.41799999944</v>
      </c>
      <c r="P208" s="42">
        <v>109151.91425000054</v>
      </c>
      <c r="Q208" s="42">
        <v>242324.34899999914</v>
      </c>
      <c r="R208" s="43">
        <v>135826.55200000029</v>
      </c>
      <c r="S208" s="42"/>
      <c r="T208" s="44">
        <f t="shared" si="10"/>
        <v>1166766.4410000017</v>
      </c>
      <c r="U208" s="19">
        <f t="shared" si="11"/>
        <v>97230.536750000145</v>
      </c>
      <c r="V208" s="42"/>
      <c r="W208" s="37">
        <f t="shared" si="12"/>
        <v>197803.15599999961</v>
      </c>
      <c r="AH208" s="38"/>
      <c r="AI208" s="42"/>
      <c r="AJ208" s="42"/>
      <c r="AK208" s="18"/>
    </row>
    <row r="209" spans="1:37" x14ac:dyDescent="0.2">
      <c r="A209" s="15">
        <v>21446</v>
      </c>
      <c r="B209" s="20" t="s">
        <v>208</v>
      </c>
      <c r="C209" s="39"/>
      <c r="D209" s="39">
        <v>4</v>
      </c>
      <c r="E209" s="40">
        <v>18</v>
      </c>
      <c r="G209" s="41">
        <v>606799.41700000037</v>
      </c>
      <c r="H209" s="42">
        <v>336420.07299999963</v>
      </c>
      <c r="I209" s="42">
        <v>331169.21749999956</v>
      </c>
      <c r="J209" s="42">
        <v>469087.41700000037</v>
      </c>
      <c r="K209" s="42">
        <v>337777.23799999885</v>
      </c>
      <c r="L209" s="42">
        <v>-654807.21075000113</v>
      </c>
      <c r="M209" s="42">
        <v>391898.72449999902</v>
      </c>
      <c r="N209" s="42">
        <v>396751.81550000136</v>
      </c>
      <c r="O209" s="42">
        <v>264461.53649999766</v>
      </c>
      <c r="P209" s="42">
        <v>341259.83674999909</v>
      </c>
      <c r="Q209" s="42">
        <v>352789.01699999924</v>
      </c>
      <c r="R209" s="43">
        <v>562076.50899999926</v>
      </c>
      <c r="S209" s="42"/>
      <c r="T209" s="44">
        <f t="shared" si="10"/>
        <v>3735683.590999993</v>
      </c>
      <c r="U209" s="19">
        <f t="shared" si="11"/>
        <v>311306.96591666609</v>
      </c>
      <c r="V209" s="42"/>
      <c r="W209" s="37">
        <f t="shared" si="12"/>
        <v>606799.41700000037</v>
      </c>
      <c r="AH209" s="38"/>
      <c r="AI209" s="42"/>
      <c r="AJ209" s="42"/>
      <c r="AK209" s="18"/>
    </row>
    <row r="210" spans="1:37" x14ac:dyDescent="0.2">
      <c r="A210" s="15">
        <v>21449</v>
      </c>
      <c r="B210" s="20" t="s">
        <v>209</v>
      </c>
      <c r="C210" s="39"/>
      <c r="D210" s="39">
        <v>2</v>
      </c>
      <c r="E210" s="40">
        <v>9</v>
      </c>
      <c r="G210" s="41">
        <v>54906.053750000145</v>
      </c>
      <c r="H210" s="42">
        <v>42377.974249999599</v>
      </c>
      <c r="I210" s="42">
        <v>106651.67424999997</v>
      </c>
      <c r="J210" s="42">
        <v>99741.482250000132</v>
      </c>
      <c r="K210" s="42">
        <v>134755.2267499998</v>
      </c>
      <c r="L210" s="42">
        <v>125546.56650000013</v>
      </c>
      <c r="M210" s="42">
        <v>212892.69399999976</v>
      </c>
      <c r="N210" s="42">
        <v>132440.97099999938</v>
      </c>
      <c r="O210" s="42">
        <v>-136.49299999982389</v>
      </c>
      <c r="P210" s="42">
        <v>148054.6409999991</v>
      </c>
      <c r="Q210" s="42">
        <v>166185.40374999979</v>
      </c>
      <c r="R210" s="43">
        <v>135812.92799999975</v>
      </c>
      <c r="S210" s="42"/>
      <c r="T210" s="44">
        <f t="shared" si="10"/>
        <v>1359229.122499998</v>
      </c>
      <c r="U210" s="19">
        <f t="shared" si="11"/>
        <v>113269.0935416665</v>
      </c>
      <c r="V210" s="42"/>
      <c r="W210" s="37">
        <f t="shared" si="12"/>
        <v>54906.053750000145</v>
      </c>
      <c r="AH210" s="38"/>
      <c r="AI210" s="42"/>
      <c r="AJ210" s="42"/>
      <c r="AK210" s="18"/>
    </row>
    <row r="211" spans="1:37" x14ac:dyDescent="0.2">
      <c r="A211" s="15">
        <v>21451</v>
      </c>
      <c r="B211" s="20" t="s">
        <v>210</v>
      </c>
      <c r="C211" s="39"/>
      <c r="D211" s="39">
        <v>4</v>
      </c>
      <c r="E211" s="40">
        <v>17</v>
      </c>
      <c r="G211" s="41">
        <v>257379.66825000002</v>
      </c>
      <c r="H211" s="42">
        <v>100494.30399999944</v>
      </c>
      <c r="I211" s="42">
        <v>175533.55324999971</v>
      </c>
      <c r="J211" s="42">
        <v>144131.1262500007</v>
      </c>
      <c r="K211" s="42">
        <v>182608.82075000028</v>
      </c>
      <c r="L211" s="42">
        <v>84578.377500000046</v>
      </c>
      <c r="M211" s="42">
        <v>150924.57600000064</v>
      </c>
      <c r="N211" s="42">
        <v>201756.33400000032</v>
      </c>
      <c r="O211" s="42">
        <v>82237.032500000685</v>
      </c>
      <c r="P211" s="42">
        <v>-19982.010249999901</v>
      </c>
      <c r="Q211" s="42">
        <v>148260.27200000011</v>
      </c>
      <c r="R211" s="43">
        <v>242007.45949999901</v>
      </c>
      <c r="S211" s="42"/>
      <c r="T211" s="44">
        <f t="shared" si="10"/>
        <v>1749929.5137500011</v>
      </c>
      <c r="U211" s="19">
        <f t="shared" si="11"/>
        <v>145827.45947916675</v>
      </c>
      <c r="V211" s="42"/>
      <c r="W211" s="37">
        <f t="shared" si="12"/>
        <v>257379.66825000002</v>
      </c>
      <c r="AH211" s="38"/>
      <c r="AI211" s="42"/>
      <c r="AJ211" s="42"/>
      <c r="AK211" s="18"/>
    </row>
    <row r="212" spans="1:37" x14ac:dyDescent="0.2">
      <c r="A212" s="15">
        <v>21454</v>
      </c>
      <c r="B212" s="20" t="s">
        <v>211</v>
      </c>
      <c r="C212" s="39"/>
      <c r="D212" s="39">
        <v>5</v>
      </c>
      <c r="E212" s="40">
        <v>23</v>
      </c>
      <c r="G212" s="41">
        <v>193394.75199999989</v>
      </c>
      <c r="H212" s="42">
        <v>40690.179249999601</v>
      </c>
      <c r="I212" s="42">
        <v>42545.046750000212</v>
      </c>
      <c r="J212" s="42">
        <v>9475.4917500001175</v>
      </c>
      <c r="K212" s="42">
        <v>65336.040249999824</v>
      </c>
      <c r="L212" s="42">
        <v>44720.213500000005</v>
      </c>
      <c r="M212" s="42">
        <v>58296.067750000249</v>
      </c>
      <c r="N212" s="42">
        <v>125175.47849999982</v>
      </c>
      <c r="O212" s="42">
        <v>-55323.687249999864</v>
      </c>
      <c r="P212" s="42">
        <v>29775.447750000119</v>
      </c>
      <c r="Q212" s="42">
        <v>121828.35524999991</v>
      </c>
      <c r="R212" s="43">
        <v>86221.47400000054</v>
      </c>
      <c r="S212" s="42"/>
      <c r="T212" s="44">
        <f t="shared" si="10"/>
        <v>762134.85950000049</v>
      </c>
      <c r="U212" s="19">
        <f t="shared" si="11"/>
        <v>63511.238291666705</v>
      </c>
      <c r="V212" s="42"/>
      <c r="W212" s="37">
        <f t="shared" si="12"/>
        <v>193394.75199999989</v>
      </c>
      <c r="AH212" s="38"/>
      <c r="AI212" s="42"/>
      <c r="AJ212" s="42"/>
      <c r="AK212" s="18"/>
    </row>
    <row r="213" spans="1:37" x14ac:dyDescent="0.2">
      <c r="A213" s="15">
        <v>21452</v>
      </c>
      <c r="B213" s="20" t="s">
        <v>212</v>
      </c>
      <c r="C213" s="39"/>
      <c r="D213" s="39">
        <v>3</v>
      </c>
      <c r="E213" s="40">
        <v>10</v>
      </c>
      <c r="G213" s="41">
        <v>577716.15949999995</v>
      </c>
      <c r="H213" s="42">
        <v>123753.02799999923</v>
      </c>
      <c r="I213" s="42">
        <v>278913.78124999977</v>
      </c>
      <c r="J213" s="42">
        <v>-1007886.2707499989</v>
      </c>
      <c r="K213" s="42">
        <v>376097.6049999994</v>
      </c>
      <c r="L213" s="42">
        <v>84305.995750000729</v>
      </c>
      <c r="M213" s="42">
        <v>100427.47725000032</v>
      </c>
      <c r="N213" s="42">
        <v>369020.48149999924</v>
      </c>
      <c r="O213" s="42">
        <v>163704.14275000017</v>
      </c>
      <c r="P213" s="42">
        <v>85727.219000002035</v>
      </c>
      <c r="Q213" s="42">
        <v>364632.94825000002</v>
      </c>
      <c r="R213" s="43">
        <v>421904.76625000156</v>
      </c>
      <c r="S213" s="42"/>
      <c r="T213" s="44">
        <f t="shared" si="10"/>
        <v>1938317.3337500037</v>
      </c>
      <c r="U213" s="19">
        <f t="shared" si="11"/>
        <v>161526.44447916697</v>
      </c>
      <c r="V213" s="42"/>
      <c r="W213" s="37">
        <f t="shared" si="12"/>
        <v>577716.15949999995</v>
      </c>
      <c r="AH213" s="38"/>
      <c r="AI213" s="42"/>
      <c r="AJ213" s="42"/>
      <c r="AK213" s="18"/>
    </row>
    <row r="214" spans="1:37" x14ac:dyDescent="0.2">
      <c r="A214" s="15">
        <v>21455</v>
      </c>
      <c r="B214" s="20" t="s">
        <v>213</v>
      </c>
      <c r="C214" s="39"/>
      <c r="D214" s="39">
        <v>1</v>
      </c>
      <c r="E214" s="40">
        <v>3</v>
      </c>
      <c r="G214" s="41">
        <v>11609.191750000156</v>
      </c>
      <c r="H214" s="42">
        <v>-38450.20100000011</v>
      </c>
      <c r="I214" s="42">
        <v>-26973.826499999872</v>
      </c>
      <c r="J214" s="42">
        <v>-5067.1477499999928</v>
      </c>
      <c r="K214" s="42">
        <v>-36891.751500000057</v>
      </c>
      <c r="L214" s="42">
        <v>-39654.773249999875</v>
      </c>
      <c r="M214" s="42">
        <v>27346.810249999922</v>
      </c>
      <c r="N214" s="42">
        <v>-8893.3539999996319</v>
      </c>
      <c r="O214" s="42">
        <v>-72378.313499999902</v>
      </c>
      <c r="P214" s="42">
        <v>66331.44924999967</v>
      </c>
      <c r="Q214" s="42">
        <v>-17425.71600000012</v>
      </c>
      <c r="R214" s="43">
        <v>32559.515249999989</v>
      </c>
      <c r="S214" s="42"/>
      <c r="T214" s="44">
        <f t="shared" si="10"/>
        <v>-107888.11699999982</v>
      </c>
      <c r="U214" s="19">
        <f t="shared" si="11"/>
        <v>-8990.6764166666526</v>
      </c>
      <c r="V214" s="42"/>
      <c r="W214" s="37">
        <f t="shared" si="12"/>
        <v>11609.191750000156</v>
      </c>
      <c r="AH214" s="38"/>
      <c r="AI214" s="42"/>
      <c r="AJ214" s="42"/>
      <c r="AK214" s="18"/>
    </row>
    <row r="215" spans="1:37" x14ac:dyDescent="0.2">
      <c r="A215" s="15">
        <v>21453</v>
      </c>
      <c r="B215" s="20" t="s">
        <v>214</v>
      </c>
      <c r="C215" s="39"/>
      <c r="D215" s="39">
        <v>5</v>
      </c>
      <c r="E215" s="40">
        <v>23</v>
      </c>
      <c r="G215" s="41">
        <v>790579.26174999983</v>
      </c>
      <c r="H215" s="42">
        <v>172529.09525000176</v>
      </c>
      <c r="I215" s="42">
        <v>362817.18075000198</v>
      </c>
      <c r="J215" s="42">
        <v>277128.79574999918</v>
      </c>
      <c r="K215" s="42">
        <v>498673.12800000032</v>
      </c>
      <c r="L215" s="42">
        <v>-446222.70275000017</v>
      </c>
      <c r="M215" s="42">
        <v>227456.16150000007</v>
      </c>
      <c r="N215" s="42">
        <v>464811.39474999916</v>
      </c>
      <c r="O215" s="42">
        <v>294540.29100000061</v>
      </c>
      <c r="P215" s="42">
        <v>185084.19350000017</v>
      </c>
      <c r="Q215" s="42">
        <v>189929.25675000148</v>
      </c>
      <c r="R215" s="43">
        <v>490645.69500000071</v>
      </c>
      <c r="S215" s="42"/>
      <c r="T215" s="44">
        <f t="shared" si="10"/>
        <v>3507971.7512500053</v>
      </c>
      <c r="U215" s="19">
        <f t="shared" si="11"/>
        <v>292330.97927083378</v>
      </c>
      <c r="V215" s="42"/>
      <c r="W215" s="37">
        <f t="shared" si="12"/>
        <v>790579.26174999983</v>
      </c>
      <c r="AH215" s="38"/>
      <c r="AI215" s="42"/>
      <c r="AJ215" s="42"/>
      <c r="AK215" s="18"/>
    </row>
    <row r="216" spans="1:37" x14ac:dyDescent="0.2">
      <c r="A216" s="15">
        <v>21459</v>
      </c>
      <c r="B216" s="20" t="s">
        <v>215</v>
      </c>
      <c r="C216" s="39"/>
      <c r="D216" s="39">
        <v>3</v>
      </c>
      <c r="E216" s="40">
        <v>13</v>
      </c>
      <c r="G216" s="41">
        <v>756135.54299999878</v>
      </c>
      <c r="H216" s="42">
        <v>380396.33650000033</v>
      </c>
      <c r="I216" s="42">
        <v>346008.62075000012</v>
      </c>
      <c r="J216" s="42">
        <v>523833.72850000003</v>
      </c>
      <c r="K216" s="42">
        <v>446594.58824999916</v>
      </c>
      <c r="L216" s="42">
        <v>415462.38350000075</v>
      </c>
      <c r="M216" s="42">
        <v>442512.25000000081</v>
      </c>
      <c r="N216" s="42">
        <v>759422.37850000011</v>
      </c>
      <c r="O216" s="42">
        <v>563425.18399999966</v>
      </c>
      <c r="P216" s="42">
        <v>434877.64274999883</v>
      </c>
      <c r="Q216" s="42">
        <v>669774.42325000057</v>
      </c>
      <c r="R216" s="43">
        <v>656372.2057499995</v>
      </c>
      <c r="S216" s="42"/>
      <c r="T216" s="44">
        <f t="shared" si="10"/>
        <v>6394815.2847499996</v>
      </c>
      <c r="U216" s="19">
        <f t="shared" si="11"/>
        <v>532901.2737291666</v>
      </c>
      <c r="V216" s="42"/>
      <c r="W216" s="37">
        <f t="shared" si="12"/>
        <v>756135.54299999878</v>
      </c>
      <c r="AH216" s="38"/>
      <c r="AI216" s="42"/>
      <c r="AJ216" s="42"/>
      <c r="AK216" s="18"/>
    </row>
    <row r="217" spans="1:37" x14ac:dyDescent="0.2">
      <c r="A217" s="15">
        <v>21460</v>
      </c>
      <c r="B217" s="20" t="s">
        <v>216</v>
      </c>
      <c r="C217" s="39"/>
      <c r="D217" s="39">
        <v>4</v>
      </c>
      <c r="E217" s="40">
        <v>16</v>
      </c>
      <c r="G217" s="41">
        <v>384118.40650000115</v>
      </c>
      <c r="H217" s="42">
        <v>268721.63600000029</v>
      </c>
      <c r="I217" s="42">
        <v>469795.27974999987</v>
      </c>
      <c r="J217" s="42">
        <v>398392.71325000038</v>
      </c>
      <c r="K217" s="42">
        <v>366235.36575000128</v>
      </c>
      <c r="L217" s="42">
        <v>332851.00999999966</v>
      </c>
      <c r="M217" s="42">
        <v>450911.29550000001</v>
      </c>
      <c r="N217" s="42">
        <v>495263.62474999984</v>
      </c>
      <c r="O217" s="42">
        <v>356494.17599999969</v>
      </c>
      <c r="P217" s="42">
        <v>85450.376000000062</v>
      </c>
      <c r="Q217" s="42">
        <v>412067.89975000074</v>
      </c>
      <c r="R217" s="43">
        <v>522909.06650000002</v>
      </c>
      <c r="S217" s="42"/>
      <c r="T217" s="44">
        <f t="shared" si="10"/>
        <v>4543210.8497500028</v>
      </c>
      <c r="U217" s="19">
        <f t="shared" si="11"/>
        <v>378600.90414583357</v>
      </c>
      <c r="V217" s="42"/>
      <c r="W217" s="37">
        <f t="shared" si="12"/>
        <v>384118.40650000115</v>
      </c>
      <c r="AH217" s="38"/>
      <c r="AI217" s="42"/>
      <c r="AJ217" s="42"/>
      <c r="AK217" s="18"/>
    </row>
    <row r="218" spans="1:37" x14ac:dyDescent="0.2">
      <c r="A218" s="15">
        <v>21464</v>
      </c>
      <c r="B218" s="20" t="s">
        <v>217</v>
      </c>
      <c r="C218" s="39"/>
      <c r="D218" s="39">
        <v>2</v>
      </c>
      <c r="E218" s="40">
        <v>9</v>
      </c>
      <c r="G218" s="41">
        <v>205421.36374999979</v>
      </c>
      <c r="H218" s="42">
        <v>89065.006750000292</v>
      </c>
      <c r="I218" s="42">
        <v>124169.41575000045</v>
      </c>
      <c r="J218" s="42">
        <v>154822.75624999998</v>
      </c>
      <c r="K218" s="42">
        <v>161756.62175000014</v>
      </c>
      <c r="L218" s="42">
        <v>136913.95474999968</v>
      </c>
      <c r="M218" s="42">
        <v>195399.68800000052</v>
      </c>
      <c r="N218" s="42">
        <v>209057.80199999976</v>
      </c>
      <c r="O218" s="42">
        <v>154361.14200000055</v>
      </c>
      <c r="P218" s="42">
        <v>125127.96050000026</v>
      </c>
      <c r="Q218" s="42">
        <v>135823.27525000033</v>
      </c>
      <c r="R218" s="43">
        <v>175100.03324999995</v>
      </c>
      <c r="S218" s="42"/>
      <c r="T218" s="44">
        <f t="shared" si="10"/>
        <v>1867019.0200000014</v>
      </c>
      <c r="U218" s="19">
        <f t="shared" si="11"/>
        <v>155584.91833333345</v>
      </c>
      <c r="V218" s="42"/>
      <c r="W218" s="37">
        <f t="shared" si="12"/>
        <v>205421.36374999979</v>
      </c>
      <c r="AH218" s="38"/>
      <c r="AI218" s="42"/>
      <c r="AJ218" s="42"/>
      <c r="AK218" s="18"/>
    </row>
    <row r="219" spans="1:37" x14ac:dyDescent="0.2">
      <c r="A219" s="15">
        <v>21461</v>
      </c>
      <c r="B219" s="20" t="s">
        <v>218</v>
      </c>
      <c r="C219" s="39"/>
      <c r="D219" s="39">
        <v>4</v>
      </c>
      <c r="E219" s="40">
        <v>16</v>
      </c>
      <c r="G219" s="41">
        <v>1006198.6325000003</v>
      </c>
      <c r="H219" s="42">
        <v>481387.5795000004</v>
      </c>
      <c r="I219" s="42">
        <v>23445.489500001684</v>
      </c>
      <c r="J219" s="42">
        <v>679575.07349999947</v>
      </c>
      <c r="K219" s="42">
        <v>849792.90249999892</v>
      </c>
      <c r="L219" s="42">
        <v>649239.87174999982</v>
      </c>
      <c r="M219" s="42">
        <v>800682.33824999945</v>
      </c>
      <c r="N219" s="42">
        <v>730768.23350000044</v>
      </c>
      <c r="O219" s="42">
        <v>702464.05049999908</v>
      </c>
      <c r="P219" s="42">
        <v>601921.81049999979</v>
      </c>
      <c r="Q219" s="42">
        <v>-1094949.2524999988</v>
      </c>
      <c r="R219" s="43">
        <v>810299.9319999998</v>
      </c>
      <c r="S219" s="42"/>
      <c r="T219" s="44">
        <f t="shared" si="10"/>
        <v>6240826.6615000004</v>
      </c>
      <c r="U219" s="19">
        <f t="shared" si="11"/>
        <v>520068.88845833339</v>
      </c>
      <c r="V219" s="42"/>
      <c r="W219" s="37">
        <f t="shared" si="12"/>
        <v>1006198.6325000003</v>
      </c>
      <c r="AH219" s="38"/>
      <c r="AI219" s="42"/>
      <c r="AJ219" s="42"/>
      <c r="AK219" s="18"/>
    </row>
    <row r="220" spans="1:37" x14ac:dyDescent="0.2">
      <c r="A220" s="15">
        <v>21463</v>
      </c>
      <c r="B220" s="20" t="s">
        <v>219</v>
      </c>
      <c r="C220" s="39"/>
      <c r="D220" s="39">
        <v>1</v>
      </c>
      <c r="E220" s="40">
        <v>2</v>
      </c>
      <c r="G220" s="41">
        <v>219752.83725000033</v>
      </c>
      <c r="H220" s="42">
        <v>-96337.587000000422</v>
      </c>
      <c r="I220" s="42">
        <v>247949.14874999976</v>
      </c>
      <c r="J220" s="42">
        <v>271123.03100000048</v>
      </c>
      <c r="K220" s="42">
        <v>261517.39700000014</v>
      </c>
      <c r="L220" s="42">
        <v>212202.37125000014</v>
      </c>
      <c r="M220" s="42">
        <v>342166.05850000022</v>
      </c>
      <c r="N220" s="42">
        <v>267871.18475000036</v>
      </c>
      <c r="O220" s="42">
        <v>182685.41474999971</v>
      </c>
      <c r="P220" s="42">
        <v>223165.85300000015</v>
      </c>
      <c r="Q220" s="42">
        <v>-460197.39474999928</v>
      </c>
      <c r="R220" s="43">
        <v>324496.79425000004</v>
      </c>
      <c r="S220" s="42"/>
      <c r="T220" s="44">
        <f t="shared" si="10"/>
        <v>1996395.108750002</v>
      </c>
      <c r="U220" s="19">
        <f t="shared" si="11"/>
        <v>166366.25906250018</v>
      </c>
      <c r="V220" s="42"/>
      <c r="W220" s="37">
        <f t="shared" si="12"/>
        <v>219752.83725000033</v>
      </c>
      <c r="AH220" s="38"/>
      <c r="AI220" s="42"/>
      <c r="AJ220" s="42"/>
      <c r="AK220" s="18"/>
    </row>
    <row r="221" spans="1:37" x14ac:dyDescent="0.2">
      <c r="A221" s="15">
        <v>21465</v>
      </c>
      <c r="B221" s="20" t="s">
        <v>220</v>
      </c>
      <c r="C221" s="39"/>
      <c r="D221" s="39">
        <v>4</v>
      </c>
      <c r="E221" s="40">
        <v>15</v>
      </c>
      <c r="G221" s="41">
        <v>207430.14999999997</v>
      </c>
      <c r="H221" s="42">
        <v>242270.16175000038</v>
      </c>
      <c r="I221" s="42">
        <v>229260.46249999979</v>
      </c>
      <c r="J221" s="42">
        <v>283730.56074999983</v>
      </c>
      <c r="K221" s="42">
        <v>328217.6362500001</v>
      </c>
      <c r="L221" s="42">
        <v>199698.72399999981</v>
      </c>
      <c r="M221" s="42">
        <v>356284.41625000065</v>
      </c>
      <c r="N221" s="42">
        <v>397407.81325000071</v>
      </c>
      <c r="O221" s="42">
        <v>307707.80749999936</v>
      </c>
      <c r="P221" s="42">
        <v>344158.05300000025</v>
      </c>
      <c r="Q221" s="42">
        <v>427974.07900000009</v>
      </c>
      <c r="R221" s="43">
        <v>409926.56824999937</v>
      </c>
      <c r="S221" s="42"/>
      <c r="T221" s="44">
        <f t="shared" si="10"/>
        <v>3734066.4325000001</v>
      </c>
      <c r="U221" s="19">
        <f t="shared" si="11"/>
        <v>311172.20270833332</v>
      </c>
      <c r="V221" s="42"/>
      <c r="W221" s="37">
        <f t="shared" si="12"/>
        <v>207430.14999999997</v>
      </c>
      <c r="AH221" s="38"/>
      <c r="AI221" s="42"/>
      <c r="AJ221" s="42"/>
      <c r="AK221" s="18"/>
    </row>
    <row r="222" spans="1:37" x14ac:dyDescent="0.2">
      <c r="A222" s="15">
        <v>21466</v>
      </c>
      <c r="B222" s="20" t="s">
        <v>221</v>
      </c>
      <c r="C222" s="39"/>
      <c r="D222" s="39">
        <v>5</v>
      </c>
      <c r="E222" s="40">
        <v>21</v>
      </c>
      <c r="G222" s="41">
        <v>173445.70349999942</v>
      </c>
      <c r="H222" s="42">
        <v>200584.16799999968</v>
      </c>
      <c r="I222" s="42">
        <v>359409.79574999964</v>
      </c>
      <c r="J222" s="42">
        <v>221588.33050000004</v>
      </c>
      <c r="K222" s="42">
        <v>303601.30300000019</v>
      </c>
      <c r="L222" s="42">
        <v>238709.89625000049</v>
      </c>
      <c r="M222" s="42">
        <v>226793.29675000013</v>
      </c>
      <c r="N222" s="42">
        <v>397718.79375000024</v>
      </c>
      <c r="O222" s="42">
        <v>278803.1190000007</v>
      </c>
      <c r="P222" s="42">
        <v>292023.6055000007</v>
      </c>
      <c r="Q222" s="42">
        <v>172888.39924999952</v>
      </c>
      <c r="R222" s="43">
        <v>272124.49575</v>
      </c>
      <c r="S222" s="42"/>
      <c r="T222" s="44">
        <f t="shared" si="10"/>
        <v>3137690.9070000006</v>
      </c>
      <c r="U222" s="19">
        <f t="shared" si="11"/>
        <v>261474.24225000004</v>
      </c>
      <c r="V222" s="42"/>
      <c r="W222" s="37">
        <f t="shared" si="12"/>
        <v>173445.70349999942</v>
      </c>
      <c r="AH222" s="38"/>
      <c r="AI222" s="42"/>
      <c r="AJ222" s="42"/>
      <c r="AK222" s="18"/>
    </row>
    <row r="223" spans="1:37" x14ac:dyDescent="0.2">
      <c r="A223" s="15">
        <v>21471</v>
      </c>
      <c r="B223" s="20" t="s">
        <v>222</v>
      </c>
      <c r="C223" s="39"/>
      <c r="D223" s="39">
        <v>2</v>
      </c>
      <c r="E223" s="40">
        <v>7</v>
      </c>
      <c r="G223" s="41">
        <v>4538.6065000002563</v>
      </c>
      <c r="H223" s="42">
        <v>-378.09324999997074</v>
      </c>
      <c r="I223" s="42">
        <v>62609.568250000142</v>
      </c>
      <c r="J223" s="42">
        <v>82492.374500000034</v>
      </c>
      <c r="K223" s="42">
        <v>-221061.71249999994</v>
      </c>
      <c r="L223" s="42">
        <v>50700.779000000242</v>
      </c>
      <c r="M223" s="42">
        <v>204193.53175000043</v>
      </c>
      <c r="N223" s="42">
        <v>194430.00150000062</v>
      </c>
      <c r="O223" s="42">
        <v>-17834.00374999972</v>
      </c>
      <c r="P223" s="42">
        <v>166573.30825000038</v>
      </c>
      <c r="Q223" s="42">
        <v>175264.97050000008</v>
      </c>
      <c r="R223" s="43">
        <v>80824.332250000283</v>
      </c>
      <c r="S223" s="42"/>
      <c r="T223" s="44">
        <f t="shared" si="10"/>
        <v>782353.66300000285</v>
      </c>
      <c r="U223" s="19">
        <f t="shared" si="11"/>
        <v>65196.138583333573</v>
      </c>
      <c r="V223" s="42"/>
      <c r="W223" s="37">
        <f t="shared" si="12"/>
        <v>4538.6065000002563</v>
      </c>
      <c r="AH223" s="38"/>
      <c r="AI223" s="42"/>
      <c r="AJ223" s="42"/>
      <c r="AK223" s="18"/>
    </row>
    <row r="224" spans="1:37" x14ac:dyDescent="0.2">
      <c r="A224" s="15">
        <v>21473</v>
      </c>
      <c r="B224" s="20" t="s">
        <v>223</v>
      </c>
      <c r="C224" s="39"/>
      <c r="D224" s="39">
        <v>2</v>
      </c>
      <c r="E224" s="40">
        <v>7</v>
      </c>
      <c r="G224" s="41">
        <v>217959.50125000064</v>
      </c>
      <c r="H224" s="42">
        <v>96965.974250001251</v>
      </c>
      <c r="I224" s="42">
        <v>126470.48274999988</v>
      </c>
      <c r="J224" s="42">
        <v>194593.39774999963</v>
      </c>
      <c r="K224" s="42">
        <v>-26380.652250000083</v>
      </c>
      <c r="L224" s="42">
        <v>59895.218250000209</v>
      </c>
      <c r="M224" s="42">
        <v>59038.298499999895</v>
      </c>
      <c r="N224" s="42">
        <v>-150548.04750000028</v>
      </c>
      <c r="O224" s="42">
        <v>10095.237749999555</v>
      </c>
      <c r="P224" s="42">
        <v>-45809.521749999541</v>
      </c>
      <c r="Q224" s="42">
        <v>85198.970249999766</v>
      </c>
      <c r="R224" s="43">
        <v>108726.15400000058</v>
      </c>
      <c r="S224" s="42"/>
      <c r="T224" s="44">
        <f t="shared" si="10"/>
        <v>736205.01325000171</v>
      </c>
      <c r="U224" s="19">
        <f t="shared" si="11"/>
        <v>61350.417770833476</v>
      </c>
      <c r="V224" s="42"/>
      <c r="W224" s="37">
        <f t="shared" si="12"/>
        <v>217959.50125000064</v>
      </c>
      <c r="AH224" s="38"/>
      <c r="AI224" s="42"/>
      <c r="AJ224" s="42"/>
      <c r="AK224" s="18"/>
    </row>
    <row r="225" spans="1:37" x14ac:dyDescent="0.2">
      <c r="A225" s="15">
        <v>21474</v>
      </c>
      <c r="B225" s="20" t="s">
        <v>224</v>
      </c>
      <c r="C225" s="39"/>
      <c r="D225" s="39">
        <v>3</v>
      </c>
      <c r="E225" s="40">
        <v>14</v>
      </c>
      <c r="G225" s="41">
        <v>618279.8917499996</v>
      </c>
      <c r="H225" s="42">
        <v>-64527.080999998761</v>
      </c>
      <c r="I225" s="42">
        <v>-42487.291999999652</v>
      </c>
      <c r="J225" s="42">
        <v>200511.37249999918</v>
      </c>
      <c r="K225" s="42">
        <v>234082.79400000171</v>
      </c>
      <c r="L225" s="42">
        <v>241775.12575000018</v>
      </c>
      <c r="M225" s="42">
        <v>648580.16000000131</v>
      </c>
      <c r="N225" s="42">
        <v>509883.1900000028</v>
      </c>
      <c r="O225" s="42">
        <v>383591.37324999622</v>
      </c>
      <c r="P225" s="42">
        <v>-1219757.9775000003</v>
      </c>
      <c r="Q225" s="42">
        <v>557682.15950000146</v>
      </c>
      <c r="R225" s="43">
        <v>803773.51950000005</v>
      </c>
      <c r="S225" s="42"/>
      <c r="T225" s="44">
        <f t="shared" si="10"/>
        <v>2871387.2357500037</v>
      </c>
      <c r="U225" s="19">
        <f t="shared" si="11"/>
        <v>239282.26964583364</v>
      </c>
      <c r="V225" s="42"/>
      <c r="W225" s="37">
        <f t="shared" si="12"/>
        <v>618279.8917499996</v>
      </c>
      <c r="AH225" s="38"/>
      <c r="AI225" s="42"/>
      <c r="AJ225" s="42"/>
      <c r="AK225" s="18"/>
    </row>
    <row r="226" spans="1:37" x14ac:dyDescent="0.2">
      <c r="A226" s="15">
        <v>21475</v>
      </c>
      <c r="B226" s="20" t="s">
        <v>225</v>
      </c>
      <c r="C226" s="39"/>
      <c r="D226" s="39">
        <v>2</v>
      </c>
      <c r="E226" s="40">
        <v>9</v>
      </c>
      <c r="G226" s="41">
        <v>535828.6902500001</v>
      </c>
      <c r="H226" s="42">
        <v>217468.66925000149</v>
      </c>
      <c r="I226" s="42">
        <v>741939.72624999972</v>
      </c>
      <c r="J226" s="42">
        <v>415137.5425000008</v>
      </c>
      <c r="K226" s="42">
        <v>529607.87050000066</v>
      </c>
      <c r="L226" s="42">
        <v>497910.50925000053</v>
      </c>
      <c r="M226" s="42">
        <v>521904.57675000129</v>
      </c>
      <c r="N226" s="42">
        <v>542115.88525000203</v>
      </c>
      <c r="O226" s="42">
        <v>429631.7347500014</v>
      </c>
      <c r="P226" s="42">
        <v>439129.4177500006</v>
      </c>
      <c r="Q226" s="42">
        <v>529480.29225000076</v>
      </c>
      <c r="R226" s="43">
        <v>647286.21724999964</v>
      </c>
      <c r="S226" s="42"/>
      <c r="T226" s="44">
        <f t="shared" si="10"/>
        <v>6047441.1320000105</v>
      </c>
      <c r="U226" s="19">
        <f t="shared" si="11"/>
        <v>503953.42766666756</v>
      </c>
      <c r="V226" s="42"/>
      <c r="W226" s="37">
        <f t="shared" si="12"/>
        <v>535828.6902500001</v>
      </c>
      <c r="AH226" s="38"/>
      <c r="AI226" s="42"/>
      <c r="AJ226" s="42"/>
      <c r="AK226" s="18"/>
    </row>
    <row r="227" spans="1:37" x14ac:dyDescent="0.2">
      <c r="A227" s="15">
        <v>21476</v>
      </c>
      <c r="B227" s="20" t="s">
        <v>226</v>
      </c>
      <c r="C227" s="39"/>
      <c r="D227" s="39">
        <v>5</v>
      </c>
      <c r="E227" s="40">
        <v>21</v>
      </c>
      <c r="G227" s="41">
        <v>1177110.8849999998</v>
      </c>
      <c r="H227" s="42">
        <v>376402.75450000062</v>
      </c>
      <c r="I227" s="42">
        <v>926283.54549999884</v>
      </c>
      <c r="J227" s="42">
        <v>1073981.6637499989</v>
      </c>
      <c r="K227" s="42">
        <v>1199973.500749998</v>
      </c>
      <c r="L227" s="42">
        <v>1025297.5005000012</v>
      </c>
      <c r="M227" s="42">
        <v>1244886.1047500009</v>
      </c>
      <c r="N227" s="42">
        <v>1217335.0625000012</v>
      </c>
      <c r="O227" s="42">
        <v>307501.46724999853</v>
      </c>
      <c r="P227" s="42">
        <v>1162001.0599999998</v>
      </c>
      <c r="Q227" s="42">
        <v>1041375.7329999997</v>
      </c>
      <c r="R227" s="43">
        <v>1389807.0957499999</v>
      </c>
      <c r="S227" s="42"/>
      <c r="T227" s="44">
        <f t="shared" si="10"/>
        <v>12141956.373249998</v>
      </c>
      <c r="U227" s="19">
        <f t="shared" si="11"/>
        <v>1011829.6977708332</v>
      </c>
      <c r="V227" s="42"/>
      <c r="W227" s="37">
        <f t="shared" si="12"/>
        <v>1177110.8849999998</v>
      </c>
      <c r="AH227" s="38"/>
      <c r="AI227" s="42"/>
      <c r="AJ227" s="42"/>
      <c r="AK227" s="18"/>
    </row>
    <row r="228" spans="1:37" x14ac:dyDescent="0.2">
      <c r="A228" s="15">
        <v>21477</v>
      </c>
      <c r="B228" s="20" t="s">
        <v>227</v>
      </c>
      <c r="C228" s="39"/>
      <c r="D228" s="39">
        <v>3</v>
      </c>
      <c r="E228" s="40">
        <v>11</v>
      </c>
      <c r="G228" s="41">
        <v>442862.60574999929</v>
      </c>
      <c r="H228" s="42">
        <v>251300.87200000003</v>
      </c>
      <c r="I228" s="42">
        <v>358710.16525000014</v>
      </c>
      <c r="J228" s="42">
        <v>412978.52825000003</v>
      </c>
      <c r="K228" s="42">
        <v>401879.0467500005</v>
      </c>
      <c r="L228" s="42">
        <v>277113.97300000017</v>
      </c>
      <c r="M228" s="42">
        <v>373134.06524999806</v>
      </c>
      <c r="N228" s="42">
        <v>421567.26924999891</v>
      </c>
      <c r="O228" s="42">
        <v>489091.00650000031</v>
      </c>
      <c r="P228" s="42">
        <v>251969.67799999987</v>
      </c>
      <c r="Q228" s="42">
        <v>-558243.2024999992</v>
      </c>
      <c r="R228" s="43">
        <v>513234.79774999962</v>
      </c>
      <c r="S228" s="42"/>
      <c r="T228" s="44">
        <f t="shared" si="10"/>
        <v>3635598.8052499974</v>
      </c>
      <c r="U228" s="19">
        <f t="shared" si="11"/>
        <v>302966.56710416643</v>
      </c>
      <c r="V228" s="42"/>
      <c r="W228" s="37">
        <f t="shared" si="12"/>
        <v>442862.60574999929</v>
      </c>
      <c r="AH228" s="38"/>
      <c r="AI228" s="42"/>
      <c r="AJ228" s="42"/>
      <c r="AK228" s="18"/>
    </row>
    <row r="229" spans="1:37" x14ac:dyDescent="0.2">
      <c r="A229" s="15">
        <v>21478</v>
      </c>
      <c r="B229" s="20" t="s">
        <v>228</v>
      </c>
      <c r="C229" s="39"/>
      <c r="D229" s="39">
        <v>2</v>
      </c>
      <c r="E229" s="40">
        <v>5</v>
      </c>
      <c r="G229" s="41">
        <v>139900.22575000027</v>
      </c>
      <c r="H229" s="42">
        <v>79545.426499999856</v>
      </c>
      <c r="I229" s="42">
        <v>107772.07674999999</v>
      </c>
      <c r="J229" s="42">
        <v>119457.054</v>
      </c>
      <c r="K229" s="42">
        <v>134759.26824999982</v>
      </c>
      <c r="L229" s="42">
        <v>123765.22450000027</v>
      </c>
      <c r="M229" s="42">
        <v>135356.26124999978</v>
      </c>
      <c r="N229" s="42">
        <v>243214.78200000004</v>
      </c>
      <c r="O229" s="42">
        <v>131741.17699999988</v>
      </c>
      <c r="P229" s="42">
        <v>148882.97325000053</v>
      </c>
      <c r="Q229" s="42">
        <v>145926.60099999979</v>
      </c>
      <c r="R229" s="43">
        <v>137951.91524999999</v>
      </c>
      <c r="S229" s="42"/>
      <c r="T229" s="44">
        <f t="shared" si="10"/>
        <v>1648272.9855000002</v>
      </c>
      <c r="U229" s="19">
        <f t="shared" si="11"/>
        <v>137356.08212500002</v>
      </c>
      <c r="V229" s="42"/>
      <c r="W229" s="37">
        <f t="shared" si="12"/>
        <v>139900.22575000027</v>
      </c>
      <c r="AH229" s="38"/>
      <c r="AI229" s="42"/>
      <c r="AJ229" s="42"/>
      <c r="AK229" s="18"/>
    </row>
    <row r="230" spans="1:37" x14ac:dyDescent="0.2">
      <c r="A230" s="15">
        <v>21479</v>
      </c>
      <c r="B230" s="20" t="s">
        <v>229</v>
      </c>
      <c r="C230" s="39"/>
      <c r="D230" s="39">
        <v>3</v>
      </c>
      <c r="E230" s="40">
        <v>10</v>
      </c>
      <c r="G230" s="41">
        <v>302813.6219999998</v>
      </c>
      <c r="H230" s="42">
        <v>164781.85249999989</v>
      </c>
      <c r="I230" s="42">
        <v>148959.57850000041</v>
      </c>
      <c r="J230" s="42">
        <v>201272.01375000019</v>
      </c>
      <c r="K230" s="42">
        <v>319375.02724999958</v>
      </c>
      <c r="L230" s="42">
        <v>177073.15475000002</v>
      </c>
      <c r="M230" s="42">
        <v>222222.25474999953</v>
      </c>
      <c r="N230" s="42">
        <v>300853.21999999916</v>
      </c>
      <c r="O230" s="42">
        <v>234923.02325000043</v>
      </c>
      <c r="P230" s="42">
        <v>252740.05425000048</v>
      </c>
      <c r="Q230" s="42">
        <v>282280.16925000033</v>
      </c>
      <c r="R230" s="43">
        <v>338293.64925000037</v>
      </c>
      <c r="S230" s="42"/>
      <c r="T230" s="44">
        <f t="shared" si="10"/>
        <v>2945587.6195</v>
      </c>
      <c r="U230" s="19">
        <f t="shared" si="11"/>
        <v>245465.63495833334</v>
      </c>
      <c r="V230" s="42"/>
      <c r="W230" s="37">
        <f t="shared" si="12"/>
        <v>302813.6219999998</v>
      </c>
      <c r="AH230" s="38"/>
      <c r="AI230" s="42"/>
      <c r="AJ230" s="42"/>
      <c r="AK230" s="18"/>
    </row>
    <row r="231" spans="1:37" x14ac:dyDescent="0.2">
      <c r="A231" s="15">
        <v>21482</v>
      </c>
      <c r="B231" s="20" t="s">
        <v>230</v>
      </c>
      <c r="C231" s="39"/>
      <c r="D231" s="39">
        <v>4</v>
      </c>
      <c r="E231" s="40">
        <v>18</v>
      </c>
      <c r="G231" s="41">
        <v>123271.89925000002</v>
      </c>
      <c r="H231" s="42">
        <v>-6564.8837500001846</v>
      </c>
      <c r="I231" s="42">
        <v>88292.229500000583</v>
      </c>
      <c r="J231" s="42">
        <v>98345.315999999657</v>
      </c>
      <c r="K231" s="42">
        <v>93788.617750000019</v>
      </c>
      <c r="L231" s="42">
        <v>37843.186999999874</v>
      </c>
      <c r="M231" s="42">
        <v>91307.161999999924</v>
      </c>
      <c r="N231" s="42">
        <v>183658.63300000055</v>
      </c>
      <c r="O231" s="42">
        <v>43437.804749999923</v>
      </c>
      <c r="P231" s="42">
        <v>-83572.695000000414</v>
      </c>
      <c r="Q231" s="42">
        <v>65750.97225000005</v>
      </c>
      <c r="R231" s="43">
        <v>100547.19749999983</v>
      </c>
      <c r="S231" s="42"/>
      <c r="T231" s="44">
        <f t="shared" si="10"/>
        <v>836105.44024999975</v>
      </c>
      <c r="U231" s="19">
        <f t="shared" si="11"/>
        <v>69675.453354166646</v>
      </c>
      <c r="V231" s="42"/>
      <c r="W231" s="37">
        <f t="shared" si="12"/>
        <v>123271.89925000002</v>
      </c>
      <c r="AH231" s="38"/>
      <c r="AI231" s="42"/>
      <c r="AJ231" s="42"/>
      <c r="AK231" s="18"/>
    </row>
    <row r="232" spans="1:37" x14ac:dyDescent="0.2">
      <c r="A232" s="15">
        <v>21483</v>
      </c>
      <c r="B232" s="20" t="s">
        <v>231</v>
      </c>
      <c r="C232" s="39"/>
      <c r="D232" s="39">
        <v>3</v>
      </c>
      <c r="E232" s="40">
        <v>10</v>
      </c>
      <c r="G232" s="41">
        <v>138596.93549999996</v>
      </c>
      <c r="H232" s="42">
        <v>60878.152250000348</v>
      </c>
      <c r="I232" s="42">
        <v>144921.89450000034</v>
      </c>
      <c r="J232" s="42">
        <v>115011.48575000021</v>
      </c>
      <c r="K232" s="42">
        <v>139056.97799999957</v>
      </c>
      <c r="L232" s="42">
        <v>131761.72199999978</v>
      </c>
      <c r="M232" s="42">
        <v>138301.16425000029</v>
      </c>
      <c r="N232" s="42">
        <v>250152.31950000016</v>
      </c>
      <c r="O232" s="42">
        <v>139312.57424999998</v>
      </c>
      <c r="P232" s="42">
        <v>-147289.17525000052</v>
      </c>
      <c r="Q232" s="42">
        <v>223789.60900000005</v>
      </c>
      <c r="R232" s="43">
        <v>215680.05825000009</v>
      </c>
      <c r="S232" s="42"/>
      <c r="T232" s="44">
        <f t="shared" si="10"/>
        <v>1550173.7180000001</v>
      </c>
      <c r="U232" s="19">
        <f t="shared" si="11"/>
        <v>129181.14316666668</v>
      </c>
      <c r="V232" s="42"/>
      <c r="W232" s="37">
        <f t="shared" si="12"/>
        <v>138596.93549999996</v>
      </c>
      <c r="AH232" s="38"/>
      <c r="AI232" s="42"/>
      <c r="AJ232" s="42"/>
      <c r="AK232" s="18"/>
    </row>
    <row r="233" spans="1:37" x14ac:dyDescent="0.2">
      <c r="A233" s="15">
        <v>21484</v>
      </c>
      <c r="B233" s="20" t="s">
        <v>232</v>
      </c>
      <c r="C233" s="39"/>
      <c r="D233" s="39">
        <v>1</v>
      </c>
      <c r="E233" s="40">
        <v>3</v>
      </c>
      <c r="G233" s="41">
        <v>264080.98249999987</v>
      </c>
      <c r="H233" s="42">
        <v>170655.35350000029</v>
      </c>
      <c r="I233" s="42">
        <v>257889.37775000022</v>
      </c>
      <c r="J233" s="42">
        <v>257475.83875000026</v>
      </c>
      <c r="K233" s="42">
        <v>500408.7690000002</v>
      </c>
      <c r="L233" s="42">
        <v>241886.66800000012</v>
      </c>
      <c r="M233" s="42">
        <v>355785.42624999996</v>
      </c>
      <c r="N233" s="42">
        <v>306988.84674999974</v>
      </c>
      <c r="O233" s="42">
        <v>314098.34375000012</v>
      </c>
      <c r="P233" s="42">
        <v>332496.29074999999</v>
      </c>
      <c r="Q233" s="42">
        <v>298323.0735</v>
      </c>
      <c r="R233" s="43">
        <v>239673.45725000006</v>
      </c>
      <c r="S233" s="42"/>
      <c r="T233" s="44">
        <f t="shared" si="10"/>
        <v>3539762.4277500007</v>
      </c>
      <c r="U233" s="19">
        <f t="shared" si="11"/>
        <v>294980.20231250004</v>
      </c>
      <c r="V233" s="42"/>
      <c r="W233" s="37">
        <f t="shared" si="12"/>
        <v>264080.98249999987</v>
      </c>
      <c r="AH233" s="38"/>
      <c r="AI233" s="42"/>
      <c r="AJ233" s="42"/>
      <c r="AK233" s="18"/>
    </row>
    <row r="234" spans="1:37" x14ac:dyDescent="0.2">
      <c r="A234" s="15">
        <v>21485</v>
      </c>
      <c r="B234" s="20" t="s">
        <v>233</v>
      </c>
      <c r="C234" s="39"/>
      <c r="D234" s="39">
        <v>1</v>
      </c>
      <c r="E234" s="40">
        <v>2</v>
      </c>
      <c r="G234" s="41">
        <v>46173.105999999803</v>
      </c>
      <c r="H234" s="42">
        <v>14160.40099999994</v>
      </c>
      <c r="I234" s="42">
        <v>124537.26924999978</v>
      </c>
      <c r="J234" s="42">
        <v>84005.605499999656</v>
      </c>
      <c r="K234" s="42">
        <v>336852.33024999988</v>
      </c>
      <c r="L234" s="42">
        <v>108974.91524999989</v>
      </c>
      <c r="M234" s="42">
        <v>-222937.94774999958</v>
      </c>
      <c r="N234" s="42">
        <v>172808.83200000011</v>
      </c>
      <c r="O234" s="42">
        <v>111172.53099999987</v>
      </c>
      <c r="P234" s="42">
        <v>65288.71775000012</v>
      </c>
      <c r="Q234" s="42">
        <v>119934.99175000022</v>
      </c>
      <c r="R234" s="43">
        <v>118648.54200000007</v>
      </c>
      <c r="S234" s="42"/>
      <c r="T234" s="44">
        <f t="shared" si="10"/>
        <v>1079619.2939999998</v>
      </c>
      <c r="U234" s="19">
        <f t="shared" si="11"/>
        <v>89968.274499999985</v>
      </c>
      <c r="V234" s="42"/>
      <c r="W234" s="37">
        <f t="shared" si="12"/>
        <v>46173.105999999803</v>
      </c>
      <c r="AH234" s="38"/>
      <c r="AI234" s="42"/>
      <c r="AJ234" s="42"/>
      <c r="AK234" s="18"/>
    </row>
    <row r="235" spans="1:37" x14ac:dyDescent="0.2">
      <c r="A235" s="15">
        <v>21489</v>
      </c>
      <c r="B235" s="45" t="s">
        <v>234</v>
      </c>
      <c r="C235" s="39"/>
      <c r="D235" s="39">
        <v>4</v>
      </c>
      <c r="E235" s="40">
        <v>15</v>
      </c>
      <c r="G235" s="41">
        <v>426952.21750000032</v>
      </c>
      <c r="H235" s="42">
        <v>220924.44949999958</v>
      </c>
      <c r="I235" s="42">
        <v>270531.10849999991</v>
      </c>
      <c r="J235" s="42">
        <v>264260.21750000044</v>
      </c>
      <c r="K235" s="42">
        <v>222145.57050000018</v>
      </c>
      <c r="L235" s="42">
        <v>70043.527999999962</v>
      </c>
      <c r="M235" s="42">
        <v>308487.16025000007</v>
      </c>
      <c r="N235" s="42">
        <v>312805.66150000098</v>
      </c>
      <c r="O235" s="42">
        <v>276123.66400000057</v>
      </c>
      <c r="P235" s="42">
        <v>244124.48050000076</v>
      </c>
      <c r="Q235" s="42">
        <v>315387.21549999976</v>
      </c>
      <c r="R235" s="43">
        <v>357796.52124999987</v>
      </c>
      <c r="S235" s="42"/>
      <c r="T235" s="44">
        <f t="shared" si="10"/>
        <v>3289581.7945000022</v>
      </c>
      <c r="U235" s="19">
        <f t="shared" si="11"/>
        <v>274131.81620833353</v>
      </c>
      <c r="V235" s="42"/>
      <c r="W235" s="37">
        <f t="shared" si="12"/>
        <v>426952.21750000032</v>
      </c>
      <c r="AH235" s="38"/>
      <c r="AI235" s="42"/>
      <c r="AJ235" s="42"/>
      <c r="AK235" s="18"/>
    </row>
    <row r="236" spans="1:37" x14ac:dyDescent="0.2">
      <c r="A236" s="15">
        <v>21469</v>
      </c>
      <c r="B236" s="20" t="s">
        <v>235</v>
      </c>
      <c r="C236" s="39"/>
      <c r="D236" s="39">
        <v>2</v>
      </c>
      <c r="E236" s="40">
        <v>5</v>
      </c>
      <c r="G236" s="41">
        <v>1070744.4682500011</v>
      </c>
      <c r="H236" s="42">
        <v>380663.91650000028</v>
      </c>
      <c r="I236" s="42">
        <v>574669.86624999961</v>
      </c>
      <c r="J236" s="42">
        <v>757084.37999999861</v>
      </c>
      <c r="K236" s="42">
        <v>680171.01324999833</v>
      </c>
      <c r="L236" s="42">
        <v>970759.30875000113</v>
      </c>
      <c r="M236" s="42">
        <v>789037.2174999984</v>
      </c>
      <c r="N236" s="42">
        <v>896044.20924999763</v>
      </c>
      <c r="O236" s="42">
        <v>800961.13550000079</v>
      </c>
      <c r="P236" s="42">
        <v>696395.00300000026</v>
      </c>
      <c r="Q236" s="42">
        <v>765225.56674999965</v>
      </c>
      <c r="R236" s="43">
        <v>930264.68849999923</v>
      </c>
      <c r="S236" s="42"/>
      <c r="T236" s="44">
        <f t="shared" si="10"/>
        <v>9312020.7734999955</v>
      </c>
      <c r="U236" s="19">
        <f t="shared" si="11"/>
        <v>776001.73112499958</v>
      </c>
      <c r="V236" s="42"/>
      <c r="W236" s="37">
        <f t="shared" si="12"/>
        <v>1070744.4682500011</v>
      </c>
      <c r="AH236" s="38"/>
      <c r="AI236" s="42"/>
      <c r="AJ236" s="42"/>
      <c r="AK236" s="18"/>
    </row>
    <row r="237" spans="1:37" x14ac:dyDescent="0.2">
      <c r="A237" s="15">
        <v>21472</v>
      </c>
      <c r="B237" s="20" t="s">
        <v>236</v>
      </c>
      <c r="C237" s="39"/>
      <c r="D237" s="39">
        <v>2</v>
      </c>
      <c r="E237" s="40">
        <v>7</v>
      </c>
      <c r="G237" s="41">
        <v>94595.686749999499</v>
      </c>
      <c r="H237" s="42">
        <v>40138.805750000007</v>
      </c>
      <c r="I237" s="42">
        <v>215501.14549999972</v>
      </c>
      <c r="J237" s="42">
        <v>108062.93700000037</v>
      </c>
      <c r="K237" s="42">
        <v>111928.95650000003</v>
      </c>
      <c r="L237" s="42">
        <v>124382.7114999998</v>
      </c>
      <c r="M237" s="42">
        <v>118658.21999999987</v>
      </c>
      <c r="N237" s="42">
        <v>248138.39100000015</v>
      </c>
      <c r="O237" s="42">
        <v>109718.82274999989</v>
      </c>
      <c r="P237" s="42">
        <v>-161815.26300000004</v>
      </c>
      <c r="Q237" s="42">
        <v>207144.45250000001</v>
      </c>
      <c r="R237" s="43">
        <v>164017.7359999996</v>
      </c>
      <c r="S237" s="42"/>
      <c r="T237" s="44">
        <f t="shared" si="10"/>
        <v>1380472.6022499986</v>
      </c>
      <c r="U237" s="19">
        <f t="shared" si="11"/>
        <v>115039.38352083322</v>
      </c>
      <c r="V237" s="42"/>
      <c r="W237" s="37">
        <f t="shared" si="12"/>
        <v>94595.686749999499</v>
      </c>
      <c r="AH237" s="38"/>
      <c r="AI237" s="42"/>
      <c r="AJ237" s="42"/>
      <c r="AK237" s="18"/>
    </row>
    <row r="238" spans="1:37" x14ac:dyDescent="0.2">
      <c r="A238" s="15">
        <v>21330</v>
      </c>
      <c r="B238" s="20" t="s">
        <v>237</v>
      </c>
      <c r="C238" s="39"/>
      <c r="D238" s="39">
        <v>1</v>
      </c>
      <c r="E238" s="40">
        <v>3</v>
      </c>
      <c r="G238" s="41">
        <v>78783.82400000027</v>
      </c>
      <c r="H238" s="42">
        <v>-492236.10424999765</v>
      </c>
      <c r="I238" s="42">
        <v>-185805.98675000097</v>
      </c>
      <c r="J238" s="42">
        <v>-263692.02149999933</v>
      </c>
      <c r="K238" s="42">
        <v>-86602.610499996896</v>
      </c>
      <c r="L238" s="42">
        <v>-151411.57925000149</v>
      </c>
      <c r="M238" s="42">
        <v>-231681.52200000014</v>
      </c>
      <c r="N238" s="42">
        <v>-717357.94699999853</v>
      </c>
      <c r="O238" s="42">
        <v>783704.00650000374</v>
      </c>
      <c r="P238" s="42">
        <v>542892.13350000116</v>
      </c>
      <c r="Q238" s="42">
        <v>83667.064249995979</v>
      </c>
      <c r="R238" s="43">
        <v>800783.48525000119</v>
      </c>
      <c r="S238" s="42"/>
      <c r="T238" s="44">
        <f t="shared" si="10"/>
        <v>161042.74225000711</v>
      </c>
      <c r="U238" s="19">
        <f t="shared" si="11"/>
        <v>13420.228520833925</v>
      </c>
      <c r="V238" s="42"/>
      <c r="W238" s="37">
        <f t="shared" si="12"/>
        <v>78783.82400000027</v>
      </c>
      <c r="AH238" s="38"/>
      <c r="AI238" s="42"/>
      <c r="AJ238" s="42"/>
      <c r="AK238" s="18"/>
    </row>
    <row r="239" spans="1:37" x14ac:dyDescent="0.2">
      <c r="A239" s="15">
        <v>21351</v>
      </c>
      <c r="B239" s="20" t="s">
        <v>238</v>
      </c>
      <c r="C239" s="39"/>
      <c r="D239" s="39">
        <v>2</v>
      </c>
      <c r="E239" s="40">
        <v>8</v>
      </c>
      <c r="G239" s="41">
        <v>854650.43599999964</v>
      </c>
      <c r="H239" s="42">
        <v>528042.25850000221</v>
      </c>
      <c r="I239" s="42">
        <v>681663.47449999989</v>
      </c>
      <c r="J239" s="42">
        <v>713225.0467499994</v>
      </c>
      <c r="K239" s="42">
        <v>432081.2177500003</v>
      </c>
      <c r="L239" s="42">
        <v>625719.63474999939</v>
      </c>
      <c r="M239" s="42">
        <v>570560.19625000039</v>
      </c>
      <c r="N239" s="42">
        <v>455432.62449999893</v>
      </c>
      <c r="O239" s="42">
        <v>404114.41675000038</v>
      </c>
      <c r="P239" s="42">
        <v>534683.24274999951</v>
      </c>
      <c r="Q239" s="42">
        <v>526856.44500000135</v>
      </c>
      <c r="R239" s="43">
        <v>-410231.80375000084</v>
      </c>
      <c r="S239" s="42"/>
      <c r="T239" s="44">
        <f t="shared" si="10"/>
        <v>5916797.1897499999</v>
      </c>
      <c r="U239" s="19">
        <f t="shared" si="11"/>
        <v>493066.43247916666</v>
      </c>
      <c r="V239" s="42"/>
      <c r="W239" s="37">
        <f t="shared" si="12"/>
        <v>854650.43599999964</v>
      </c>
      <c r="AH239" s="38"/>
      <c r="AI239" s="42"/>
      <c r="AJ239" s="42"/>
      <c r="AK239" s="18"/>
    </row>
    <row r="240" spans="1:37" x14ac:dyDescent="0.2">
      <c r="A240" s="15">
        <v>21310</v>
      </c>
      <c r="B240" s="20" t="s">
        <v>239</v>
      </c>
      <c r="C240" s="39"/>
      <c r="D240" s="39">
        <v>3</v>
      </c>
      <c r="E240" s="40">
        <v>14</v>
      </c>
      <c r="G240" s="41">
        <v>473930.54499999917</v>
      </c>
      <c r="H240" s="42">
        <v>328830.86149999994</v>
      </c>
      <c r="I240" s="42">
        <v>-111163.84700000008</v>
      </c>
      <c r="J240" s="42">
        <v>523954.50874999975</v>
      </c>
      <c r="K240" s="42">
        <v>411080.52350000059</v>
      </c>
      <c r="L240" s="42">
        <v>384489.2759999999</v>
      </c>
      <c r="M240" s="42">
        <v>454042.02125000005</v>
      </c>
      <c r="N240" s="42">
        <v>435877.90925000067</v>
      </c>
      <c r="O240" s="42">
        <v>413303.39100000024</v>
      </c>
      <c r="P240" s="42">
        <v>418707.4964999989</v>
      </c>
      <c r="Q240" s="42">
        <v>-278488.88375000027</v>
      </c>
      <c r="R240" s="43">
        <v>662662.28324999975</v>
      </c>
      <c r="S240" s="42"/>
      <c r="T240" s="44">
        <f t="shared" si="10"/>
        <v>4117226.0852499991</v>
      </c>
      <c r="U240" s="19">
        <f t="shared" si="11"/>
        <v>343102.17377083324</v>
      </c>
      <c r="V240" s="42"/>
      <c r="W240" s="37">
        <f t="shared" si="12"/>
        <v>473930.54499999917</v>
      </c>
      <c r="AH240" s="38"/>
      <c r="AI240" s="42"/>
      <c r="AJ240" s="42"/>
      <c r="AK240" s="18"/>
    </row>
    <row r="241" spans="1:37" x14ac:dyDescent="0.2">
      <c r="A241" s="15">
        <v>21162</v>
      </c>
      <c r="B241" s="20" t="s">
        <v>240</v>
      </c>
      <c r="C241" s="39"/>
      <c r="D241" s="39">
        <v>5</v>
      </c>
      <c r="E241" s="40">
        <v>22</v>
      </c>
      <c r="G241" s="41">
        <v>1069666.9935000003</v>
      </c>
      <c r="H241" s="42">
        <v>1078140.6405000002</v>
      </c>
      <c r="I241" s="42">
        <v>991017.11450000037</v>
      </c>
      <c r="J241" s="42">
        <v>881438.17174999905</v>
      </c>
      <c r="K241" s="42">
        <v>1200051.9189999988</v>
      </c>
      <c r="L241" s="42">
        <v>1310184.7012499999</v>
      </c>
      <c r="M241" s="42">
        <v>1109911.7479999992</v>
      </c>
      <c r="N241" s="42">
        <v>595718.22649999883</v>
      </c>
      <c r="O241" s="42">
        <v>1036149.8757500004</v>
      </c>
      <c r="P241" s="42">
        <v>1181370.4534999998</v>
      </c>
      <c r="Q241" s="42">
        <v>1095146.3409999993</v>
      </c>
      <c r="R241" s="43">
        <v>1257585.0149999987</v>
      </c>
      <c r="S241" s="42"/>
      <c r="T241" s="44">
        <f t="shared" si="10"/>
        <v>12806381.200249996</v>
      </c>
      <c r="U241" s="19">
        <f t="shared" si="11"/>
        <v>1067198.4333541663</v>
      </c>
      <c r="V241" s="42"/>
      <c r="W241" s="37">
        <f t="shared" si="12"/>
        <v>1069666.9935000003</v>
      </c>
      <c r="AH241" s="38"/>
      <c r="AI241" s="42"/>
      <c r="AJ241" s="42"/>
      <c r="AK241" s="18"/>
    </row>
    <row r="242" spans="1:37" x14ac:dyDescent="0.2">
      <c r="A242" s="15">
        <v>21492</v>
      </c>
      <c r="B242" s="20" t="s">
        <v>241</v>
      </c>
      <c r="C242" s="39"/>
      <c r="D242" s="39">
        <v>1</v>
      </c>
      <c r="E242" s="40">
        <v>2</v>
      </c>
      <c r="G242" s="41">
        <v>13342.18075000004</v>
      </c>
      <c r="H242" s="42">
        <v>-1331.9239999998304</v>
      </c>
      <c r="I242" s="42">
        <v>395709.06200000015</v>
      </c>
      <c r="J242" s="42">
        <v>23561.670749999714</v>
      </c>
      <c r="K242" s="42">
        <v>99419.695999999996</v>
      </c>
      <c r="L242" s="42">
        <v>94089.324000000342</v>
      </c>
      <c r="M242" s="42">
        <v>479718.98900000029</v>
      </c>
      <c r="N242" s="42">
        <v>207937.11800000013</v>
      </c>
      <c r="O242" s="42">
        <v>62296.379999999685</v>
      </c>
      <c r="P242" s="42">
        <v>92832.665249999656</v>
      </c>
      <c r="Q242" s="42">
        <v>178422.21824999983</v>
      </c>
      <c r="R242" s="43">
        <v>149059.98350000015</v>
      </c>
      <c r="S242" s="42"/>
      <c r="T242" s="44">
        <f t="shared" si="10"/>
        <v>1795057.3635000002</v>
      </c>
      <c r="U242" s="19">
        <f t="shared" si="11"/>
        <v>149588.11362500003</v>
      </c>
      <c r="V242" s="42"/>
      <c r="W242" s="37">
        <f t="shared" si="12"/>
        <v>13342.18075000004</v>
      </c>
      <c r="AH242" s="38"/>
      <c r="AI242" s="42"/>
      <c r="AJ242" s="42"/>
      <c r="AK242" s="18"/>
    </row>
    <row r="243" spans="1:37" x14ac:dyDescent="0.2">
      <c r="A243" s="15">
        <v>21486</v>
      </c>
      <c r="B243" s="20" t="s">
        <v>242</v>
      </c>
      <c r="C243" s="39"/>
      <c r="D243" s="39">
        <v>5</v>
      </c>
      <c r="E243" s="40">
        <v>22</v>
      </c>
      <c r="G243" s="41">
        <v>-4575.8282499999368</v>
      </c>
      <c r="H243" s="42">
        <v>-149782.16724999977</v>
      </c>
      <c r="I243" s="42">
        <v>-5277.0247500000733</v>
      </c>
      <c r="J243" s="42">
        <v>-57462.40450000007</v>
      </c>
      <c r="K243" s="42">
        <v>-43298.863750000084</v>
      </c>
      <c r="L243" s="42">
        <v>-119776.20750000031</v>
      </c>
      <c r="M243" s="42">
        <v>-116084.03350000054</v>
      </c>
      <c r="N243" s="42">
        <v>-28603.617500000284</v>
      </c>
      <c r="O243" s="42">
        <v>-50961.882500000029</v>
      </c>
      <c r="P243" s="42">
        <v>-48333.704500000211</v>
      </c>
      <c r="Q243" s="42">
        <v>-185218.0294999998</v>
      </c>
      <c r="R243" s="43">
        <v>10230.905000000561</v>
      </c>
      <c r="S243" s="42"/>
      <c r="T243" s="44">
        <f t="shared" si="10"/>
        <v>-799142.85850000056</v>
      </c>
      <c r="U243" s="19">
        <f t="shared" si="11"/>
        <v>-66595.23820833338</v>
      </c>
      <c r="V243" s="42"/>
      <c r="W243" s="37">
        <f t="shared" si="12"/>
        <v>-4575.8282499999368</v>
      </c>
      <c r="AH243" s="38"/>
      <c r="AI243" s="42"/>
      <c r="AJ243" s="42"/>
      <c r="AK243" s="18"/>
    </row>
    <row r="244" spans="1:37" x14ac:dyDescent="0.2">
      <c r="A244" s="15">
        <v>21487</v>
      </c>
      <c r="B244" s="20" t="s">
        <v>243</v>
      </c>
      <c r="C244" s="39"/>
      <c r="D244" s="39">
        <v>3</v>
      </c>
      <c r="E244" s="40">
        <v>11</v>
      </c>
      <c r="G244" s="41">
        <v>24764.928499999536</v>
      </c>
      <c r="H244" s="42">
        <v>-14992.758750000277</v>
      </c>
      <c r="I244" s="42">
        <v>-1645.2725000002174</v>
      </c>
      <c r="J244" s="42">
        <v>13322.989250000106</v>
      </c>
      <c r="K244" s="42">
        <v>-82776.254499999603</v>
      </c>
      <c r="L244" s="42">
        <v>104751.43649999998</v>
      </c>
      <c r="M244" s="42">
        <v>83593.005499999897</v>
      </c>
      <c r="N244" s="42">
        <v>110096.91150000029</v>
      </c>
      <c r="O244" s="42">
        <v>92961.459999999992</v>
      </c>
      <c r="P244" s="42">
        <v>73521.451499999894</v>
      </c>
      <c r="Q244" s="42">
        <v>134954.53725000017</v>
      </c>
      <c r="R244" s="43">
        <v>103653.1794999995</v>
      </c>
      <c r="S244" s="42"/>
      <c r="T244" s="44">
        <f t="shared" si="10"/>
        <v>642205.6137499992</v>
      </c>
      <c r="U244" s="19">
        <f t="shared" si="11"/>
        <v>53517.134479166598</v>
      </c>
      <c r="V244" s="42"/>
      <c r="W244" s="37">
        <f t="shared" si="12"/>
        <v>24764.928499999536</v>
      </c>
      <c r="AH244" s="38"/>
      <c r="AI244" s="42"/>
      <c r="AJ244" s="42"/>
      <c r="AK244" s="18"/>
    </row>
    <row r="245" spans="1:37" x14ac:dyDescent="0.2">
      <c r="A245" s="15">
        <v>21490</v>
      </c>
      <c r="B245" s="20" t="s">
        <v>244</v>
      </c>
      <c r="C245" s="39"/>
      <c r="D245" s="39">
        <v>2</v>
      </c>
      <c r="E245" s="40">
        <v>7</v>
      </c>
      <c r="G245" s="41">
        <v>162104.90874999992</v>
      </c>
      <c r="H245" s="42">
        <v>32637.358750000403</v>
      </c>
      <c r="I245" s="42">
        <v>101354.12399999995</v>
      </c>
      <c r="J245" s="42">
        <v>93973.047250000032</v>
      </c>
      <c r="K245" s="42">
        <v>129719.23725000011</v>
      </c>
      <c r="L245" s="42">
        <v>-72646.96324999987</v>
      </c>
      <c r="M245" s="42">
        <v>162394.26625000002</v>
      </c>
      <c r="N245" s="42">
        <v>220096.28899999984</v>
      </c>
      <c r="O245" s="42">
        <v>68515.589000000036</v>
      </c>
      <c r="P245" s="42">
        <v>112148.34999999969</v>
      </c>
      <c r="Q245" s="42">
        <v>217905.61274999977</v>
      </c>
      <c r="R245" s="43">
        <v>209539.32575000028</v>
      </c>
      <c r="S245" s="42"/>
      <c r="T245" s="44">
        <f t="shared" si="10"/>
        <v>1437741.1455000003</v>
      </c>
      <c r="U245" s="19">
        <f t="shared" si="11"/>
        <v>119811.76212500002</v>
      </c>
      <c r="V245" s="42"/>
      <c r="W245" s="37">
        <f t="shared" si="12"/>
        <v>162104.90874999992</v>
      </c>
      <c r="AH245" s="38"/>
      <c r="AI245" s="42"/>
      <c r="AJ245" s="42"/>
      <c r="AK245" s="18"/>
    </row>
    <row r="246" spans="1:37" x14ac:dyDescent="0.2">
      <c r="A246" s="15">
        <v>21491</v>
      </c>
      <c r="B246" s="20" t="s">
        <v>245</v>
      </c>
      <c r="C246" s="39"/>
      <c r="D246" s="39">
        <v>5</v>
      </c>
      <c r="E246" s="40">
        <v>24</v>
      </c>
      <c r="G246" s="41">
        <v>477051.69974999968</v>
      </c>
      <c r="H246" s="42">
        <v>334813.61399999983</v>
      </c>
      <c r="I246" s="42">
        <v>386706.12350000045</v>
      </c>
      <c r="J246" s="42">
        <v>584134.63100000028</v>
      </c>
      <c r="K246" s="42">
        <v>385459.91099999979</v>
      </c>
      <c r="L246" s="42">
        <v>270579.6465000009</v>
      </c>
      <c r="M246" s="42">
        <v>304820.76675000024</v>
      </c>
      <c r="N246" s="42">
        <v>307298.99949999974</v>
      </c>
      <c r="O246" s="42">
        <v>126789.3134999997</v>
      </c>
      <c r="P246" s="42">
        <v>268468.6245000005</v>
      </c>
      <c r="Q246" s="42">
        <v>170827.43025</v>
      </c>
      <c r="R246" s="43">
        <v>177351.49350000001</v>
      </c>
      <c r="S246" s="42"/>
      <c r="T246" s="44">
        <f t="shared" si="10"/>
        <v>3794302.2537500011</v>
      </c>
      <c r="U246" s="19">
        <f t="shared" si="11"/>
        <v>316191.85447916674</v>
      </c>
      <c r="V246" s="42"/>
      <c r="W246" s="37">
        <f t="shared" si="12"/>
        <v>477051.69974999968</v>
      </c>
      <c r="AH246" s="38"/>
      <c r="AI246" s="42"/>
      <c r="AJ246" s="42"/>
      <c r="AK246" s="18"/>
    </row>
    <row r="247" spans="1:37" x14ac:dyDescent="0.2">
      <c r="A247" s="15">
        <v>21494</v>
      </c>
      <c r="B247" s="20" t="s">
        <v>246</v>
      </c>
      <c r="C247" s="39"/>
      <c r="D247" s="39">
        <v>3</v>
      </c>
      <c r="E247" s="40">
        <v>10</v>
      </c>
      <c r="G247" s="41">
        <v>140186.74675000011</v>
      </c>
      <c r="H247" s="42">
        <v>120386.33099999996</v>
      </c>
      <c r="I247" s="42">
        <v>104811.87399999985</v>
      </c>
      <c r="J247" s="42">
        <v>126960.66700000042</v>
      </c>
      <c r="K247" s="42">
        <v>-35850.730749999522</v>
      </c>
      <c r="L247" s="42">
        <v>101524.27700000002</v>
      </c>
      <c r="M247" s="42">
        <v>185090.86975000048</v>
      </c>
      <c r="N247" s="42">
        <v>367029.86200000014</v>
      </c>
      <c r="O247" s="42">
        <v>183677.09525000071</v>
      </c>
      <c r="P247" s="42">
        <v>158909.67675000001</v>
      </c>
      <c r="Q247" s="42">
        <v>188174.31124999982</v>
      </c>
      <c r="R247" s="43">
        <v>193733.7219999996</v>
      </c>
      <c r="S247" s="42"/>
      <c r="T247" s="44">
        <f t="shared" si="10"/>
        <v>1834634.7020000017</v>
      </c>
      <c r="U247" s="19">
        <f t="shared" si="11"/>
        <v>152886.22516666682</v>
      </c>
      <c r="V247" s="42"/>
      <c r="W247" s="37">
        <f t="shared" si="12"/>
        <v>140186.74675000011</v>
      </c>
      <c r="AH247" s="38"/>
      <c r="AI247" s="42"/>
      <c r="AJ247" s="42"/>
      <c r="AK247" s="18"/>
    </row>
    <row r="248" spans="1:37" x14ac:dyDescent="0.2">
      <c r="A248" s="15">
        <v>21495</v>
      </c>
      <c r="B248" s="20" t="s">
        <v>247</v>
      </c>
      <c r="C248" s="39"/>
      <c r="D248" s="39">
        <v>5</v>
      </c>
      <c r="E248" s="40">
        <v>20</v>
      </c>
      <c r="G248" s="41">
        <v>155008.19649999964</v>
      </c>
      <c r="H248" s="42">
        <v>233480.56350000013</v>
      </c>
      <c r="I248" s="42">
        <v>362272.01949999994</v>
      </c>
      <c r="J248" s="42">
        <v>216900.15375</v>
      </c>
      <c r="K248" s="42">
        <v>317289.50900000019</v>
      </c>
      <c r="L248" s="42">
        <v>234592.8514999997</v>
      </c>
      <c r="M248" s="42">
        <v>-210648.64225</v>
      </c>
      <c r="N248" s="42">
        <v>397552.60474999936</v>
      </c>
      <c r="O248" s="42">
        <v>211853.05149999977</v>
      </c>
      <c r="P248" s="42">
        <v>285715.3719999998</v>
      </c>
      <c r="Q248" s="42">
        <v>133480.61399999971</v>
      </c>
      <c r="R248" s="43">
        <v>282030.24900000053</v>
      </c>
      <c r="S248" s="42"/>
      <c r="T248" s="44">
        <f t="shared" si="10"/>
        <v>2619526.5427499982</v>
      </c>
      <c r="U248" s="19">
        <f t="shared" si="11"/>
        <v>218293.87856249986</v>
      </c>
      <c r="V248" s="42"/>
      <c r="W248" s="37">
        <f t="shared" si="12"/>
        <v>155008.19649999964</v>
      </c>
      <c r="AH248" s="38"/>
      <c r="AI248" s="42"/>
      <c r="AJ248" s="42"/>
      <c r="AK248" s="18"/>
    </row>
    <row r="249" spans="1:37" x14ac:dyDescent="0.2">
      <c r="A249" s="15">
        <v>21496</v>
      </c>
      <c r="B249" s="20" t="s">
        <v>248</v>
      </c>
      <c r="C249" s="39"/>
      <c r="D249" s="39">
        <v>3</v>
      </c>
      <c r="E249" s="40">
        <v>11</v>
      </c>
      <c r="G249" s="41">
        <v>764937.62575000082</v>
      </c>
      <c r="H249" s="42">
        <v>-210284.09325000088</v>
      </c>
      <c r="I249" s="42">
        <v>560904.13574999908</v>
      </c>
      <c r="J249" s="42">
        <v>712768.60475000017</v>
      </c>
      <c r="K249" s="42">
        <v>846132.19625000039</v>
      </c>
      <c r="L249" s="42">
        <v>691529.9584999989</v>
      </c>
      <c r="M249" s="42">
        <v>877721.43200000084</v>
      </c>
      <c r="N249" s="42">
        <v>799703.51849999919</v>
      </c>
      <c r="O249" s="42">
        <v>624335.4197500007</v>
      </c>
      <c r="P249" s="42">
        <v>-1129063.2460000007</v>
      </c>
      <c r="Q249" s="42">
        <v>873164.04074999853</v>
      </c>
      <c r="R249" s="43">
        <v>837298.23474999925</v>
      </c>
      <c r="S249" s="42"/>
      <c r="T249" s="44">
        <f t="shared" si="10"/>
        <v>6249147.827499995</v>
      </c>
      <c r="U249" s="19">
        <f t="shared" si="11"/>
        <v>520762.31895833294</v>
      </c>
      <c r="V249" s="42"/>
      <c r="W249" s="37">
        <f t="shared" si="12"/>
        <v>764937.62575000082</v>
      </c>
      <c r="AH249" s="38"/>
      <c r="AI249" s="42"/>
      <c r="AJ249" s="42"/>
      <c r="AK249" s="18"/>
    </row>
    <row r="250" spans="1:37" x14ac:dyDescent="0.2">
      <c r="A250" s="15">
        <v>21499</v>
      </c>
      <c r="B250" s="20" t="s">
        <v>249</v>
      </c>
      <c r="C250" s="39"/>
      <c r="D250" s="39">
        <v>4</v>
      </c>
      <c r="E250" s="40">
        <v>15</v>
      </c>
      <c r="G250" s="41">
        <v>189450.89724999957</v>
      </c>
      <c r="H250" s="42">
        <v>106853.66124999948</v>
      </c>
      <c r="I250" s="42">
        <v>184976.30874999988</v>
      </c>
      <c r="J250" s="42">
        <v>225027.3032500002</v>
      </c>
      <c r="K250" s="42">
        <v>120852.61724999962</v>
      </c>
      <c r="L250" s="42">
        <v>84515.941750000013</v>
      </c>
      <c r="M250" s="42">
        <v>243360.83374999993</v>
      </c>
      <c r="N250" s="42">
        <v>199422.21425000104</v>
      </c>
      <c r="O250" s="42">
        <v>137377.95525000014</v>
      </c>
      <c r="P250" s="42">
        <v>149397.02574999986</v>
      </c>
      <c r="Q250" s="42">
        <v>188213.46699999968</v>
      </c>
      <c r="R250" s="43">
        <v>230144.9282499993</v>
      </c>
      <c r="S250" s="42"/>
      <c r="T250" s="44">
        <f t="shared" si="10"/>
        <v>2059593.1537499987</v>
      </c>
      <c r="U250" s="19">
        <f t="shared" si="11"/>
        <v>171632.76281249989</v>
      </c>
      <c r="V250" s="42"/>
      <c r="W250" s="37">
        <f t="shared" si="12"/>
        <v>189450.89724999957</v>
      </c>
      <c r="AH250" s="38"/>
      <c r="AI250" s="42"/>
      <c r="AJ250" s="42"/>
      <c r="AK250" s="18"/>
    </row>
    <row r="251" spans="1:37" x14ac:dyDescent="0.2">
      <c r="A251" s="15">
        <v>21500</v>
      </c>
      <c r="B251" s="20" t="s">
        <v>250</v>
      </c>
      <c r="C251" s="39"/>
      <c r="D251" s="39">
        <v>5</v>
      </c>
      <c r="E251" s="40">
        <v>24</v>
      </c>
      <c r="G251" s="41">
        <v>174967.35099999979</v>
      </c>
      <c r="H251" s="42">
        <v>59150.48174999989</v>
      </c>
      <c r="I251" s="42">
        <v>99376.215249999863</v>
      </c>
      <c r="J251" s="42">
        <v>116630.77975000012</v>
      </c>
      <c r="K251" s="42">
        <v>161530.68775000022</v>
      </c>
      <c r="L251" s="42">
        <v>110049.0552500005</v>
      </c>
      <c r="M251" s="42">
        <v>175421.83725000007</v>
      </c>
      <c r="N251" s="42">
        <v>168644.76500000016</v>
      </c>
      <c r="O251" s="42">
        <v>118694.76149999994</v>
      </c>
      <c r="P251" s="42">
        <v>146912.2129999997</v>
      </c>
      <c r="Q251" s="42">
        <v>181705.63850000009</v>
      </c>
      <c r="R251" s="43">
        <v>258110.22149999969</v>
      </c>
      <c r="S251" s="42"/>
      <c r="T251" s="44">
        <f t="shared" si="10"/>
        <v>1771194.0075000003</v>
      </c>
      <c r="U251" s="19">
        <f t="shared" si="11"/>
        <v>147599.50062500002</v>
      </c>
      <c r="V251" s="42"/>
      <c r="W251" s="37">
        <f t="shared" si="12"/>
        <v>174967.35099999979</v>
      </c>
      <c r="AH251" s="38"/>
      <c r="AI251" s="42"/>
      <c r="AJ251" s="42"/>
      <c r="AK251" s="18"/>
    </row>
    <row r="252" spans="1:37" x14ac:dyDescent="0.2">
      <c r="A252" s="15">
        <v>21502</v>
      </c>
      <c r="B252" s="20" t="s">
        <v>251</v>
      </c>
      <c r="D252" s="39">
        <v>1</v>
      </c>
      <c r="E252" s="40">
        <v>4</v>
      </c>
      <c r="G252" s="41">
        <v>211263.88525000014</v>
      </c>
      <c r="H252" s="42">
        <v>-154303.81975000017</v>
      </c>
      <c r="I252" s="42">
        <v>-102735.30450000004</v>
      </c>
      <c r="J252" s="42">
        <v>-410.45000000018916</v>
      </c>
      <c r="K252" s="42">
        <v>-44061.870249999942</v>
      </c>
      <c r="L252" s="42">
        <v>28785.993999999719</v>
      </c>
      <c r="M252" s="42">
        <v>-104435.99475000013</v>
      </c>
      <c r="N252" s="42">
        <v>50853.229999998919</v>
      </c>
      <c r="O252" s="42">
        <v>-101178.65475000019</v>
      </c>
      <c r="P252" s="42">
        <v>-160497.9330000004</v>
      </c>
      <c r="Q252" s="42">
        <v>20486.749250000103</v>
      </c>
      <c r="R252" s="43">
        <v>149857.34925</v>
      </c>
      <c r="T252" s="44">
        <f t="shared" si="10"/>
        <v>-206376.81925000213</v>
      </c>
      <c r="U252" s="19">
        <f t="shared" si="11"/>
        <v>-17198.068270833512</v>
      </c>
      <c r="V252" s="42"/>
      <c r="W252" s="37">
        <f t="shared" si="12"/>
        <v>211263.88525000014</v>
      </c>
      <c r="AH252" s="38"/>
      <c r="AI252" s="42"/>
      <c r="AJ252" s="42"/>
      <c r="AK252" s="18"/>
    </row>
    <row r="253" spans="1:37" x14ac:dyDescent="0.2">
      <c r="A253" s="15">
        <v>21501</v>
      </c>
      <c r="B253" s="20" t="s">
        <v>252</v>
      </c>
      <c r="C253" s="39"/>
      <c r="D253" s="39">
        <v>1</v>
      </c>
      <c r="E253" s="40">
        <v>3</v>
      </c>
      <c r="G253" s="41">
        <v>83735.455499999895</v>
      </c>
      <c r="H253" s="42">
        <v>112007.78749999989</v>
      </c>
      <c r="I253" s="42">
        <v>127369.89724999998</v>
      </c>
      <c r="J253" s="42">
        <v>135619.72974999982</v>
      </c>
      <c r="K253" s="42">
        <v>100253.4139999998</v>
      </c>
      <c r="L253" s="42">
        <v>48974.559500000585</v>
      </c>
      <c r="M253" s="42">
        <v>94487.772750000091</v>
      </c>
      <c r="N253" s="42">
        <v>243375.87400000004</v>
      </c>
      <c r="O253" s="42">
        <v>164949.53199999998</v>
      </c>
      <c r="P253" s="42">
        <v>158005.62174999993</v>
      </c>
      <c r="Q253" s="42">
        <v>207561.17024999962</v>
      </c>
      <c r="R253" s="43">
        <v>156562.82950000008</v>
      </c>
      <c r="T253" s="44">
        <f t="shared" si="10"/>
        <v>1632903.6437499998</v>
      </c>
      <c r="U253" s="19">
        <f t="shared" si="11"/>
        <v>136075.30364583331</v>
      </c>
      <c r="V253" s="42"/>
      <c r="W253" s="37">
        <f t="shared" si="12"/>
        <v>83735.455499999895</v>
      </c>
      <c r="AH253" s="38"/>
      <c r="AI253" s="42"/>
      <c r="AJ253" s="42"/>
      <c r="AK253" s="18"/>
    </row>
    <row r="254" spans="1:37" x14ac:dyDescent="0.2">
      <c r="A254" s="15">
        <v>21503</v>
      </c>
      <c r="B254" s="20" t="s">
        <v>253</v>
      </c>
      <c r="C254" s="39"/>
      <c r="D254" s="39">
        <v>4</v>
      </c>
      <c r="E254" s="40">
        <v>16</v>
      </c>
      <c r="G254" s="41">
        <v>-44850.108749999978</v>
      </c>
      <c r="H254" s="42">
        <v>-50454.325500000064</v>
      </c>
      <c r="I254" s="42">
        <v>-39201.305749999985</v>
      </c>
      <c r="J254" s="42">
        <v>-53552.381499999952</v>
      </c>
      <c r="K254" s="42">
        <v>-32219.388500000037</v>
      </c>
      <c r="L254" s="42">
        <v>-42241.370500000005</v>
      </c>
      <c r="M254" s="42">
        <v>-40893.127750000043</v>
      </c>
      <c r="N254" s="42">
        <v>19515.586749999875</v>
      </c>
      <c r="O254" s="42">
        <v>-62951.701250000071</v>
      </c>
      <c r="P254" s="42">
        <v>-63244.103000000003</v>
      </c>
      <c r="Q254" s="42">
        <v>-71960.313750000103</v>
      </c>
      <c r="R254" s="43">
        <v>-22811.750749999967</v>
      </c>
      <c r="T254" s="44">
        <f t="shared" si="10"/>
        <v>-504864.29025000025</v>
      </c>
      <c r="U254" s="19">
        <f t="shared" si="11"/>
        <v>-42072.024187500021</v>
      </c>
      <c r="V254" s="42"/>
      <c r="W254" s="37">
        <f t="shared" si="12"/>
        <v>-44850.108749999978</v>
      </c>
      <c r="AH254" s="38"/>
      <c r="AI254" s="42"/>
      <c r="AJ254" s="42"/>
      <c r="AK254" s="18"/>
    </row>
    <row r="255" spans="1:37" x14ac:dyDescent="0.2">
      <c r="A255" s="15">
        <v>21506</v>
      </c>
      <c r="B255" s="20" t="s">
        <v>254</v>
      </c>
      <c r="C255" s="39"/>
      <c r="D255" s="39">
        <v>4</v>
      </c>
      <c r="E255" s="40">
        <v>19</v>
      </c>
      <c r="G255" s="41">
        <v>655451.07699999923</v>
      </c>
      <c r="H255" s="42">
        <v>152947.23475000018</v>
      </c>
      <c r="I255" s="42">
        <v>-188052.49375000157</v>
      </c>
      <c r="J255" s="42">
        <v>395519.60550000099</v>
      </c>
      <c r="K255" s="42">
        <v>363309.98650000029</v>
      </c>
      <c r="L255" s="42">
        <v>459385.13125000097</v>
      </c>
      <c r="M255" s="42">
        <v>480673.45824999962</v>
      </c>
      <c r="N255" s="42">
        <v>486400.61524999939</v>
      </c>
      <c r="O255" s="42">
        <v>9911.5675000009414</v>
      </c>
      <c r="P255" s="42">
        <v>409966.64524999971</v>
      </c>
      <c r="Q255" s="42">
        <v>532950.92650000018</v>
      </c>
      <c r="R255" s="43">
        <v>599439.2467499983</v>
      </c>
      <c r="T255" s="44">
        <f t="shared" si="10"/>
        <v>4357903.0007499978</v>
      </c>
      <c r="U255" s="19">
        <f t="shared" si="11"/>
        <v>363158.58339583315</v>
      </c>
      <c r="V255" s="42"/>
      <c r="W255" s="37">
        <f t="shared" si="12"/>
        <v>655451.07699999923</v>
      </c>
      <c r="AH255" s="38"/>
      <c r="AI255" s="42"/>
      <c r="AJ255" s="42"/>
      <c r="AK255" s="18"/>
    </row>
    <row r="256" spans="1:37" x14ac:dyDescent="0.2">
      <c r="A256" s="15">
        <v>21507</v>
      </c>
      <c r="B256" s="20" t="s">
        <v>255</v>
      </c>
      <c r="C256" s="39"/>
      <c r="D256" s="39">
        <v>5</v>
      </c>
      <c r="E256" s="40">
        <v>23</v>
      </c>
      <c r="G256" s="41">
        <v>1155712.006249998</v>
      </c>
      <c r="H256" s="42">
        <v>997128.37324999901</v>
      </c>
      <c r="I256" s="42">
        <v>40687.90674999883</v>
      </c>
      <c r="J256" s="42">
        <v>1089955.4762499996</v>
      </c>
      <c r="K256" s="42">
        <v>1162817.1025000005</v>
      </c>
      <c r="L256" s="42">
        <v>992294.46975000028</v>
      </c>
      <c r="M256" s="42">
        <v>1030415.9532500003</v>
      </c>
      <c r="N256" s="42">
        <v>1198375.9200000002</v>
      </c>
      <c r="O256" s="42">
        <v>1220303.7972500001</v>
      </c>
      <c r="P256" s="42">
        <v>334630.27350000018</v>
      </c>
      <c r="Q256" s="42">
        <v>1290020.6277499993</v>
      </c>
      <c r="R256" s="43">
        <v>1383132.3109999988</v>
      </c>
      <c r="T256" s="44">
        <f t="shared" si="10"/>
        <v>11895474.217499997</v>
      </c>
      <c r="U256" s="19">
        <f t="shared" si="11"/>
        <v>991289.51812499983</v>
      </c>
      <c r="V256" s="42"/>
      <c r="W256" s="37">
        <f t="shared" si="12"/>
        <v>1155712.006249998</v>
      </c>
      <c r="AH256" s="38"/>
      <c r="AI256" s="42"/>
      <c r="AJ256" s="42"/>
      <c r="AK256" s="18"/>
    </row>
    <row r="257" spans="1:37" x14ac:dyDescent="0.2">
      <c r="A257" s="15">
        <v>21508</v>
      </c>
      <c r="B257" s="20" t="s">
        <v>256</v>
      </c>
      <c r="C257" s="39"/>
      <c r="D257" s="39">
        <v>4</v>
      </c>
      <c r="E257" s="40">
        <v>15</v>
      </c>
      <c r="G257" s="41">
        <v>361218.29600000079</v>
      </c>
      <c r="H257" s="42">
        <v>293481.16975000012</v>
      </c>
      <c r="I257" s="42">
        <v>379807.16574999964</v>
      </c>
      <c r="J257" s="42">
        <v>337619.34049999923</v>
      </c>
      <c r="K257" s="42">
        <v>267708.00524999917</v>
      </c>
      <c r="L257" s="42">
        <v>397488.16</v>
      </c>
      <c r="M257" s="42">
        <v>339478.20425000007</v>
      </c>
      <c r="N257" s="42">
        <v>417239.50624999986</v>
      </c>
      <c r="O257" s="42">
        <v>307424.48674999998</v>
      </c>
      <c r="P257" s="42">
        <v>321124.22625000007</v>
      </c>
      <c r="Q257" s="42">
        <v>342927.9932500007</v>
      </c>
      <c r="R257" s="43">
        <v>358914.91225000017</v>
      </c>
      <c r="T257" s="44">
        <f t="shared" si="10"/>
        <v>4124431.4662500001</v>
      </c>
      <c r="U257" s="19">
        <f t="shared" si="11"/>
        <v>343702.6221875</v>
      </c>
      <c r="V257" s="42"/>
      <c r="W257" s="37">
        <f t="shared" si="12"/>
        <v>361218.29600000079</v>
      </c>
      <c r="AH257" s="38"/>
      <c r="AI257" s="42"/>
      <c r="AJ257" s="42"/>
      <c r="AK257" s="18"/>
    </row>
    <row r="258" spans="1:37" x14ac:dyDescent="0.2">
      <c r="A258" s="15">
        <v>21504</v>
      </c>
      <c r="B258" s="20" t="s">
        <v>253</v>
      </c>
      <c r="C258" s="39"/>
      <c r="D258" s="39">
        <v>4</v>
      </c>
      <c r="E258" s="40">
        <v>16</v>
      </c>
      <c r="G258" s="41">
        <v>705890.94150000135</v>
      </c>
      <c r="H258" s="42">
        <v>355039.96800000075</v>
      </c>
      <c r="I258" s="42">
        <v>736799.97549999866</v>
      </c>
      <c r="J258" s="42">
        <v>515736.52199999866</v>
      </c>
      <c r="K258" s="42">
        <v>679639.60374999943</v>
      </c>
      <c r="L258" s="42">
        <v>625660.8327499989</v>
      </c>
      <c r="M258" s="42">
        <v>844588.12099999888</v>
      </c>
      <c r="N258" s="42">
        <v>737587.44050000014</v>
      </c>
      <c r="O258" s="42">
        <v>654257.5052499997</v>
      </c>
      <c r="P258" s="42">
        <v>578989.32675000117</v>
      </c>
      <c r="Q258" s="42">
        <v>-557865.46250000189</v>
      </c>
      <c r="R258" s="43">
        <v>1540688.3625000005</v>
      </c>
      <c r="T258" s="44">
        <f t="shared" si="10"/>
        <v>7417013.1369999964</v>
      </c>
      <c r="U258" s="19">
        <f t="shared" si="11"/>
        <v>618084.42808333307</v>
      </c>
      <c r="V258" s="42"/>
      <c r="W258" s="37">
        <f t="shared" si="12"/>
        <v>705890.94150000135</v>
      </c>
      <c r="AH258" s="38"/>
      <c r="AI258" s="42"/>
      <c r="AJ258" s="42"/>
      <c r="AK258" s="18"/>
    </row>
    <row r="259" spans="1:37" x14ac:dyDescent="0.2">
      <c r="A259" s="15">
        <v>21509</v>
      </c>
      <c r="B259" s="20" t="s">
        <v>257</v>
      </c>
      <c r="C259" s="39"/>
      <c r="D259" s="39">
        <v>1</v>
      </c>
      <c r="E259" s="40">
        <v>4</v>
      </c>
      <c r="G259" s="41">
        <v>228961.99725000054</v>
      </c>
      <c r="H259" s="42">
        <v>-10055.723500000837</v>
      </c>
      <c r="I259" s="42">
        <v>83045.132500000007</v>
      </c>
      <c r="J259" s="42">
        <v>132645.09274999928</v>
      </c>
      <c r="K259" s="42">
        <v>175094.57925000071</v>
      </c>
      <c r="L259" s="42">
        <v>73091.04224999994</v>
      </c>
      <c r="M259" s="42">
        <v>140755.60325000033</v>
      </c>
      <c r="N259" s="42">
        <v>11462.005999999576</v>
      </c>
      <c r="O259" s="42">
        <v>194431.70025000034</v>
      </c>
      <c r="P259" s="42">
        <v>92591.193750000282</v>
      </c>
      <c r="Q259" s="42">
        <v>119110.34224999975</v>
      </c>
      <c r="R259" s="43">
        <v>228232.3107500003</v>
      </c>
      <c r="T259" s="44">
        <f t="shared" ref="T259:T301" si="13">SUM(G259:R259)</f>
        <v>1469365.2767500002</v>
      </c>
      <c r="U259" s="19">
        <f t="shared" ref="U259:U311" si="14">AVERAGE(G259:R259)</f>
        <v>122447.10639583335</v>
      </c>
      <c r="V259" s="42"/>
      <c r="W259" s="37">
        <f t="shared" ref="W259:W308" si="15">G259</f>
        <v>228961.99725000054</v>
      </c>
      <c r="AH259" s="38"/>
      <c r="AI259" s="42"/>
      <c r="AJ259" s="42"/>
      <c r="AK259" s="18"/>
    </row>
    <row r="260" spans="1:37" x14ac:dyDescent="0.2">
      <c r="A260" s="15">
        <v>21511</v>
      </c>
      <c r="B260" s="20" t="s">
        <v>258</v>
      </c>
      <c r="C260" s="39"/>
      <c r="D260" s="39">
        <v>2</v>
      </c>
      <c r="E260" s="40">
        <v>6</v>
      </c>
      <c r="G260" s="41">
        <v>258706.91149999952</v>
      </c>
      <c r="H260" s="42">
        <v>105026.57025000025</v>
      </c>
      <c r="I260" s="42">
        <v>155692.97199999928</v>
      </c>
      <c r="J260" s="42">
        <v>193015.93074999927</v>
      </c>
      <c r="K260" s="42">
        <v>227629.30649999969</v>
      </c>
      <c r="L260" s="42">
        <v>-171300.15174999987</v>
      </c>
      <c r="M260" s="42">
        <v>260782.53200000047</v>
      </c>
      <c r="N260" s="42">
        <v>333533.39299999946</v>
      </c>
      <c r="O260" s="42">
        <v>251145.85499999975</v>
      </c>
      <c r="P260" s="42">
        <v>210518.25925000009</v>
      </c>
      <c r="Q260" s="42">
        <v>303451.63925000041</v>
      </c>
      <c r="R260" s="43">
        <v>310184.09575000004</v>
      </c>
      <c r="T260" s="44">
        <f t="shared" si="13"/>
        <v>2438387.3134999983</v>
      </c>
      <c r="U260" s="19">
        <f t="shared" si="14"/>
        <v>203198.94279166652</v>
      </c>
      <c r="V260" s="42"/>
      <c r="W260" s="37">
        <f t="shared" si="15"/>
        <v>258706.91149999952</v>
      </c>
      <c r="AH260" s="38"/>
      <c r="AI260" s="42"/>
      <c r="AJ260" s="42"/>
      <c r="AK260" s="18"/>
    </row>
    <row r="261" spans="1:37" x14ac:dyDescent="0.2">
      <c r="A261" s="15">
        <v>21510</v>
      </c>
      <c r="B261" s="20" t="s">
        <v>259</v>
      </c>
      <c r="C261" s="39"/>
      <c r="D261" s="39">
        <v>1</v>
      </c>
      <c r="E261" s="40">
        <v>3</v>
      </c>
      <c r="G261" s="41">
        <v>315224.8910000007</v>
      </c>
      <c r="H261" s="42">
        <v>241058.41174999991</v>
      </c>
      <c r="I261" s="42">
        <v>417053.00024999987</v>
      </c>
      <c r="J261" s="42">
        <v>292806.73000000004</v>
      </c>
      <c r="K261" s="42">
        <v>353113.25250000082</v>
      </c>
      <c r="L261" s="42">
        <v>377563.00399999961</v>
      </c>
      <c r="M261" s="42">
        <v>401716.33849999972</v>
      </c>
      <c r="N261" s="42">
        <v>480944.86474999972</v>
      </c>
      <c r="O261" s="42">
        <v>163988.82975000044</v>
      </c>
      <c r="P261" s="42">
        <v>427792.82550000009</v>
      </c>
      <c r="Q261" s="42">
        <v>502556.40574999998</v>
      </c>
      <c r="R261" s="43">
        <v>531164.53300000017</v>
      </c>
      <c r="T261" s="44">
        <f t="shared" si="13"/>
        <v>4504983.0867500007</v>
      </c>
      <c r="U261" s="19">
        <f t="shared" si="14"/>
        <v>375415.25722916675</v>
      </c>
      <c r="V261" s="42"/>
      <c r="W261" s="37">
        <f t="shared" si="15"/>
        <v>315224.8910000007</v>
      </c>
      <c r="AH261" s="38"/>
      <c r="AI261" s="42"/>
      <c r="AJ261" s="42"/>
      <c r="AK261" s="18"/>
    </row>
    <row r="262" spans="1:37" x14ac:dyDescent="0.2">
      <c r="A262" s="15">
        <v>21512</v>
      </c>
      <c r="B262" s="20" t="s">
        <v>260</v>
      </c>
      <c r="C262" s="39"/>
      <c r="D262" s="39">
        <v>1</v>
      </c>
      <c r="E262" s="40">
        <v>2</v>
      </c>
      <c r="G262" s="41">
        <v>68406.570749999868</v>
      </c>
      <c r="H262" s="42">
        <v>36700.909500000154</v>
      </c>
      <c r="I262" s="42">
        <v>87373.250250000012</v>
      </c>
      <c r="J262" s="42">
        <v>74463.661500000133</v>
      </c>
      <c r="K262" s="42">
        <v>86956.331749999779</v>
      </c>
      <c r="L262" s="42">
        <v>75755.823499999678</v>
      </c>
      <c r="M262" s="42">
        <v>89272.046999999977</v>
      </c>
      <c r="N262" s="42">
        <v>147710.51600000024</v>
      </c>
      <c r="O262" s="42">
        <v>113966.47099999982</v>
      </c>
      <c r="P262" s="42">
        <v>123288.1374999999</v>
      </c>
      <c r="Q262" s="42">
        <v>139175.49999999983</v>
      </c>
      <c r="R262" s="43">
        <v>133263.10199999984</v>
      </c>
      <c r="T262" s="44">
        <f t="shared" si="13"/>
        <v>1176332.320749999</v>
      </c>
      <c r="U262" s="19">
        <f t="shared" si="14"/>
        <v>98027.693395833252</v>
      </c>
      <c r="V262" s="42"/>
      <c r="W262" s="37">
        <f t="shared" si="15"/>
        <v>68406.570749999868</v>
      </c>
      <c r="AH262" s="38"/>
      <c r="AI262" s="42"/>
      <c r="AJ262" s="42"/>
      <c r="AK262" s="18"/>
    </row>
    <row r="263" spans="1:37" x14ac:dyDescent="0.2">
      <c r="A263" s="15">
        <v>21513</v>
      </c>
      <c r="B263" s="20" t="s">
        <v>261</v>
      </c>
      <c r="C263" s="39"/>
      <c r="D263" s="39">
        <v>4</v>
      </c>
      <c r="E263" s="40">
        <v>18</v>
      </c>
      <c r="G263" s="41">
        <v>-48247.920000000035</v>
      </c>
      <c r="H263" s="42">
        <v>-223716.33725000001</v>
      </c>
      <c r="I263" s="42">
        <v>-13852.120749999955</v>
      </c>
      <c r="J263" s="42">
        <v>-417.94600000007165</v>
      </c>
      <c r="K263" s="42">
        <v>-188499.94950000002</v>
      </c>
      <c r="L263" s="42">
        <v>-248143.35799999998</v>
      </c>
      <c r="M263" s="42">
        <v>-141226.11175000004</v>
      </c>
      <c r="N263" s="42">
        <v>18621.008000000082</v>
      </c>
      <c r="O263" s="42">
        <v>-123164.88375000005</v>
      </c>
      <c r="P263" s="42">
        <v>-199408.85724999997</v>
      </c>
      <c r="Q263" s="42">
        <v>-233178.02649999998</v>
      </c>
      <c r="R263" s="43">
        <v>-162701.20549999998</v>
      </c>
      <c r="T263" s="44">
        <f t="shared" si="13"/>
        <v>-1563935.7082499999</v>
      </c>
      <c r="U263" s="19">
        <f t="shared" si="14"/>
        <v>-130327.97568749999</v>
      </c>
      <c r="V263" s="42"/>
      <c r="W263" s="37">
        <f t="shared" si="15"/>
        <v>-48247.920000000035</v>
      </c>
      <c r="AH263" s="38"/>
      <c r="AI263" s="42"/>
      <c r="AJ263" s="42"/>
      <c r="AK263" s="18"/>
    </row>
    <row r="264" spans="1:37" x14ac:dyDescent="0.2">
      <c r="A264" s="15">
        <v>21514</v>
      </c>
      <c r="B264" s="20" t="s">
        <v>262</v>
      </c>
      <c r="C264" s="39"/>
      <c r="D264" s="39">
        <v>5</v>
      </c>
      <c r="E264" s="40">
        <v>24</v>
      </c>
      <c r="G264" s="41">
        <v>418924.25475000049</v>
      </c>
      <c r="H264" s="42">
        <v>378921.96850000048</v>
      </c>
      <c r="I264" s="42">
        <v>446487.65899999993</v>
      </c>
      <c r="J264" s="42">
        <v>396093.92224999971</v>
      </c>
      <c r="K264" s="42">
        <v>507119.14349999966</v>
      </c>
      <c r="L264" s="42">
        <v>497731.49950000003</v>
      </c>
      <c r="M264" s="42">
        <v>459473.9902500005</v>
      </c>
      <c r="N264" s="42">
        <v>604535.679</v>
      </c>
      <c r="O264" s="42">
        <v>518556.44574999972</v>
      </c>
      <c r="P264" s="42">
        <v>853027.21325000061</v>
      </c>
      <c r="Q264" s="42">
        <v>541288.3350000002</v>
      </c>
      <c r="R264" s="43">
        <v>544161.3189999992</v>
      </c>
      <c r="T264" s="44">
        <f t="shared" si="13"/>
        <v>6166321.4297500001</v>
      </c>
      <c r="U264" s="19">
        <f t="shared" si="14"/>
        <v>513860.11914583336</v>
      </c>
      <c r="V264" s="42"/>
      <c r="W264" s="37">
        <f t="shared" si="15"/>
        <v>418924.25475000049</v>
      </c>
      <c r="AH264" s="38"/>
      <c r="AI264" s="42"/>
      <c r="AJ264" s="42"/>
      <c r="AK264" s="18"/>
    </row>
    <row r="265" spans="1:37" x14ac:dyDescent="0.2">
      <c r="A265" s="15">
        <v>21515</v>
      </c>
      <c r="B265" s="20" t="s">
        <v>263</v>
      </c>
      <c r="C265" s="39"/>
      <c r="D265" s="39">
        <v>4</v>
      </c>
      <c r="E265" s="40">
        <v>19</v>
      </c>
      <c r="G265" s="41">
        <v>591155.674</v>
      </c>
      <c r="H265" s="42">
        <v>372017.10325000016</v>
      </c>
      <c r="I265" s="42">
        <v>389699.07399999956</v>
      </c>
      <c r="J265" s="42">
        <v>585222.46125000052</v>
      </c>
      <c r="K265" s="42">
        <v>407368.91199999972</v>
      </c>
      <c r="L265" s="42">
        <v>200594.21824999896</v>
      </c>
      <c r="M265" s="42">
        <v>276554.16350000084</v>
      </c>
      <c r="N265" s="42">
        <v>272702.64450000034</v>
      </c>
      <c r="O265" s="42">
        <v>274500.65974999964</v>
      </c>
      <c r="P265" s="42">
        <v>227321.01275000014</v>
      </c>
      <c r="Q265" s="42">
        <v>321898.62949999981</v>
      </c>
      <c r="R265" s="43">
        <v>389230.98274999962</v>
      </c>
      <c r="T265" s="44">
        <f t="shared" si="13"/>
        <v>4308265.5354999993</v>
      </c>
      <c r="U265" s="19">
        <f t="shared" si="14"/>
        <v>359022.12795833329</v>
      </c>
      <c r="V265" s="42"/>
      <c r="W265" s="37">
        <f t="shared" si="15"/>
        <v>591155.674</v>
      </c>
      <c r="AH265" s="38"/>
      <c r="AI265" s="42"/>
      <c r="AJ265" s="42"/>
      <c r="AK265" s="18"/>
    </row>
    <row r="266" spans="1:37" x14ac:dyDescent="0.2">
      <c r="A266" s="15">
        <v>21516</v>
      </c>
      <c r="B266" s="20" t="s">
        <v>264</v>
      </c>
      <c r="C266" s="39"/>
      <c r="D266" s="39">
        <v>2</v>
      </c>
      <c r="E266" s="40">
        <v>6</v>
      </c>
      <c r="G266" s="41">
        <v>141141.77750000023</v>
      </c>
      <c r="H266" s="42">
        <v>57221.93349999965</v>
      </c>
      <c r="I266" s="42">
        <v>118512.85075000033</v>
      </c>
      <c r="J266" s="42">
        <v>120681.95650000013</v>
      </c>
      <c r="K266" s="42">
        <v>110997.45625000037</v>
      </c>
      <c r="L266" s="42">
        <v>90658.638250000033</v>
      </c>
      <c r="M266" s="42">
        <v>92174.561999999933</v>
      </c>
      <c r="N266" s="42">
        <v>158386.23299999983</v>
      </c>
      <c r="O266" s="42">
        <v>113670.58975000042</v>
      </c>
      <c r="P266" s="42">
        <v>107889.14525000012</v>
      </c>
      <c r="Q266" s="42">
        <v>151357.34324999998</v>
      </c>
      <c r="R266" s="43">
        <v>155176.72574999955</v>
      </c>
      <c r="T266" s="44">
        <f t="shared" si="13"/>
        <v>1417869.2117500005</v>
      </c>
      <c r="U266" s="19">
        <f t="shared" si="14"/>
        <v>118155.76764583337</v>
      </c>
      <c r="V266" s="42"/>
      <c r="W266" s="37">
        <f t="shared" si="15"/>
        <v>141141.77750000023</v>
      </c>
      <c r="AH266" s="38"/>
      <c r="AI266" s="42"/>
      <c r="AJ266" s="42"/>
      <c r="AK266" s="18"/>
    </row>
    <row r="267" spans="1:37" x14ac:dyDescent="0.2">
      <c r="A267" s="15">
        <v>21517</v>
      </c>
      <c r="B267" s="20" t="s">
        <v>265</v>
      </c>
      <c r="C267" s="39"/>
      <c r="D267" s="39">
        <v>5</v>
      </c>
      <c r="E267" s="40">
        <v>23</v>
      </c>
      <c r="G267" s="41">
        <v>433924.77799999993</v>
      </c>
      <c r="H267" s="42">
        <v>341919.84174999938</v>
      </c>
      <c r="I267" s="42">
        <v>432110.17049999925</v>
      </c>
      <c r="J267" s="42">
        <v>-840761.92274999875</v>
      </c>
      <c r="K267" s="42">
        <v>461594.21825000009</v>
      </c>
      <c r="L267" s="42">
        <v>453736.39324999962</v>
      </c>
      <c r="M267" s="42">
        <v>454488.22425000055</v>
      </c>
      <c r="N267" s="42">
        <v>639179.44499999972</v>
      </c>
      <c r="O267" s="42">
        <v>401754.26475000038</v>
      </c>
      <c r="P267" s="42">
        <v>491828.03075000027</v>
      </c>
      <c r="Q267" s="42">
        <v>6623.5097499998974</v>
      </c>
      <c r="R267" s="43">
        <v>717456.68000000017</v>
      </c>
      <c r="T267" s="44">
        <f t="shared" si="13"/>
        <v>3993853.6335000009</v>
      </c>
      <c r="U267" s="19">
        <f t="shared" si="14"/>
        <v>332821.13612500008</v>
      </c>
      <c r="V267" s="42"/>
      <c r="W267" s="37">
        <f t="shared" si="15"/>
        <v>433924.77799999993</v>
      </c>
      <c r="AH267" s="38"/>
      <c r="AI267" s="42"/>
      <c r="AJ267" s="42"/>
      <c r="AK267" s="18"/>
    </row>
    <row r="268" spans="1:37" x14ac:dyDescent="0.2">
      <c r="A268" s="15">
        <v>21518</v>
      </c>
      <c r="B268" s="20" t="s">
        <v>266</v>
      </c>
      <c r="C268" s="39"/>
      <c r="D268" s="39">
        <v>4</v>
      </c>
      <c r="E268" s="40">
        <v>16</v>
      </c>
      <c r="G268" s="41">
        <v>-1575522.5779999972</v>
      </c>
      <c r="H268" s="42">
        <v>-286142.89774999948</v>
      </c>
      <c r="I268" s="42">
        <v>-202762.57249999943</v>
      </c>
      <c r="J268" s="42">
        <v>786436.13474999985</v>
      </c>
      <c r="K268" s="42">
        <v>21714.010499999516</v>
      </c>
      <c r="L268" s="42">
        <v>-56977.176999999814</v>
      </c>
      <c r="M268" s="42">
        <v>79851.812250000788</v>
      </c>
      <c r="N268" s="42">
        <v>-143196.30899999954</v>
      </c>
      <c r="O268" s="42">
        <v>-1679436.0414999991</v>
      </c>
      <c r="P268" s="42">
        <v>-171473.13499999972</v>
      </c>
      <c r="Q268" s="42">
        <v>-68848.115000000573</v>
      </c>
      <c r="R268" s="43">
        <v>48349.75699999815</v>
      </c>
      <c r="T268" s="44">
        <f t="shared" si="13"/>
        <v>-3248007.1112499968</v>
      </c>
      <c r="U268" s="19">
        <f t="shared" si="14"/>
        <v>-270667.25927083305</v>
      </c>
      <c r="V268" s="42"/>
      <c r="W268" s="37">
        <f t="shared" si="15"/>
        <v>-1575522.5779999972</v>
      </c>
      <c r="AH268" s="38"/>
      <c r="AI268" s="42"/>
      <c r="AJ268" s="42"/>
      <c r="AK268" s="18"/>
    </row>
    <row r="269" spans="1:37" x14ac:dyDescent="0.2">
      <c r="A269" s="15">
        <v>21519</v>
      </c>
      <c r="B269" s="20" t="s">
        <v>267</v>
      </c>
      <c r="C269" s="39"/>
      <c r="D269" s="39">
        <v>1</v>
      </c>
      <c r="E269" s="40">
        <v>1</v>
      </c>
      <c r="G269" s="41">
        <v>614190.90474999847</v>
      </c>
      <c r="H269" s="42">
        <v>1047521.1797500015</v>
      </c>
      <c r="I269" s="42">
        <v>485070.26699999778</v>
      </c>
      <c r="J269" s="42">
        <v>656958.66775000037</v>
      </c>
      <c r="K269" s="42">
        <v>540865.36624999915</v>
      </c>
      <c r="L269" s="42">
        <v>479801.44025000097</v>
      </c>
      <c r="M269" s="42">
        <v>419472.64025000052</v>
      </c>
      <c r="N269" s="42">
        <v>601618.36949999933</v>
      </c>
      <c r="O269" s="42">
        <v>626123.41324999905</v>
      </c>
      <c r="P269" s="42">
        <v>-826018.73700000136</v>
      </c>
      <c r="Q269" s="42">
        <v>709221.22675000085</v>
      </c>
      <c r="R269" s="43">
        <v>710053.12524999841</v>
      </c>
      <c r="T269" s="44">
        <f t="shared" si="13"/>
        <v>6064877.863749994</v>
      </c>
      <c r="U269" s="19">
        <f t="shared" si="14"/>
        <v>505406.48864583281</v>
      </c>
      <c r="V269" s="42"/>
      <c r="W269" s="37">
        <f t="shared" si="15"/>
        <v>614190.90474999847</v>
      </c>
      <c r="AH269" s="38"/>
      <c r="AI269" s="42"/>
      <c r="AJ269" s="42"/>
      <c r="AK269" s="18"/>
    </row>
    <row r="270" spans="1:37" x14ac:dyDescent="0.2">
      <c r="A270" s="15">
        <v>21520</v>
      </c>
      <c r="B270" s="20" t="s">
        <v>268</v>
      </c>
      <c r="C270" s="39"/>
      <c r="D270" s="39">
        <v>2</v>
      </c>
      <c r="E270" s="40">
        <v>9</v>
      </c>
      <c r="G270" s="41">
        <v>-195.75350000026503</v>
      </c>
      <c r="H270" s="42">
        <v>-76916.598499999833</v>
      </c>
      <c r="I270" s="42">
        <v>-58864.727999999937</v>
      </c>
      <c r="J270" s="42">
        <v>-34806.520000000288</v>
      </c>
      <c r="K270" s="42">
        <v>-77013.869750000056</v>
      </c>
      <c r="L270" s="42">
        <v>-217444.24399999998</v>
      </c>
      <c r="M270" s="42">
        <v>-76097.01125000004</v>
      </c>
      <c r="N270" s="42">
        <v>-82189.26075000003</v>
      </c>
      <c r="O270" s="42">
        <v>36764.472250000123</v>
      </c>
      <c r="P270" s="42">
        <v>-59696.820249999917</v>
      </c>
      <c r="Q270" s="42">
        <v>-7116.6657499999819</v>
      </c>
      <c r="R270" s="43">
        <v>-37321.196500000115</v>
      </c>
      <c r="T270" s="44">
        <f t="shared" si="13"/>
        <v>-690898.19600000011</v>
      </c>
      <c r="U270" s="19">
        <f t="shared" si="14"/>
        <v>-57574.849666666676</v>
      </c>
      <c r="V270" s="42"/>
      <c r="W270" s="37">
        <f t="shared" si="15"/>
        <v>-195.75350000026503</v>
      </c>
      <c r="AH270" s="38"/>
      <c r="AI270" s="42"/>
      <c r="AJ270" s="42"/>
      <c r="AK270" s="18"/>
    </row>
    <row r="271" spans="1:37" x14ac:dyDescent="0.2">
      <c r="A271" s="15">
        <v>21521</v>
      </c>
      <c r="B271" s="20" t="s">
        <v>269</v>
      </c>
      <c r="C271" s="39"/>
      <c r="D271" s="39">
        <v>1</v>
      </c>
      <c r="E271" s="40">
        <v>4</v>
      </c>
      <c r="G271" s="41">
        <v>329185.65699999704</v>
      </c>
      <c r="H271" s="42">
        <v>-316866.67775000056</v>
      </c>
      <c r="I271" s="42">
        <v>-702211.64124999812</v>
      </c>
      <c r="J271" s="42">
        <v>704331.46424999856</v>
      </c>
      <c r="K271" s="42">
        <v>-684578.14449999924</v>
      </c>
      <c r="L271" s="42">
        <v>189307.30124999981</v>
      </c>
      <c r="M271" s="42">
        <v>307697.82924999768</v>
      </c>
      <c r="N271" s="42">
        <v>361710.52074999729</v>
      </c>
      <c r="O271" s="42">
        <v>269779.18849999981</v>
      </c>
      <c r="P271" s="42">
        <v>250675.88400000203</v>
      </c>
      <c r="Q271" s="42">
        <v>431896.72649999935</v>
      </c>
      <c r="R271" s="43">
        <v>523439.87124999944</v>
      </c>
      <c r="T271" s="44">
        <f t="shared" si="13"/>
        <v>1664367.9792499931</v>
      </c>
      <c r="U271" s="19">
        <f t="shared" si="14"/>
        <v>138697.3316041661</v>
      </c>
      <c r="V271" s="42"/>
      <c r="W271" s="37">
        <f t="shared" si="15"/>
        <v>329185.65699999704</v>
      </c>
      <c r="AH271" s="38"/>
      <c r="AI271" s="42"/>
      <c r="AJ271" s="42"/>
      <c r="AK271" s="18"/>
    </row>
    <row r="272" spans="1:37" x14ac:dyDescent="0.2">
      <c r="A272" s="15">
        <v>21524</v>
      </c>
      <c r="B272" s="20" t="s">
        <v>270</v>
      </c>
      <c r="C272" s="39"/>
      <c r="D272" s="39">
        <v>3</v>
      </c>
      <c r="E272" s="40">
        <v>10</v>
      </c>
      <c r="G272" s="41">
        <v>375847.06474999851</v>
      </c>
      <c r="H272" s="42">
        <v>232448.97149999952</v>
      </c>
      <c r="I272" s="42">
        <v>232247.90824999989</v>
      </c>
      <c r="J272" s="42">
        <v>284808.55800000008</v>
      </c>
      <c r="K272" s="42">
        <v>307757.44575000013</v>
      </c>
      <c r="L272" s="42">
        <v>273631.04625000054</v>
      </c>
      <c r="M272" s="42">
        <v>367697.69650000066</v>
      </c>
      <c r="N272" s="42">
        <v>444063.70374999975</v>
      </c>
      <c r="O272" s="42">
        <v>303436.90150000103</v>
      </c>
      <c r="P272" s="42">
        <v>273450.44975000108</v>
      </c>
      <c r="Q272" s="42">
        <v>400428.12450000085</v>
      </c>
      <c r="R272" s="43">
        <v>357671.3615000007</v>
      </c>
      <c r="T272" s="44">
        <f t="shared" si="13"/>
        <v>3853489.2320000031</v>
      </c>
      <c r="U272" s="19">
        <f t="shared" si="14"/>
        <v>321124.10266666691</v>
      </c>
      <c r="V272" s="42"/>
      <c r="W272" s="37">
        <f t="shared" si="15"/>
        <v>375847.06474999851</v>
      </c>
      <c r="AH272" s="38"/>
      <c r="AI272" s="42"/>
      <c r="AJ272" s="42"/>
      <c r="AK272" s="18"/>
    </row>
    <row r="273" spans="1:37" x14ac:dyDescent="0.2">
      <c r="A273" s="15">
        <v>21523</v>
      </c>
      <c r="B273" s="20" t="s">
        <v>271</v>
      </c>
      <c r="C273" s="39"/>
      <c r="D273" s="39">
        <v>1</v>
      </c>
      <c r="E273" s="40">
        <v>4</v>
      </c>
      <c r="G273" s="41">
        <v>-149404.44499999992</v>
      </c>
      <c r="H273" s="42">
        <v>-2013822.7932499996</v>
      </c>
      <c r="I273" s="42">
        <v>130616.19675000054</v>
      </c>
      <c r="J273" s="42">
        <v>212544.63149999964</v>
      </c>
      <c r="K273" s="42">
        <v>204917.64075000185</v>
      </c>
      <c r="L273" s="42">
        <v>230813.68624999898</v>
      </c>
      <c r="M273" s="42">
        <v>287316.70849999978</v>
      </c>
      <c r="N273" s="42">
        <v>368902.37124999898</v>
      </c>
      <c r="O273" s="42">
        <v>508038.76050000003</v>
      </c>
      <c r="P273" s="42">
        <v>-239065.73900000012</v>
      </c>
      <c r="Q273" s="42">
        <v>335370.20374999987</v>
      </c>
      <c r="R273" s="43">
        <v>399102.11700000102</v>
      </c>
      <c r="T273" s="44">
        <f t="shared" si="13"/>
        <v>275329.3390000012</v>
      </c>
      <c r="U273" s="19">
        <f t="shared" si="14"/>
        <v>22944.111583333433</v>
      </c>
      <c r="V273" s="42"/>
      <c r="W273" s="37">
        <f t="shared" si="15"/>
        <v>-149404.44499999992</v>
      </c>
      <c r="AH273" s="38"/>
      <c r="AI273" s="42"/>
      <c r="AJ273" s="42"/>
      <c r="AK273" s="18"/>
    </row>
    <row r="274" spans="1:37" x14ac:dyDescent="0.2">
      <c r="A274" s="15">
        <v>21526</v>
      </c>
      <c r="B274" s="20" t="s">
        <v>272</v>
      </c>
      <c r="C274" s="39"/>
      <c r="D274" s="39">
        <v>3</v>
      </c>
      <c r="E274" s="40">
        <v>11</v>
      </c>
      <c r="G274" s="41">
        <v>615624.41249999893</v>
      </c>
      <c r="H274" s="42">
        <v>378923.62449999928</v>
      </c>
      <c r="I274" s="42">
        <v>510012.63049999921</v>
      </c>
      <c r="J274" s="42">
        <v>103069.12399999914</v>
      </c>
      <c r="K274" s="42">
        <v>558501.87325000099</v>
      </c>
      <c r="L274" s="42">
        <v>596998.1412499994</v>
      </c>
      <c r="M274" s="42">
        <v>663880.75750000076</v>
      </c>
      <c r="N274" s="42">
        <v>646095.75150000025</v>
      </c>
      <c r="O274" s="42">
        <v>543195.69149999809</v>
      </c>
      <c r="P274" s="42">
        <v>626925.7732499995</v>
      </c>
      <c r="Q274" s="42">
        <v>712659.55175000068</v>
      </c>
      <c r="R274" s="43">
        <v>53132.982250000648</v>
      </c>
      <c r="T274" s="44">
        <f t="shared" si="13"/>
        <v>6009020.3137499969</v>
      </c>
      <c r="U274" s="19">
        <f t="shared" si="14"/>
        <v>500751.69281249976</v>
      </c>
      <c r="V274" s="42"/>
      <c r="W274" s="37">
        <f t="shared" si="15"/>
        <v>615624.41249999893</v>
      </c>
      <c r="AH274" s="38"/>
      <c r="AI274" s="42"/>
      <c r="AJ274" s="42"/>
      <c r="AK274" s="18"/>
    </row>
    <row r="275" spans="1:37" x14ac:dyDescent="0.2">
      <c r="A275" s="15">
        <v>21527</v>
      </c>
      <c r="B275" s="20" t="s">
        <v>273</v>
      </c>
      <c r="C275" s="39"/>
      <c r="D275" s="39">
        <v>2</v>
      </c>
      <c r="E275" s="40">
        <v>7</v>
      </c>
      <c r="G275" s="41">
        <v>465246.15499999904</v>
      </c>
      <c r="H275" s="42">
        <v>278261.93050000031</v>
      </c>
      <c r="I275" s="42">
        <v>358393.3697500003</v>
      </c>
      <c r="J275" s="42">
        <v>361176.80099999998</v>
      </c>
      <c r="K275" s="42">
        <v>475236.14574999991</v>
      </c>
      <c r="L275" s="42">
        <v>602426.94225000066</v>
      </c>
      <c r="M275" s="42">
        <v>454841.65599999949</v>
      </c>
      <c r="N275" s="42">
        <v>478038.50475000025</v>
      </c>
      <c r="O275" s="42">
        <v>410611.6124999997</v>
      </c>
      <c r="P275" s="42">
        <v>490898.88649999944</v>
      </c>
      <c r="Q275" s="42">
        <v>383157.13974999997</v>
      </c>
      <c r="R275" s="43">
        <v>538872.74025000038</v>
      </c>
      <c r="T275" s="44">
        <f t="shared" si="13"/>
        <v>5297161.8839999996</v>
      </c>
      <c r="U275" s="19">
        <f t="shared" si="14"/>
        <v>441430.15699999995</v>
      </c>
      <c r="V275" s="42"/>
      <c r="W275" s="37">
        <f t="shared" si="15"/>
        <v>465246.15499999904</v>
      </c>
      <c r="AH275" s="38"/>
      <c r="AI275" s="42"/>
      <c r="AJ275" s="42"/>
      <c r="AK275" s="18"/>
    </row>
    <row r="276" spans="1:37" x14ac:dyDescent="0.2">
      <c r="A276" s="15">
        <v>21522</v>
      </c>
      <c r="B276" s="20" t="s">
        <v>274</v>
      </c>
      <c r="C276" s="39"/>
      <c r="D276" s="39">
        <v>4</v>
      </c>
      <c r="E276" s="40">
        <v>19</v>
      </c>
      <c r="G276" s="41">
        <v>-98586.04949999883</v>
      </c>
      <c r="H276" s="42">
        <v>-545835.06924999901</v>
      </c>
      <c r="I276" s="42">
        <v>-480941.42425000039</v>
      </c>
      <c r="J276" s="42">
        <v>-425142.80624999868</v>
      </c>
      <c r="K276" s="42">
        <v>148473.32300000038</v>
      </c>
      <c r="L276" s="42">
        <v>-95140.325250000184</v>
      </c>
      <c r="M276" s="42">
        <v>-684518.17425000144</v>
      </c>
      <c r="N276" s="42">
        <v>-34037.077250001261</v>
      </c>
      <c r="O276" s="42">
        <v>-98806.355249998858</v>
      </c>
      <c r="P276" s="42">
        <v>-97113.160750001014</v>
      </c>
      <c r="Q276" s="42">
        <v>23126.316750000042</v>
      </c>
      <c r="R276" s="43">
        <v>122142.50650000008</v>
      </c>
      <c r="T276" s="44">
        <f t="shared" si="13"/>
        <v>-2266378.2957499991</v>
      </c>
      <c r="U276" s="19">
        <f t="shared" si="14"/>
        <v>-188864.85797916658</v>
      </c>
      <c r="V276" s="42"/>
      <c r="W276" s="37">
        <f t="shared" si="15"/>
        <v>-98586.04949999883</v>
      </c>
      <c r="AH276" s="38"/>
      <c r="AI276" s="42"/>
      <c r="AJ276" s="42"/>
      <c r="AK276" s="18"/>
    </row>
    <row r="277" spans="1:37" x14ac:dyDescent="0.2">
      <c r="A277" s="15">
        <v>21530</v>
      </c>
      <c r="B277" s="20" t="s">
        <v>275</v>
      </c>
      <c r="C277" s="39"/>
      <c r="D277" s="39">
        <v>4</v>
      </c>
      <c r="E277" s="40">
        <v>15</v>
      </c>
      <c r="G277" s="41">
        <v>218245.87200000035</v>
      </c>
      <c r="H277" s="42">
        <v>-27938.872500001118</v>
      </c>
      <c r="I277" s="42">
        <v>38684.064749999823</v>
      </c>
      <c r="J277" s="42">
        <v>2258.3535000013344</v>
      </c>
      <c r="K277" s="42">
        <v>59275.88875000042</v>
      </c>
      <c r="L277" s="42">
        <v>37027.406499999684</v>
      </c>
      <c r="M277" s="42">
        <v>279685.14875000017</v>
      </c>
      <c r="N277" s="42">
        <v>462294.44824999984</v>
      </c>
      <c r="O277" s="42">
        <v>-65624.081000000762</v>
      </c>
      <c r="P277" s="42">
        <v>202827.47549999977</v>
      </c>
      <c r="Q277" s="42">
        <v>211728.53699999984</v>
      </c>
      <c r="R277" s="43">
        <v>-404570.98299999902</v>
      </c>
      <c r="T277" s="44">
        <f t="shared" si="13"/>
        <v>1013893.2585000002</v>
      </c>
      <c r="U277" s="19">
        <f t="shared" si="14"/>
        <v>84491.104875000019</v>
      </c>
      <c r="V277" s="42"/>
      <c r="W277" s="37">
        <f t="shared" si="15"/>
        <v>218245.87200000035</v>
      </c>
      <c r="AH277" s="38"/>
      <c r="AI277" s="42"/>
      <c r="AJ277" s="42"/>
      <c r="AK277" s="18"/>
    </row>
    <row r="278" spans="1:37" x14ac:dyDescent="0.2">
      <c r="A278" s="15">
        <v>21525</v>
      </c>
      <c r="B278" s="20" t="s">
        <v>276</v>
      </c>
      <c r="C278" s="39"/>
      <c r="D278" s="39">
        <v>4</v>
      </c>
      <c r="E278" s="40">
        <v>17</v>
      </c>
      <c r="G278" s="41">
        <v>-249629.33799999932</v>
      </c>
      <c r="H278" s="42">
        <v>-458233.08075000031</v>
      </c>
      <c r="I278" s="42">
        <v>-476786.57324999949</v>
      </c>
      <c r="J278" s="42">
        <v>-347179.62450000003</v>
      </c>
      <c r="K278" s="42">
        <v>-340175.28799999884</v>
      </c>
      <c r="L278" s="42">
        <v>-204337.5842500006</v>
      </c>
      <c r="M278" s="42">
        <v>-381216.49075000081</v>
      </c>
      <c r="N278" s="42">
        <v>-403312.17949999991</v>
      </c>
      <c r="O278" s="42">
        <v>-275604.21525000047</v>
      </c>
      <c r="P278" s="42">
        <v>-187571.2165000001</v>
      </c>
      <c r="Q278" s="42">
        <v>4480272.7192500001</v>
      </c>
      <c r="R278" s="43">
        <v>-126899.57349999972</v>
      </c>
      <c r="T278" s="44">
        <f t="shared" si="13"/>
        <v>1029327.5550000004</v>
      </c>
      <c r="U278" s="19">
        <f t="shared" si="14"/>
        <v>85777.296250000029</v>
      </c>
      <c r="V278" s="42"/>
      <c r="W278" s="37">
        <f t="shared" si="15"/>
        <v>-249629.33799999932</v>
      </c>
      <c r="AH278" s="38"/>
      <c r="AI278" s="42"/>
      <c r="AJ278" s="42"/>
      <c r="AK278" s="18"/>
    </row>
    <row r="279" spans="1:37" x14ac:dyDescent="0.2">
      <c r="A279" s="15">
        <v>21531</v>
      </c>
      <c r="B279" s="20" t="s">
        <v>277</v>
      </c>
      <c r="C279" s="39"/>
      <c r="D279" s="39">
        <v>5</v>
      </c>
      <c r="E279" s="40">
        <v>24</v>
      </c>
      <c r="G279" s="41">
        <v>1188704.9764999999</v>
      </c>
      <c r="H279" s="42">
        <v>790574.66725000052</v>
      </c>
      <c r="I279" s="42">
        <v>802467.9225000001</v>
      </c>
      <c r="J279" s="42">
        <v>970253.23924999847</v>
      </c>
      <c r="K279" s="42">
        <v>949060.58</v>
      </c>
      <c r="L279" s="42">
        <v>871522.09224999987</v>
      </c>
      <c r="M279" s="42">
        <v>839782.11499999964</v>
      </c>
      <c r="N279" s="42">
        <v>781297.2592499993</v>
      </c>
      <c r="O279" s="42">
        <v>1280155.8664999998</v>
      </c>
      <c r="P279" s="42">
        <v>1017709.5645000028</v>
      </c>
      <c r="Q279" s="42">
        <v>1188492.8302499976</v>
      </c>
      <c r="R279" s="43">
        <v>1051101.6839999992</v>
      </c>
      <c r="T279" s="44">
        <f t="shared" si="13"/>
        <v>11731122.797249995</v>
      </c>
      <c r="U279" s="19">
        <f t="shared" si="14"/>
        <v>977593.5664374996</v>
      </c>
      <c r="V279" s="42"/>
      <c r="W279" s="37">
        <f t="shared" si="15"/>
        <v>1188704.9764999999</v>
      </c>
      <c r="AH279" s="38"/>
      <c r="AI279" s="42"/>
      <c r="AJ279" s="42"/>
      <c r="AK279" s="18"/>
    </row>
    <row r="280" spans="1:37" x14ac:dyDescent="0.2">
      <c r="A280" s="15">
        <v>21533</v>
      </c>
      <c r="B280" s="20" t="s">
        <v>278</v>
      </c>
      <c r="C280" s="39"/>
      <c r="D280" s="39">
        <v>2</v>
      </c>
      <c r="E280" s="40">
        <v>5</v>
      </c>
      <c r="G280" s="41">
        <v>141322.82700000054</v>
      </c>
      <c r="H280" s="42">
        <v>40983.821249999979</v>
      </c>
      <c r="I280" s="42">
        <v>49766.930500000628</v>
      </c>
      <c r="J280" s="42">
        <v>147474.20499999996</v>
      </c>
      <c r="K280" s="42">
        <v>56587.514499999954</v>
      </c>
      <c r="L280" s="42">
        <v>24977.311249999104</v>
      </c>
      <c r="M280" s="42">
        <v>-14429.668250000461</v>
      </c>
      <c r="N280" s="42">
        <v>-409972.7244999996</v>
      </c>
      <c r="O280" s="42">
        <v>96817.677250000619</v>
      </c>
      <c r="P280" s="42">
        <v>129980.23024999969</v>
      </c>
      <c r="Q280" s="42">
        <v>240552.58500000089</v>
      </c>
      <c r="R280" s="43">
        <v>213134.9475000003</v>
      </c>
      <c r="T280" s="44">
        <f t="shared" si="13"/>
        <v>717195.6567500016</v>
      </c>
      <c r="U280" s="19">
        <f t="shared" si="14"/>
        <v>59766.304729166797</v>
      </c>
      <c r="V280" s="42"/>
      <c r="W280" s="37">
        <f t="shared" si="15"/>
        <v>141322.82700000054</v>
      </c>
      <c r="AH280" s="38"/>
      <c r="AI280" s="42"/>
      <c r="AJ280" s="42"/>
      <c r="AK280" s="18"/>
    </row>
    <row r="281" spans="1:37" x14ac:dyDescent="0.2">
      <c r="A281" s="15">
        <v>21529</v>
      </c>
      <c r="B281" s="20" t="s">
        <v>279</v>
      </c>
      <c r="C281" s="39"/>
      <c r="D281" s="39">
        <v>4</v>
      </c>
      <c r="E281" s="40">
        <v>17</v>
      </c>
      <c r="G281" s="41">
        <v>26083.768749999806</v>
      </c>
      <c r="H281" s="42">
        <v>-197666.12075000023</v>
      </c>
      <c r="I281" s="42">
        <v>-95107.009750000187</v>
      </c>
      <c r="J281" s="42">
        <v>-134671.64674999984</v>
      </c>
      <c r="K281" s="42">
        <v>-68429.660499999547</v>
      </c>
      <c r="L281" s="42">
        <v>-29242.169999999798</v>
      </c>
      <c r="M281" s="42">
        <v>186546.45849999975</v>
      </c>
      <c r="N281" s="42">
        <v>-30509.088249999848</v>
      </c>
      <c r="O281" s="42">
        <v>-63989.595750000204</v>
      </c>
      <c r="P281" s="42">
        <v>-116705.66174999974</v>
      </c>
      <c r="Q281" s="42">
        <v>-16286.278249999483</v>
      </c>
      <c r="R281" s="43">
        <v>111784.63549999909</v>
      </c>
      <c r="T281" s="44">
        <f t="shared" si="13"/>
        <v>-428192.36900000024</v>
      </c>
      <c r="U281" s="19">
        <f t="shared" si="14"/>
        <v>-35682.697416666684</v>
      </c>
      <c r="V281" s="42"/>
      <c r="W281" s="37">
        <f t="shared" si="15"/>
        <v>26083.768749999806</v>
      </c>
      <c r="AH281" s="38"/>
      <c r="AI281" s="42"/>
      <c r="AJ281" s="42"/>
      <c r="AK281" s="18"/>
    </row>
    <row r="282" spans="1:37" x14ac:dyDescent="0.2">
      <c r="A282" s="15">
        <v>21534</v>
      </c>
      <c r="B282" s="20" t="s">
        <v>280</v>
      </c>
      <c r="C282" s="39"/>
      <c r="D282" s="39">
        <v>5</v>
      </c>
      <c r="E282" s="40">
        <v>24</v>
      </c>
      <c r="G282" s="41">
        <v>50911.568750000006</v>
      </c>
      <c r="H282" s="42">
        <v>-88247.583749999743</v>
      </c>
      <c r="I282" s="42">
        <v>34822.0455000004</v>
      </c>
      <c r="J282" s="42">
        <v>-4217.358749999953</v>
      </c>
      <c r="K282" s="42">
        <v>107293.8719999999</v>
      </c>
      <c r="L282" s="42">
        <v>101014.40499999998</v>
      </c>
      <c r="M282" s="42">
        <v>143542.87624999994</v>
      </c>
      <c r="N282" s="42">
        <v>135081.82925000013</v>
      </c>
      <c r="O282" s="42">
        <v>100022.77549999992</v>
      </c>
      <c r="P282" s="42">
        <v>61495.292500000105</v>
      </c>
      <c r="Q282" s="42">
        <v>108327.58150000001</v>
      </c>
      <c r="R282" s="43">
        <v>120705.18999999978</v>
      </c>
      <c r="T282" s="44">
        <f t="shared" si="13"/>
        <v>870752.49375000049</v>
      </c>
      <c r="U282" s="19">
        <f t="shared" si="14"/>
        <v>72562.707812500041</v>
      </c>
      <c r="V282" s="42"/>
      <c r="W282" s="37">
        <f t="shared" si="15"/>
        <v>50911.568750000006</v>
      </c>
      <c r="AH282" s="38"/>
      <c r="AI282" s="42"/>
      <c r="AJ282" s="42"/>
      <c r="AK282" s="18"/>
    </row>
    <row r="283" spans="1:37" x14ac:dyDescent="0.2">
      <c r="A283" s="15">
        <v>21539</v>
      </c>
      <c r="B283" s="20" t="s">
        <v>281</v>
      </c>
      <c r="C283" s="39"/>
      <c r="D283" s="39">
        <v>2</v>
      </c>
      <c r="E283" s="40">
        <v>6</v>
      </c>
      <c r="G283" s="41">
        <v>268015.94499999739</v>
      </c>
      <c r="H283" s="42">
        <v>-470775.75675000233</v>
      </c>
      <c r="I283" s="42">
        <v>-378150.9662500007</v>
      </c>
      <c r="J283" s="42">
        <v>-697028.68899999862</v>
      </c>
      <c r="K283" s="42">
        <v>-117372.32499999927</v>
      </c>
      <c r="L283" s="42">
        <v>-140996.00299999851</v>
      </c>
      <c r="M283" s="42">
        <v>-120795.74200000029</v>
      </c>
      <c r="N283" s="42">
        <v>-35000.259250000883</v>
      </c>
      <c r="O283" s="42">
        <v>-185428.26800000155</v>
      </c>
      <c r="P283" s="42">
        <v>-177838.15974999886</v>
      </c>
      <c r="Q283" s="42">
        <v>-5118.8737499990966</v>
      </c>
      <c r="R283" s="43">
        <v>-2025855.9127500043</v>
      </c>
      <c r="T283" s="44">
        <f t="shared" si="13"/>
        <v>-4086345.0105000073</v>
      </c>
      <c r="U283" s="19">
        <f t="shared" si="14"/>
        <v>-340528.75087500061</v>
      </c>
      <c r="V283" s="42"/>
      <c r="W283" s="37">
        <f t="shared" si="15"/>
        <v>268015.94499999739</v>
      </c>
      <c r="AH283" s="38"/>
      <c r="AI283" s="42"/>
      <c r="AJ283" s="42"/>
      <c r="AK283" s="18"/>
    </row>
    <row r="284" spans="1:37" x14ac:dyDescent="0.2">
      <c r="A284" s="15">
        <v>21536</v>
      </c>
      <c r="B284" s="20" t="s">
        <v>282</v>
      </c>
      <c r="C284" s="39"/>
      <c r="D284" s="39">
        <v>1</v>
      </c>
      <c r="E284" s="40">
        <v>4</v>
      </c>
      <c r="G284" s="41">
        <v>849431.0554999999</v>
      </c>
      <c r="H284" s="42">
        <v>642725.50500000222</v>
      </c>
      <c r="I284" s="42">
        <v>768304.17249999964</v>
      </c>
      <c r="J284" s="42">
        <v>813261.54399999941</v>
      </c>
      <c r="K284" s="42">
        <v>837892.36825000029</v>
      </c>
      <c r="L284" s="42">
        <v>842303.62575000012</v>
      </c>
      <c r="M284" s="42">
        <v>870053.76199999999</v>
      </c>
      <c r="N284" s="42">
        <v>954091.05574999982</v>
      </c>
      <c r="O284" s="42">
        <v>848732.5107499999</v>
      </c>
      <c r="P284" s="42">
        <v>866371.10299999942</v>
      </c>
      <c r="Q284" s="42">
        <v>1031456.8677499999</v>
      </c>
      <c r="R284" s="43">
        <v>1020602.6182499997</v>
      </c>
      <c r="T284" s="44">
        <f t="shared" si="13"/>
        <v>10345226.188499998</v>
      </c>
      <c r="U284" s="19">
        <f t="shared" si="14"/>
        <v>862102.18237499986</v>
      </c>
      <c r="V284" s="42"/>
      <c r="W284" s="37">
        <f t="shared" si="15"/>
        <v>849431.0554999999</v>
      </c>
      <c r="AH284" s="38"/>
      <c r="AI284" s="42"/>
      <c r="AJ284" s="42"/>
      <c r="AK284" s="18"/>
    </row>
    <row r="285" spans="1:37" x14ac:dyDescent="0.2">
      <c r="A285" s="15">
        <v>21532</v>
      </c>
      <c r="B285" s="20" t="s">
        <v>283</v>
      </c>
      <c r="C285" s="39"/>
      <c r="D285" s="39">
        <v>5</v>
      </c>
      <c r="E285" s="40">
        <v>22</v>
      </c>
      <c r="G285" s="41">
        <v>-1480573.006749999</v>
      </c>
      <c r="H285" s="42">
        <v>-1681234.0497499991</v>
      </c>
      <c r="I285" s="42">
        <v>-1432651.4630000019</v>
      </c>
      <c r="J285" s="42">
        <v>-1685114.1432500018</v>
      </c>
      <c r="K285" s="42">
        <v>-1556714.4902500003</v>
      </c>
      <c r="L285" s="42">
        <v>-2415722.5445000012</v>
      </c>
      <c r="M285" s="42">
        <v>-1610745.8117500015</v>
      </c>
      <c r="N285" s="42">
        <v>-490751.69350000017</v>
      </c>
      <c r="O285" s="42">
        <v>-644580.61950000003</v>
      </c>
      <c r="P285" s="42">
        <v>-436128.18874999869</v>
      </c>
      <c r="Q285" s="42">
        <v>-539159.13599999854</v>
      </c>
      <c r="R285" s="43">
        <v>-89889.231999998796</v>
      </c>
      <c r="T285" s="44">
        <f t="shared" si="13"/>
        <v>-14063264.379000003</v>
      </c>
      <c r="U285" s="19">
        <f t="shared" si="14"/>
        <v>-1171938.6982500001</v>
      </c>
      <c r="V285" s="42"/>
      <c r="W285" s="37">
        <f t="shared" si="15"/>
        <v>-1480573.006749999</v>
      </c>
      <c r="AH285" s="38"/>
      <c r="AI285" s="42"/>
      <c r="AJ285" s="42"/>
      <c r="AK285" s="18"/>
    </row>
    <row r="286" spans="1:37" x14ac:dyDescent="0.2">
      <c r="A286" s="15">
        <v>21541</v>
      </c>
      <c r="B286" s="20" t="s">
        <v>284</v>
      </c>
      <c r="C286" s="39"/>
      <c r="D286" s="39">
        <v>4</v>
      </c>
      <c r="E286" s="40">
        <v>18</v>
      </c>
      <c r="G286" s="41">
        <v>136880.27375000034</v>
      </c>
      <c r="H286" s="42">
        <v>72097.501250000088</v>
      </c>
      <c r="I286" s="42">
        <v>101430.79699999998</v>
      </c>
      <c r="J286" s="42">
        <v>83678.177999999825</v>
      </c>
      <c r="K286" s="42">
        <v>104482.38999999955</v>
      </c>
      <c r="L286" s="42">
        <v>68755.170249999588</v>
      </c>
      <c r="M286" s="42">
        <v>109979.49899999953</v>
      </c>
      <c r="N286" s="42">
        <v>131418.55224999978</v>
      </c>
      <c r="O286" s="42">
        <v>151253.4650000002</v>
      </c>
      <c r="P286" s="42">
        <v>80710.449499999682</v>
      </c>
      <c r="Q286" s="42">
        <v>35931.870999999766</v>
      </c>
      <c r="R286" s="43">
        <v>117202.18949999979</v>
      </c>
      <c r="T286" s="44">
        <f t="shared" si="13"/>
        <v>1193820.3364999981</v>
      </c>
      <c r="U286" s="19">
        <f t="shared" si="14"/>
        <v>99485.028041666505</v>
      </c>
      <c r="V286" s="42"/>
      <c r="W286" s="37">
        <f t="shared" si="15"/>
        <v>136880.27375000034</v>
      </c>
      <c r="AH286" s="38"/>
      <c r="AI286" s="42"/>
      <c r="AJ286" s="42"/>
      <c r="AK286" s="18"/>
    </row>
    <row r="287" spans="1:37" x14ac:dyDescent="0.2">
      <c r="A287" s="15">
        <v>21535</v>
      </c>
      <c r="B287" s="20" t="s">
        <v>285</v>
      </c>
      <c r="C287" s="39"/>
      <c r="D287" s="39">
        <v>5</v>
      </c>
      <c r="E287" s="40">
        <v>21</v>
      </c>
      <c r="G287" s="41">
        <v>1408170.7467499976</v>
      </c>
      <c r="H287" s="42">
        <v>318847.804</v>
      </c>
      <c r="I287" s="42">
        <v>475227.21774999867</v>
      </c>
      <c r="J287" s="42">
        <v>-1222655.9167500017</v>
      </c>
      <c r="K287" s="42">
        <v>619791.59399999841</v>
      </c>
      <c r="L287" s="42">
        <v>577510.29825000209</v>
      </c>
      <c r="M287" s="42">
        <v>536497.62274999777</v>
      </c>
      <c r="N287" s="42">
        <v>960618.23399999831</v>
      </c>
      <c r="O287" s="42">
        <v>493182.3227500004</v>
      </c>
      <c r="P287" s="42">
        <v>490916.35950000118</v>
      </c>
      <c r="Q287" s="42">
        <v>344437.9664999987</v>
      </c>
      <c r="R287" s="43">
        <v>-344976.79850000207</v>
      </c>
      <c r="T287" s="44">
        <f t="shared" si="13"/>
        <v>4657567.4509999892</v>
      </c>
      <c r="U287" s="19">
        <f t="shared" si="14"/>
        <v>388130.62091666576</v>
      </c>
      <c r="V287" s="42"/>
      <c r="W287" s="37">
        <f t="shared" si="15"/>
        <v>1408170.7467499976</v>
      </c>
      <c r="AH287" s="38"/>
      <c r="AI287" s="42"/>
      <c r="AJ287" s="42"/>
      <c r="AK287" s="18"/>
    </row>
    <row r="288" spans="1:37" x14ac:dyDescent="0.2">
      <c r="A288" s="15">
        <v>21542</v>
      </c>
      <c r="B288" s="20" t="s">
        <v>286</v>
      </c>
      <c r="C288" s="39"/>
      <c r="D288" s="39">
        <v>1</v>
      </c>
      <c r="E288" s="40">
        <v>4</v>
      </c>
      <c r="G288" s="41">
        <v>163666.52524999945</v>
      </c>
      <c r="H288" s="42">
        <v>102766.78400000006</v>
      </c>
      <c r="I288" s="42">
        <v>132983.76174999974</v>
      </c>
      <c r="J288" s="42">
        <v>94249.123999999851</v>
      </c>
      <c r="K288" s="42">
        <v>136292.34824999992</v>
      </c>
      <c r="L288" s="42">
        <v>108105.87700000017</v>
      </c>
      <c r="M288" s="42">
        <v>100001.60524999979</v>
      </c>
      <c r="N288" s="42">
        <v>119898.11500000003</v>
      </c>
      <c r="O288" s="42">
        <v>180077.55225000001</v>
      </c>
      <c r="P288" s="42">
        <v>-90352.651750000092</v>
      </c>
      <c r="Q288" s="42">
        <v>162171.08449999953</v>
      </c>
      <c r="R288" s="43">
        <v>241448.54099999988</v>
      </c>
      <c r="T288" s="44">
        <f t="shared" si="13"/>
        <v>1451308.6664999984</v>
      </c>
      <c r="U288" s="19">
        <f t="shared" si="14"/>
        <v>120942.38887499987</v>
      </c>
      <c r="V288" s="42"/>
      <c r="W288" s="37">
        <f t="shared" si="15"/>
        <v>163666.52524999945</v>
      </c>
      <c r="AH288" s="38"/>
      <c r="AI288" s="42"/>
      <c r="AJ288" s="42"/>
      <c r="AK288" s="18"/>
    </row>
    <row r="289" spans="1:37" x14ac:dyDescent="0.2">
      <c r="A289" s="15">
        <v>21537</v>
      </c>
      <c r="B289" s="20" t="s">
        <v>287</v>
      </c>
      <c r="C289" s="39"/>
      <c r="D289" s="39">
        <v>5</v>
      </c>
      <c r="E289" s="40">
        <v>21</v>
      </c>
      <c r="G289" s="41">
        <v>-1510811.5137499978</v>
      </c>
      <c r="H289" s="42">
        <v>-5005821.3087500008</v>
      </c>
      <c r="I289" s="42">
        <v>-2139635.4774999991</v>
      </c>
      <c r="J289" s="42">
        <v>-2274157.8800000004</v>
      </c>
      <c r="K289" s="42">
        <v>-2293215.2410000023</v>
      </c>
      <c r="L289" s="42">
        <v>-2186584.3302499996</v>
      </c>
      <c r="M289" s="42">
        <v>-2149474.9534999994</v>
      </c>
      <c r="N289" s="42">
        <v>-1778726.6537499996</v>
      </c>
      <c r="O289" s="42">
        <v>-1423380.3842499943</v>
      </c>
      <c r="P289" s="42">
        <v>-3804838.5065000043</v>
      </c>
      <c r="Q289" s="42">
        <v>-1569807.8915000027</v>
      </c>
      <c r="R289" s="43">
        <v>-241983.71700000321</v>
      </c>
      <c r="T289" s="44">
        <f t="shared" si="13"/>
        <v>-26378437.857750002</v>
      </c>
      <c r="U289" s="19">
        <f t="shared" si="14"/>
        <v>-2198203.1548125003</v>
      </c>
      <c r="V289" s="42"/>
      <c r="W289" s="37">
        <f t="shared" si="15"/>
        <v>-1510811.5137499978</v>
      </c>
      <c r="AH289" s="38"/>
      <c r="AI289" s="42"/>
      <c r="AJ289" s="42"/>
      <c r="AK289" s="18"/>
    </row>
    <row r="290" spans="1:37" x14ac:dyDescent="0.2">
      <c r="A290" s="15">
        <v>21543</v>
      </c>
      <c r="B290" s="20" t="s">
        <v>288</v>
      </c>
      <c r="C290" s="39"/>
      <c r="D290" s="39">
        <v>4</v>
      </c>
      <c r="E290" s="40">
        <v>16</v>
      </c>
      <c r="G290" s="41">
        <v>242086.44474999933</v>
      </c>
      <c r="H290" s="42">
        <v>256527.00874999858</v>
      </c>
      <c r="I290" s="42">
        <v>143161.16650000087</v>
      </c>
      <c r="J290" s="42">
        <v>116335.55200000046</v>
      </c>
      <c r="K290" s="42">
        <v>186689.30625000023</v>
      </c>
      <c r="L290" s="42">
        <v>133179.14500000011</v>
      </c>
      <c r="M290" s="42">
        <v>199156.73700000011</v>
      </c>
      <c r="N290" s="42">
        <v>217891.29624999998</v>
      </c>
      <c r="O290" s="42">
        <v>-339155.62924999982</v>
      </c>
      <c r="P290" s="42">
        <v>214533.75349999915</v>
      </c>
      <c r="Q290" s="42">
        <v>331334.4380000002</v>
      </c>
      <c r="R290" s="43">
        <v>312446.15575000033</v>
      </c>
      <c r="T290" s="44">
        <f>SUM(G290:R290)</f>
        <v>2014185.3744999995</v>
      </c>
      <c r="U290" s="19">
        <f>AVERAGE(G290:R290)</f>
        <v>167848.7812083333</v>
      </c>
      <c r="V290" s="42"/>
      <c r="W290" s="37">
        <f>G290</f>
        <v>242086.44474999933</v>
      </c>
      <c r="AH290" s="38"/>
      <c r="AI290" s="42"/>
      <c r="AJ290" s="42"/>
      <c r="AK290" s="18"/>
    </row>
    <row r="291" spans="1:37" x14ac:dyDescent="0.2">
      <c r="A291" s="15">
        <v>21540</v>
      </c>
      <c r="B291" s="20" t="s">
        <v>289</v>
      </c>
      <c r="C291" s="39"/>
      <c r="D291" s="39">
        <v>4</v>
      </c>
      <c r="E291" s="40">
        <v>15</v>
      </c>
      <c r="G291" s="41">
        <v>-52217.525999999067</v>
      </c>
      <c r="H291" s="42">
        <v>-480862.78800000018</v>
      </c>
      <c r="I291" s="42">
        <v>-214554.72550000178</v>
      </c>
      <c r="J291" s="42">
        <v>-275938.75300000003</v>
      </c>
      <c r="K291" s="42">
        <v>-180953.92824999982</v>
      </c>
      <c r="L291" s="42">
        <v>-147768.30075000113</v>
      </c>
      <c r="M291" s="42">
        <v>-223195.13799999948</v>
      </c>
      <c r="N291" s="42">
        <v>-159823.20449999976</v>
      </c>
      <c r="O291" s="42">
        <v>-471082.31225000031</v>
      </c>
      <c r="P291" s="42">
        <v>-217409.17325000043</v>
      </c>
      <c r="Q291" s="42">
        <v>-153878.26075000028</v>
      </c>
      <c r="R291" s="43">
        <v>-110237.01825000036</v>
      </c>
      <c r="T291" s="44">
        <f t="shared" si="13"/>
        <v>-2687921.1285000024</v>
      </c>
      <c r="U291" s="19">
        <f t="shared" si="14"/>
        <v>-223993.4273750002</v>
      </c>
      <c r="V291" s="42"/>
      <c r="W291" s="37">
        <f t="shared" si="15"/>
        <v>-52217.525999999067</v>
      </c>
      <c r="AH291" s="38"/>
      <c r="AI291" s="42"/>
      <c r="AJ291" s="42"/>
      <c r="AK291" s="18"/>
    </row>
    <row r="292" spans="1:37" x14ac:dyDescent="0.2">
      <c r="A292" s="15">
        <v>21545</v>
      </c>
      <c r="B292" s="20" t="s">
        <v>290</v>
      </c>
      <c r="C292" s="39"/>
      <c r="D292" s="39">
        <v>4</v>
      </c>
      <c r="E292" s="40">
        <v>17</v>
      </c>
      <c r="G292" s="41">
        <v>97087.963749999602</v>
      </c>
      <c r="H292" s="42">
        <v>16281.074999999702</v>
      </c>
      <c r="I292" s="42">
        <v>106223.77025000003</v>
      </c>
      <c r="J292" s="42">
        <v>48709.344749999844</v>
      </c>
      <c r="K292" s="42">
        <v>33065.700750000047</v>
      </c>
      <c r="L292" s="42">
        <v>29873.482500000024</v>
      </c>
      <c r="M292" s="42">
        <v>-15541.036750000167</v>
      </c>
      <c r="N292" s="42">
        <v>83787.840749999756</v>
      </c>
      <c r="O292" s="42">
        <v>121045.24749999992</v>
      </c>
      <c r="P292" s="42">
        <v>64567.551249999808</v>
      </c>
      <c r="Q292" s="42">
        <v>93230.275500000207</v>
      </c>
      <c r="R292" s="43">
        <v>106235.0955</v>
      </c>
      <c r="T292" s="44">
        <f t="shared" si="13"/>
        <v>784566.31074999878</v>
      </c>
      <c r="U292" s="19">
        <f t="shared" si="14"/>
        <v>65380.525895833234</v>
      </c>
      <c r="V292" s="42"/>
      <c r="W292" s="37">
        <f t="shared" si="15"/>
        <v>97087.963749999602</v>
      </c>
      <c r="AH292" s="38"/>
      <c r="AI292" s="42"/>
      <c r="AJ292" s="42"/>
      <c r="AK292" s="18"/>
    </row>
    <row r="293" spans="1:37" x14ac:dyDescent="0.2">
      <c r="A293" s="15">
        <v>21538</v>
      </c>
      <c r="B293" s="20" t="s">
        <v>291</v>
      </c>
      <c r="C293" s="39"/>
      <c r="D293" s="39">
        <v>4</v>
      </c>
      <c r="E293" s="40">
        <v>16</v>
      </c>
      <c r="G293" s="41">
        <v>360584.01774999977</v>
      </c>
      <c r="H293" s="42">
        <v>192202.28200000076</v>
      </c>
      <c r="I293" s="42">
        <v>268383.12999999983</v>
      </c>
      <c r="J293" s="42">
        <v>314683.38025000057</v>
      </c>
      <c r="K293" s="42">
        <v>482535.54149999958</v>
      </c>
      <c r="L293" s="42">
        <v>355939.58699999982</v>
      </c>
      <c r="M293" s="42">
        <v>272470.27750000037</v>
      </c>
      <c r="N293" s="42">
        <v>219217.67349999983</v>
      </c>
      <c r="O293" s="42">
        <v>153467.57225000198</v>
      </c>
      <c r="P293" s="42">
        <v>104024.43874999911</v>
      </c>
      <c r="Q293" s="42">
        <v>-1167819.3179999993</v>
      </c>
      <c r="R293" s="43">
        <v>252742.6242500002</v>
      </c>
      <c r="T293" s="44">
        <f t="shared" si="13"/>
        <v>1808431.2067500032</v>
      </c>
      <c r="U293" s="19">
        <f t="shared" si="14"/>
        <v>150702.60056250027</v>
      </c>
      <c r="V293" s="42"/>
      <c r="W293" s="37">
        <f t="shared" si="15"/>
        <v>360584.01774999977</v>
      </c>
      <c r="AH293" s="38"/>
      <c r="AI293" s="42"/>
      <c r="AJ293" s="42"/>
      <c r="AK293" s="18"/>
    </row>
    <row r="294" spans="1:37" x14ac:dyDescent="0.2">
      <c r="A294" s="15">
        <v>21548</v>
      </c>
      <c r="B294" s="20" t="s">
        <v>292</v>
      </c>
      <c r="C294" s="39"/>
      <c r="D294" s="39">
        <v>2</v>
      </c>
      <c r="E294" s="40">
        <v>9</v>
      </c>
      <c r="G294" s="41">
        <v>74869.691500000379</v>
      </c>
      <c r="H294" s="42">
        <v>-483012.79049999954</v>
      </c>
      <c r="I294" s="42">
        <v>112016.81500000056</v>
      </c>
      <c r="J294" s="42">
        <v>97886.961749999609</v>
      </c>
      <c r="K294" s="42">
        <v>127961.26800000004</v>
      </c>
      <c r="L294" s="42">
        <v>133823.76900000015</v>
      </c>
      <c r="M294" s="42">
        <v>84028.80200000036</v>
      </c>
      <c r="N294" s="42">
        <v>137876.38675000006</v>
      </c>
      <c r="O294" s="42">
        <v>75443.570499999289</v>
      </c>
      <c r="P294" s="42">
        <v>153707.06800000032</v>
      </c>
      <c r="Q294" s="42">
        <v>126107.4899999995</v>
      </c>
      <c r="R294" s="43">
        <v>216903.31049999961</v>
      </c>
      <c r="T294" s="44">
        <f t="shared" si="13"/>
        <v>857612.34250000026</v>
      </c>
      <c r="U294" s="19">
        <f t="shared" si="14"/>
        <v>71467.69520833336</v>
      </c>
      <c r="V294" s="42"/>
      <c r="W294" s="37">
        <f t="shared" si="15"/>
        <v>74869.691500000379</v>
      </c>
      <c r="AH294" s="38"/>
      <c r="AI294" s="42"/>
      <c r="AJ294" s="42"/>
      <c r="AK294" s="18"/>
    </row>
    <row r="295" spans="1:37" x14ac:dyDescent="0.2">
      <c r="A295" s="15">
        <v>21550</v>
      </c>
      <c r="B295" s="20" t="s">
        <v>293</v>
      </c>
      <c r="C295" s="39"/>
      <c r="D295" s="39">
        <v>2</v>
      </c>
      <c r="E295" s="40">
        <v>6</v>
      </c>
      <c r="G295" s="41">
        <v>320698.55925000057</v>
      </c>
      <c r="H295" s="42">
        <v>223043.38275000014</v>
      </c>
      <c r="I295" s="42">
        <v>258673.42425000088</v>
      </c>
      <c r="J295" s="42">
        <v>251963.34675000011</v>
      </c>
      <c r="K295" s="42">
        <v>243569.21424999909</v>
      </c>
      <c r="L295" s="42">
        <v>259159.86699999991</v>
      </c>
      <c r="M295" s="42">
        <v>281789.07175000029</v>
      </c>
      <c r="N295" s="42">
        <v>147765.75024999896</v>
      </c>
      <c r="O295" s="42">
        <v>407420.83475000004</v>
      </c>
      <c r="P295" s="42">
        <v>295361.86799999984</v>
      </c>
      <c r="Q295" s="42">
        <v>318469.73850000015</v>
      </c>
      <c r="R295" s="43">
        <v>359336.87574999931</v>
      </c>
      <c r="T295" s="44">
        <f t="shared" si="13"/>
        <v>3367251.9332499988</v>
      </c>
      <c r="U295" s="19">
        <f t="shared" si="14"/>
        <v>280604.32777083322</v>
      </c>
      <c r="V295" s="42"/>
      <c r="W295" s="37">
        <f t="shared" si="15"/>
        <v>320698.55925000057</v>
      </c>
      <c r="AH295" s="38"/>
      <c r="AI295" s="42"/>
      <c r="AJ295" s="42"/>
      <c r="AK295" s="18"/>
    </row>
    <row r="296" spans="1:37" x14ac:dyDescent="0.2">
      <c r="A296" s="15">
        <v>21549</v>
      </c>
      <c r="B296" s="20" t="s">
        <v>294</v>
      </c>
      <c r="C296" s="39"/>
      <c r="D296" s="39">
        <v>2</v>
      </c>
      <c r="E296" s="40">
        <v>8</v>
      </c>
      <c r="G296" s="41">
        <v>484015.23475000059</v>
      </c>
      <c r="H296" s="42">
        <v>350974.01450000005</v>
      </c>
      <c r="I296" s="42">
        <v>445921.90625000023</v>
      </c>
      <c r="J296" s="42">
        <v>348267.17399999959</v>
      </c>
      <c r="K296" s="42">
        <v>643036.61175000074</v>
      </c>
      <c r="L296" s="42">
        <v>463594.09950000019</v>
      </c>
      <c r="M296" s="42">
        <v>608783.63699999952</v>
      </c>
      <c r="N296" s="42">
        <v>580166.62925</v>
      </c>
      <c r="O296" s="42">
        <v>523412.03850000032</v>
      </c>
      <c r="P296" s="42">
        <v>547638.18874999951</v>
      </c>
      <c r="Q296" s="42">
        <v>116968.10399999972</v>
      </c>
      <c r="R296" s="43">
        <v>772820.69975000015</v>
      </c>
      <c r="T296" s="44">
        <f t="shared" si="13"/>
        <v>5885598.3380000014</v>
      </c>
      <c r="U296" s="19">
        <f t="shared" si="14"/>
        <v>490466.5281666668</v>
      </c>
      <c r="V296" s="42"/>
      <c r="W296" s="37">
        <f t="shared" si="15"/>
        <v>484015.23475000059</v>
      </c>
      <c r="AH296" s="38"/>
      <c r="AI296" s="42"/>
      <c r="AJ296" s="42"/>
      <c r="AK296" s="18"/>
    </row>
    <row r="297" spans="1:37" x14ac:dyDescent="0.2">
      <c r="A297" s="15">
        <v>21546</v>
      </c>
      <c r="B297" s="20" t="s">
        <v>295</v>
      </c>
      <c r="C297" s="39"/>
      <c r="D297" s="39">
        <v>3</v>
      </c>
      <c r="E297" s="40">
        <v>13</v>
      </c>
      <c r="G297" s="41">
        <v>447791.01600000035</v>
      </c>
      <c r="H297" s="42">
        <v>300831.08874999953</v>
      </c>
      <c r="I297" s="42">
        <v>566316.71799999976</v>
      </c>
      <c r="J297" s="42">
        <v>541527.80525000021</v>
      </c>
      <c r="K297" s="42">
        <v>486846.99649999937</v>
      </c>
      <c r="L297" s="42">
        <v>422613.35074999952</v>
      </c>
      <c r="M297" s="42">
        <v>502520.05274999945</v>
      </c>
      <c r="N297" s="42">
        <v>553730.92699999956</v>
      </c>
      <c r="O297" s="42">
        <v>387952.89974999957</v>
      </c>
      <c r="P297" s="42">
        <v>369201.53350000019</v>
      </c>
      <c r="Q297" s="42">
        <v>-173110.9152499999</v>
      </c>
      <c r="R297" s="43">
        <v>1043869.7060000008</v>
      </c>
      <c r="T297" s="44">
        <f t="shared" si="13"/>
        <v>5450091.1789999995</v>
      </c>
      <c r="U297" s="19">
        <f t="shared" si="14"/>
        <v>454174.26491666661</v>
      </c>
      <c r="V297" s="42"/>
      <c r="W297" s="37">
        <f t="shared" si="15"/>
        <v>447791.01600000035</v>
      </c>
      <c r="AH297" s="38"/>
      <c r="AI297" s="42"/>
      <c r="AJ297" s="42"/>
      <c r="AK297" s="18"/>
    </row>
    <row r="298" spans="1:37" x14ac:dyDescent="0.2">
      <c r="A298" s="15">
        <v>21552</v>
      </c>
      <c r="B298" s="20" t="s">
        <v>296</v>
      </c>
      <c r="C298" s="39"/>
      <c r="D298" s="39">
        <v>4</v>
      </c>
      <c r="E298" s="40">
        <v>15</v>
      </c>
      <c r="G298" s="41">
        <v>259008.76625000034</v>
      </c>
      <c r="H298" s="42">
        <v>79229.617749999743</v>
      </c>
      <c r="I298" s="42">
        <v>202002.90624999985</v>
      </c>
      <c r="J298" s="42">
        <v>149641.94399999926</v>
      </c>
      <c r="K298" s="42">
        <v>197867.30874999982</v>
      </c>
      <c r="L298" s="42">
        <v>282824.93824999972</v>
      </c>
      <c r="M298" s="42">
        <v>135808.25374999983</v>
      </c>
      <c r="N298" s="42">
        <v>204757.56474999984</v>
      </c>
      <c r="O298" s="42">
        <v>179203.41750000039</v>
      </c>
      <c r="P298" s="42">
        <v>181430.96875000061</v>
      </c>
      <c r="Q298" s="42">
        <v>33786.86549999992</v>
      </c>
      <c r="R298" s="43">
        <v>294597.78324999911</v>
      </c>
      <c r="T298" s="44">
        <f t="shared" si="13"/>
        <v>2200160.3347499985</v>
      </c>
      <c r="U298" s="19">
        <f t="shared" si="14"/>
        <v>183346.69456249988</v>
      </c>
      <c r="V298" s="42"/>
      <c r="W298" s="37">
        <f t="shared" si="15"/>
        <v>259008.76625000034</v>
      </c>
      <c r="AH298" s="38"/>
      <c r="AI298" s="42"/>
      <c r="AJ298" s="42"/>
      <c r="AK298" s="18"/>
    </row>
    <row r="299" spans="1:37" x14ac:dyDescent="0.2">
      <c r="A299" s="15">
        <v>21554</v>
      </c>
      <c r="B299" s="20" t="s">
        <v>297</v>
      </c>
      <c r="C299" s="39"/>
      <c r="D299" s="39">
        <v>4</v>
      </c>
      <c r="E299" s="40">
        <v>19</v>
      </c>
      <c r="G299" s="41">
        <v>561780.48775000067</v>
      </c>
      <c r="H299" s="42">
        <v>364198.0180000001</v>
      </c>
      <c r="I299" s="42">
        <v>488629.23424999951</v>
      </c>
      <c r="J299" s="42">
        <v>591327.30200000037</v>
      </c>
      <c r="K299" s="42">
        <v>504228.41149999987</v>
      </c>
      <c r="L299" s="42">
        <v>158212.78099999987</v>
      </c>
      <c r="M299" s="42">
        <v>541585.89200000151</v>
      </c>
      <c r="N299" s="42">
        <v>548274.70899999992</v>
      </c>
      <c r="O299" s="42">
        <v>509734.2130000004</v>
      </c>
      <c r="P299" s="42">
        <v>730888.54200000013</v>
      </c>
      <c r="Q299" s="42">
        <v>567003.48299999966</v>
      </c>
      <c r="R299" s="43">
        <v>716084.2504999995</v>
      </c>
      <c r="T299" s="44">
        <f t="shared" si="13"/>
        <v>6281947.324000001</v>
      </c>
      <c r="U299" s="19">
        <f t="shared" si="14"/>
        <v>523495.61033333343</v>
      </c>
      <c r="V299" s="42"/>
      <c r="W299" s="37">
        <f t="shared" si="15"/>
        <v>561780.48775000067</v>
      </c>
      <c r="AH299" s="38"/>
      <c r="AI299" s="42"/>
      <c r="AJ299" s="42"/>
      <c r="AK299" s="18"/>
    </row>
    <row r="300" spans="1:37" x14ac:dyDescent="0.2">
      <c r="A300" s="15">
        <v>21547</v>
      </c>
      <c r="B300" s="20" t="s">
        <v>298</v>
      </c>
      <c r="C300" s="39"/>
      <c r="D300" s="39">
        <v>2</v>
      </c>
      <c r="E300" s="40">
        <v>5</v>
      </c>
      <c r="G300" s="41">
        <v>682040.77025000157</v>
      </c>
      <c r="H300" s="42">
        <v>223238.83475000001</v>
      </c>
      <c r="I300" s="42">
        <v>445520.78349999775</v>
      </c>
      <c r="J300" s="42">
        <v>485761.84999999939</v>
      </c>
      <c r="K300" s="42">
        <v>449737.70475000015</v>
      </c>
      <c r="L300" s="42">
        <v>418194.45275000093</v>
      </c>
      <c r="M300" s="42">
        <v>449393.00325000071</v>
      </c>
      <c r="N300" s="42">
        <v>522347.99199999962</v>
      </c>
      <c r="O300" s="42">
        <v>260586.27499999892</v>
      </c>
      <c r="P300" s="42">
        <v>521821.91499999986</v>
      </c>
      <c r="Q300" s="42">
        <v>662840.42350000096</v>
      </c>
      <c r="R300" s="43">
        <v>719246.37274999986</v>
      </c>
      <c r="T300" s="44">
        <f t="shared" si="13"/>
        <v>5840730.3775000004</v>
      </c>
      <c r="U300" s="19">
        <f t="shared" si="14"/>
        <v>486727.53145833337</v>
      </c>
      <c r="V300" s="42"/>
      <c r="W300" s="37">
        <f t="shared" si="15"/>
        <v>682040.77025000157</v>
      </c>
      <c r="AH300" s="38"/>
      <c r="AI300" s="42"/>
      <c r="AJ300" s="42"/>
      <c r="AK300" s="18"/>
    </row>
    <row r="301" spans="1:37" x14ac:dyDescent="0.2">
      <c r="A301" s="15">
        <v>21555</v>
      </c>
      <c r="B301" s="20" t="s">
        <v>299</v>
      </c>
      <c r="C301" s="39"/>
      <c r="D301" s="39">
        <v>2</v>
      </c>
      <c r="E301" s="40">
        <v>5</v>
      </c>
      <c r="G301" s="41">
        <v>221037.16974999907</v>
      </c>
      <c r="H301" s="42">
        <v>146907.1094999995</v>
      </c>
      <c r="I301" s="42">
        <v>170712.60024999973</v>
      </c>
      <c r="J301" s="42">
        <v>24497.223250000843</v>
      </c>
      <c r="K301" s="42">
        <v>229350.49550000048</v>
      </c>
      <c r="L301" s="42">
        <v>426233.4397499995</v>
      </c>
      <c r="M301" s="42">
        <v>102564.2302500002</v>
      </c>
      <c r="N301" s="42">
        <v>261751.32600000023</v>
      </c>
      <c r="O301" s="42">
        <v>339728.81650000054</v>
      </c>
      <c r="P301" s="42">
        <v>-100759.81049999857</v>
      </c>
      <c r="Q301" s="42">
        <v>318266.52499999967</v>
      </c>
      <c r="R301" s="43">
        <v>346762.74499999994</v>
      </c>
      <c r="T301" s="44">
        <f t="shared" si="13"/>
        <v>2487051.8702500015</v>
      </c>
      <c r="U301" s="19">
        <f t="shared" si="14"/>
        <v>207254.32252083346</v>
      </c>
      <c r="V301" s="42"/>
      <c r="W301" s="37">
        <f t="shared" si="15"/>
        <v>221037.16974999907</v>
      </c>
      <c r="AH301" s="38"/>
      <c r="AI301" s="42"/>
      <c r="AJ301" s="42"/>
      <c r="AK301" s="18"/>
    </row>
    <row r="302" spans="1:37" x14ac:dyDescent="0.2">
      <c r="A302" s="15">
        <v>21556</v>
      </c>
      <c r="B302" s="20" t="s">
        <v>300</v>
      </c>
      <c r="C302" s="39"/>
      <c r="D302" s="39">
        <v>3</v>
      </c>
      <c r="E302" s="40">
        <v>10</v>
      </c>
      <c r="G302" s="41">
        <v>749008.82925000018</v>
      </c>
      <c r="H302" s="42">
        <v>632620.79775000014</v>
      </c>
      <c r="I302" s="42">
        <v>1094470.0462500008</v>
      </c>
      <c r="J302" s="42">
        <v>720903.8582500004</v>
      </c>
      <c r="K302" s="42">
        <v>844672.09849999915</v>
      </c>
      <c r="L302" s="42">
        <v>937109.60274999961</v>
      </c>
      <c r="M302" s="42">
        <v>853923.88575000095</v>
      </c>
      <c r="N302" s="42">
        <v>1008419.4377500005</v>
      </c>
      <c r="O302" s="42">
        <v>725915.45025000023</v>
      </c>
      <c r="P302" s="42">
        <v>611181.54224999913</v>
      </c>
      <c r="Q302" s="42">
        <v>839079.91000000038</v>
      </c>
      <c r="R302" s="43">
        <v>830925.24149999977</v>
      </c>
      <c r="T302" s="44">
        <f>SUM(G302:R302)</f>
        <v>9848230.7002500016</v>
      </c>
      <c r="U302" s="19">
        <f>AVERAGE(G302:R302)</f>
        <v>820685.89168750017</v>
      </c>
      <c r="V302" s="42"/>
      <c r="W302" s="37">
        <f>G302</f>
        <v>749008.82925000018</v>
      </c>
      <c r="AH302" s="38"/>
      <c r="AI302" s="42"/>
      <c r="AJ302" s="42"/>
      <c r="AK302" s="18"/>
    </row>
    <row r="303" spans="1:37" x14ac:dyDescent="0.2">
      <c r="A303" s="15">
        <v>21557</v>
      </c>
      <c r="B303" s="20" t="s">
        <v>301</v>
      </c>
      <c r="C303" s="39"/>
      <c r="D303" s="39">
        <v>4</v>
      </c>
      <c r="E303" s="40">
        <v>15</v>
      </c>
      <c r="G303" s="41">
        <v>434016.41724999942</v>
      </c>
      <c r="H303" s="42">
        <v>-5485.9422500001638</v>
      </c>
      <c r="I303" s="42">
        <v>256218.92074999909</v>
      </c>
      <c r="J303" s="42">
        <v>264279.75325000001</v>
      </c>
      <c r="K303" s="42">
        <v>365110.20825000177</v>
      </c>
      <c r="L303" s="42">
        <v>328333.12025000073</v>
      </c>
      <c r="M303" s="42">
        <v>426982.29025000066</v>
      </c>
      <c r="N303" s="42">
        <v>520936.06999999919</v>
      </c>
      <c r="O303" s="42">
        <v>433951.11749999935</v>
      </c>
      <c r="P303" s="42">
        <v>-176932.94874999981</v>
      </c>
      <c r="Q303" s="42">
        <v>563006.50625000009</v>
      </c>
      <c r="R303" s="43">
        <v>671421.89349999966</v>
      </c>
      <c r="T303" s="44">
        <f>SUM(G303:R303)</f>
        <v>4081837.40625</v>
      </c>
      <c r="U303" s="19">
        <f>AVERAGE(G303:R303)</f>
        <v>340153.1171875</v>
      </c>
      <c r="V303" s="42"/>
      <c r="W303" s="37">
        <f>G303</f>
        <v>434016.41724999942</v>
      </c>
      <c r="AH303" s="38"/>
      <c r="AI303" s="42"/>
      <c r="AJ303" s="42"/>
      <c r="AK303" s="18"/>
    </row>
    <row r="304" spans="1:37" x14ac:dyDescent="0.2">
      <c r="A304" s="15">
        <v>21558</v>
      </c>
      <c r="B304" s="20" t="s">
        <v>302</v>
      </c>
      <c r="C304" s="39"/>
      <c r="D304" s="39">
        <v>3</v>
      </c>
      <c r="E304" s="40">
        <v>12</v>
      </c>
      <c r="G304" s="41">
        <v>937356.76199999987</v>
      </c>
      <c r="H304" s="42">
        <v>-80075.121249999705</v>
      </c>
      <c r="I304" s="42">
        <v>324949.79999999976</v>
      </c>
      <c r="J304" s="42">
        <v>273712.33199999959</v>
      </c>
      <c r="K304" s="42">
        <v>463872.9487500008</v>
      </c>
      <c r="L304" s="42">
        <v>293663.58299999969</v>
      </c>
      <c r="M304" s="42">
        <v>490934.13875000062</v>
      </c>
      <c r="N304" s="42">
        <v>440464.64974999864</v>
      </c>
      <c r="O304" s="42">
        <v>-177550.68949999925</v>
      </c>
      <c r="P304" s="42">
        <v>272246.74374999962</v>
      </c>
      <c r="Q304" s="42">
        <v>358810.32724999997</v>
      </c>
      <c r="R304" s="43">
        <v>351776.49499999976</v>
      </c>
      <c r="T304" s="44">
        <f>SUM(G304:R304)</f>
        <v>3950161.9694999987</v>
      </c>
      <c r="U304" s="19">
        <f>AVERAGE(G304:R304)</f>
        <v>329180.16412499989</v>
      </c>
      <c r="V304" s="42"/>
      <c r="W304" s="37">
        <f>G304</f>
        <v>937356.76199999987</v>
      </c>
      <c r="AH304" s="38"/>
      <c r="AI304" s="42"/>
      <c r="AJ304" s="42"/>
      <c r="AK304" s="18"/>
    </row>
    <row r="305" spans="1:37" x14ac:dyDescent="0.2">
      <c r="A305" s="15">
        <v>21559</v>
      </c>
      <c r="B305" s="20" t="s">
        <v>303</v>
      </c>
      <c r="C305" s="39"/>
      <c r="D305" s="39">
        <v>5</v>
      </c>
      <c r="E305" s="40">
        <v>21</v>
      </c>
      <c r="G305" s="41">
        <v>144364.89225000021</v>
      </c>
      <c r="H305" s="42">
        <v>85875.704499999527</v>
      </c>
      <c r="I305" s="42">
        <v>124073.76399999998</v>
      </c>
      <c r="J305" s="42">
        <v>169644.20774999974</v>
      </c>
      <c r="K305" s="42">
        <v>145047.0004999997</v>
      </c>
      <c r="L305" s="42">
        <v>217442.89174999972</v>
      </c>
      <c r="M305" s="42">
        <v>300260.30875000032</v>
      </c>
      <c r="N305" s="42">
        <v>341323.53925000061</v>
      </c>
      <c r="O305" s="42">
        <v>193883.66800000024</v>
      </c>
      <c r="P305" s="42">
        <v>213090.74650000018</v>
      </c>
      <c r="Q305" s="42">
        <v>165151.28900000063</v>
      </c>
      <c r="R305" s="43">
        <v>386977.20549999957</v>
      </c>
      <c r="T305" s="44">
        <f>SUM(G305:R305)</f>
        <v>2487135.2177500008</v>
      </c>
      <c r="U305" s="19">
        <f>AVERAGE(G305:R305)</f>
        <v>207261.2681458334</v>
      </c>
      <c r="V305" s="42"/>
      <c r="W305" s="37">
        <f>G305</f>
        <v>144364.89225000021</v>
      </c>
      <c r="AH305" s="38"/>
      <c r="AI305" s="42"/>
      <c r="AJ305" s="42"/>
      <c r="AK305" s="18"/>
    </row>
    <row r="306" spans="1:37" x14ac:dyDescent="0.2">
      <c r="A306" s="15">
        <v>21561</v>
      </c>
      <c r="B306" s="20" t="s">
        <v>1148</v>
      </c>
      <c r="C306" s="39"/>
      <c r="D306" s="39">
        <v>1</v>
      </c>
      <c r="E306" s="40">
        <v>3</v>
      </c>
      <c r="G306" s="41">
        <v>174628.40549999953</v>
      </c>
      <c r="H306" s="42">
        <v>150252.13274999944</v>
      </c>
      <c r="I306" s="42">
        <v>307463.89999999967</v>
      </c>
      <c r="J306" s="42">
        <v>144843.7427499996</v>
      </c>
      <c r="K306" s="42">
        <v>315557.22499999945</v>
      </c>
      <c r="L306" s="42">
        <v>33.357250000520366</v>
      </c>
      <c r="M306" s="42">
        <v>151467.5722500007</v>
      </c>
      <c r="N306" s="42">
        <v>293775.77575000015</v>
      </c>
      <c r="O306" s="42">
        <v>323985.68450000038</v>
      </c>
      <c r="P306" s="42">
        <v>308070.69925000047</v>
      </c>
      <c r="Q306" s="42">
        <v>402660.06200000009</v>
      </c>
      <c r="R306" s="43">
        <v>338566.66074999957</v>
      </c>
      <c r="T306" s="44">
        <f t="shared" ref="T306:T307" si="16">SUM(G306:R306)</f>
        <v>2911305.2177499998</v>
      </c>
      <c r="U306" s="19">
        <f t="shared" ref="U306:U307" si="17">AVERAGE(G306:R306)</f>
        <v>242608.76814583331</v>
      </c>
      <c r="V306" s="42"/>
      <c r="W306" s="37">
        <f t="shared" ref="W306:W307" si="18">G306</f>
        <v>174628.40549999953</v>
      </c>
      <c r="AH306" s="38"/>
      <c r="AI306" s="42"/>
      <c r="AJ306" s="42"/>
      <c r="AK306" s="18"/>
    </row>
    <row r="307" spans="1:37" x14ac:dyDescent="0.2">
      <c r="A307" s="15">
        <v>21560</v>
      </c>
      <c r="B307" s="20" t="s">
        <v>1154</v>
      </c>
      <c r="C307" s="39"/>
      <c r="D307" s="39">
        <v>4</v>
      </c>
      <c r="E307" s="40">
        <v>15</v>
      </c>
      <c r="G307" s="41">
        <v>364446.25774999964</v>
      </c>
      <c r="H307" s="42">
        <v>203136.83000000066</v>
      </c>
      <c r="I307" s="42">
        <v>355212.29199999961</v>
      </c>
      <c r="J307" s="42">
        <v>343215.61874999938</v>
      </c>
      <c r="K307" s="42">
        <v>367743.30225000012</v>
      </c>
      <c r="L307" s="42">
        <v>354688.67275000003</v>
      </c>
      <c r="M307" s="42">
        <v>158279.57649999933</v>
      </c>
      <c r="N307" s="42">
        <v>378045.89474999969</v>
      </c>
      <c r="O307" s="42">
        <v>335585.98099999945</v>
      </c>
      <c r="P307" s="42">
        <v>333160.84574999998</v>
      </c>
      <c r="Q307" s="42">
        <v>401135.36625000014</v>
      </c>
      <c r="R307" s="43">
        <v>588885.33475000004</v>
      </c>
      <c r="T307" s="44">
        <f t="shared" si="16"/>
        <v>4183535.9724999974</v>
      </c>
      <c r="U307" s="19">
        <f t="shared" si="17"/>
        <v>348627.99770833313</v>
      </c>
      <c r="V307" s="42"/>
      <c r="W307" s="37">
        <f t="shared" si="18"/>
        <v>364446.25774999964</v>
      </c>
      <c r="AH307" s="38"/>
      <c r="AI307" s="42"/>
      <c r="AJ307" s="42"/>
      <c r="AK307" s="18"/>
    </row>
    <row r="308" spans="1:37" x14ac:dyDescent="0.2">
      <c r="A308" s="15">
        <v>21562</v>
      </c>
      <c r="B308" s="20" t="s">
        <v>1157</v>
      </c>
      <c r="C308" s="39"/>
      <c r="D308" s="39">
        <v>3</v>
      </c>
      <c r="E308" s="40">
        <v>12</v>
      </c>
      <c r="G308" s="41">
        <v>445183.24825000059</v>
      </c>
      <c r="H308" s="42">
        <v>204410.9309999996</v>
      </c>
      <c r="I308" s="42">
        <v>236867.14700000038</v>
      </c>
      <c r="J308" s="42">
        <v>193389.62574999966</v>
      </c>
      <c r="K308" s="42">
        <v>-38423.456249999246</v>
      </c>
      <c r="L308" s="42">
        <v>268773.55449999985</v>
      </c>
      <c r="M308" s="42">
        <v>127598.46624999942</v>
      </c>
      <c r="N308" s="42">
        <v>406882.26775</v>
      </c>
      <c r="O308" s="42">
        <v>300687.88424999913</v>
      </c>
      <c r="P308" s="42">
        <v>237506.26949999956</v>
      </c>
      <c r="Q308" s="42">
        <v>297410.61900000001</v>
      </c>
      <c r="R308" s="43">
        <v>17309.769750000258</v>
      </c>
      <c r="T308" s="44">
        <f>SUM(G308:R308)</f>
        <v>2697596.3267499991</v>
      </c>
      <c r="U308" s="19">
        <f t="shared" si="14"/>
        <v>224799.69389583325</v>
      </c>
      <c r="V308" s="42"/>
      <c r="W308" s="37">
        <f t="shared" si="15"/>
        <v>445183.24825000059</v>
      </c>
      <c r="AH308" s="38"/>
      <c r="AI308" s="42"/>
      <c r="AJ308" s="42"/>
      <c r="AK308" s="18"/>
    </row>
    <row r="309" spans="1:37" x14ac:dyDescent="0.2">
      <c r="A309" s="15">
        <v>21564</v>
      </c>
      <c r="B309" s="20" t="s">
        <v>1159</v>
      </c>
      <c r="C309" s="39"/>
      <c r="D309" s="39">
        <v>4</v>
      </c>
      <c r="E309" s="40">
        <v>18</v>
      </c>
      <c r="G309" s="41">
        <v>169524.92575000008</v>
      </c>
      <c r="H309" s="42">
        <v>107678.00725000024</v>
      </c>
      <c r="I309" s="42">
        <v>128736.61499999992</v>
      </c>
      <c r="J309" s="42">
        <v>147677.01000000024</v>
      </c>
      <c r="K309" s="42">
        <v>165083.32574999981</v>
      </c>
      <c r="L309" s="42">
        <v>142381.9579999999</v>
      </c>
      <c r="M309" s="42">
        <v>241838.09800000011</v>
      </c>
      <c r="N309" s="42">
        <v>141289.04449999967</v>
      </c>
      <c r="O309" s="42">
        <v>106370.32674999989</v>
      </c>
      <c r="P309" s="42">
        <v>159724.27350000001</v>
      </c>
      <c r="Q309" s="42">
        <v>160531.92025000023</v>
      </c>
      <c r="R309" s="43">
        <v>184199.17099999997</v>
      </c>
      <c r="T309" s="44">
        <f t="shared" ref="T309:T311" si="19">SUM(G309:R309)</f>
        <v>1855034.6757499999</v>
      </c>
      <c r="U309" s="19">
        <f t="shared" si="14"/>
        <v>154586.22297916666</v>
      </c>
      <c r="V309" s="42"/>
      <c r="W309" s="37"/>
      <c r="AH309" s="38"/>
      <c r="AI309" s="42"/>
      <c r="AJ309" s="42"/>
      <c r="AK309" s="18"/>
    </row>
    <row r="310" spans="1:37" x14ac:dyDescent="0.2">
      <c r="A310" s="15">
        <v>21566</v>
      </c>
      <c r="B310" s="20" t="s">
        <v>1160</v>
      </c>
      <c r="C310" s="39"/>
      <c r="D310" s="39">
        <v>3</v>
      </c>
      <c r="E310" s="40">
        <v>13</v>
      </c>
      <c r="G310" s="41">
        <v>84273.521750000073</v>
      </c>
      <c r="H310" s="42">
        <v>13987.747000000227</v>
      </c>
      <c r="I310" s="42">
        <v>133738.90274999946</v>
      </c>
      <c r="J310" s="42">
        <v>128703.43349999982</v>
      </c>
      <c r="K310" s="42">
        <v>176651.26774999948</v>
      </c>
      <c r="L310" s="42">
        <v>-95293.183749999967</v>
      </c>
      <c r="M310" s="42">
        <v>146308.70799999952</v>
      </c>
      <c r="N310" s="42">
        <v>135753.56599999941</v>
      </c>
      <c r="O310" s="42">
        <v>80788.288499999253</v>
      </c>
      <c r="P310" s="42">
        <v>75279.420749999976</v>
      </c>
      <c r="Q310" s="42">
        <v>106634.0932500006</v>
      </c>
      <c r="R310" s="43">
        <v>430016.56074999983</v>
      </c>
      <c r="T310" s="44">
        <f t="shared" si="19"/>
        <v>1416842.3262499976</v>
      </c>
      <c r="U310" s="19">
        <f t="shared" si="14"/>
        <v>118070.19385416647</v>
      </c>
      <c r="V310" s="42"/>
      <c r="W310" s="37"/>
      <c r="AH310" s="38"/>
      <c r="AI310" s="42"/>
      <c r="AJ310" s="42"/>
      <c r="AK310" s="18"/>
    </row>
    <row r="311" spans="1:37" x14ac:dyDescent="0.2">
      <c r="A311" s="15">
        <v>21567</v>
      </c>
      <c r="B311" s="20" t="s">
        <v>1161</v>
      </c>
      <c r="C311" s="39"/>
      <c r="D311" s="39">
        <v>4</v>
      </c>
      <c r="E311" s="40">
        <v>18</v>
      </c>
      <c r="G311" s="41">
        <v>212022.23374999943</v>
      </c>
      <c r="H311" s="42">
        <v>87977.965999999855</v>
      </c>
      <c r="I311" s="42">
        <v>107543.13200000019</v>
      </c>
      <c r="J311" s="42">
        <v>135098.81949999987</v>
      </c>
      <c r="K311" s="42">
        <v>241791.72850000032</v>
      </c>
      <c r="L311" s="42">
        <v>140408.36174999987</v>
      </c>
      <c r="M311" s="42">
        <v>129350.22325000005</v>
      </c>
      <c r="N311" s="42">
        <v>136157.43800000037</v>
      </c>
      <c r="O311" s="42">
        <v>120455.54649999988</v>
      </c>
      <c r="P311" s="42">
        <v>119002.76350000004</v>
      </c>
      <c r="Q311" s="42">
        <v>73894.667249999722</v>
      </c>
      <c r="R311" s="43">
        <v>172163.27124999987</v>
      </c>
      <c r="T311" s="44">
        <f t="shared" si="19"/>
        <v>1675866.1512499996</v>
      </c>
      <c r="U311" s="19">
        <f t="shared" si="14"/>
        <v>139655.51260416664</v>
      </c>
      <c r="V311" s="42"/>
      <c r="W311" s="37"/>
      <c r="AH311" s="38"/>
      <c r="AI311" s="42"/>
      <c r="AJ311" s="42"/>
      <c r="AK311" s="18"/>
    </row>
    <row r="312" spans="1:37" x14ac:dyDescent="0.2">
      <c r="A312" s="15">
        <v>21565</v>
      </c>
      <c r="B312" s="20" t="s">
        <v>1162</v>
      </c>
      <c r="C312" s="39"/>
      <c r="D312" s="39">
        <v>3</v>
      </c>
      <c r="E312" s="40">
        <v>10</v>
      </c>
      <c r="G312" s="41">
        <v>202926.49575000021</v>
      </c>
      <c r="H312" s="42">
        <v>4786.6992500001397</v>
      </c>
      <c r="I312" s="42">
        <v>36963.15699999933</v>
      </c>
      <c r="J312" s="42">
        <v>58780.70850000003</v>
      </c>
      <c r="K312" s="42">
        <v>106835.16375000033</v>
      </c>
      <c r="L312" s="42">
        <v>74645.825250000285</v>
      </c>
      <c r="M312" s="42">
        <v>58039.495249999403</v>
      </c>
      <c r="N312" s="42">
        <v>179256.57199999967</v>
      </c>
      <c r="O312" s="42">
        <v>104611.35250000012</v>
      </c>
      <c r="P312" s="42">
        <v>301336.06075000006</v>
      </c>
      <c r="Q312" s="42">
        <v>191456.95699999988</v>
      </c>
      <c r="R312" s="43">
        <v>132300.04974999919</v>
      </c>
      <c r="T312" s="44">
        <f>SUM(G312:R312)</f>
        <v>1451938.536749999</v>
      </c>
      <c r="U312" s="19">
        <f>AVERAGE(G312:R312)</f>
        <v>120994.87806249992</v>
      </c>
      <c r="V312" s="42"/>
      <c r="W312" s="37"/>
      <c r="AH312" s="38"/>
      <c r="AI312" s="42"/>
      <c r="AJ312" s="42"/>
      <c r="AK312" s="18"/>
    </row>
    <row r="313" spans="1:37" x14ac:dyDescent="0.2">
      <c r="A313" s="15">
        <v>21568</v>
      </c>
      <c r="B313" s="20" t="s">
        <v>1163</v>
      </c>
      <c r="C313" s="39"/>
      <c r="D313" s="39">
        <v>1</v>
      </c>
      <c r="E313" s="40">
        <v>4</v>
      </c>
      <c r="G313" s="41">
        <v>142353.21099999966</v>
      </c>
      <c r="H313" s="42">
        <v>89602.429749999777</v>
      </c>
      <c r="I313" s="42">
        <v>-219062.96650000027</v>
      </c>
      <c r="J313" s="42">
        <v>73761.132249999719</v>
      </c>
      <c r="K313" s="42">
        <v>97517.416749999451</v>
      </c>
      <c r="L313" s="42">
        <v>127258.02100000024</v>
      </c>
      <c r="M313" s="42">
        <v>123287.61350000011</v>
      </c>
      <c r="N313" s="42">
        <v>169554.51650000029</v>
      </c>
      <c r="O313" s="42">
        <v>122270.06150000033</v>
      </c>
      <c r="P313" s="42">
        <v>119402.22150000071</v>
      </c>
      <c r="Q313" s="42">
        <v>-38773.551999999923</v>
      </c>
      <c r="R313" s="43">
        <v>144421.91650000031</v>
      </c>
      <c r="T313" s="44">
        <f>SUM(G313:R313)</f>
        <v>951592.02175000031</v>
      </c>
      <c r="U313" s="19">
        <f>AVERAGE(G313:R313)</f>
        <v>79299.335145833364</v>
      </c>
      <c r="V313" s="42"/>
      <c r="W313" s="37"/>
      <c r="AH313" s="38"/>
      <c r="AI313" s="42"/>
      <c r="AJ313" s="42"/>
      <c r="AK313" s="18"/>
    </row>
    <row r="314" spans="1:37" x14ac:dyDescent="0.2">
      <c r="A314" s="15">
        <v>21563</v>
      </c>
      <c r="B314" s="20" t="s">
        <v>1164</v>
      </c>
      <c r="C314" s="39"/>
      <c r="D314" s="39">
        <v>1</v>
      </c>
      <c r="E314" s="40">
        <v>1</v>
      </c>
      <c r="G314" s="41">
        <v>-108982.82249999992</v>
      </c>
      <c r="H314" s="42">
        <v>-100053.62924999982</v>
      </c>
      <c r="I314" s="42">
        <v>-80984.040749999782</v>
      </c>
      <c r="J314" s="42">
        <v>-104717.49250000005</v>
      </c>
      <c r="K314" s="42">
        <v>-92976.307249999809</v>
      </c>
      <c r="L314" s="42">
        <v>-54451.983000000073</v>
      </c>
      <c r="M314" s="42">
        <v>-69538.19700000016</v>
      </c>
      <c r="N314" s="42">
        <v>-34802.874000000011</v>
      </c>
      <c r="O314" s="42">
        <v>-65263.233500000038</v>
      </c>
      <c r="P314" s="42">
        <v>-51298.54399999998</v>
      </c>
      <c r="Q314" s="42">
        <v>-47858.390999999923</v>
      </c>
      <c r="R314" s="43">
        <v>-65064.421999999882</v>
      </c>
      <c r="T314" s="44">
        <f>SUM(G314:R314)</f>
        <v>-875991.93674999964</v>
      </c>
      <c r="U314" s="19">
        <f>AVERAGE(G314:R314)</f>
        <v>-72999.328062499975</v>
      </c>
      <c r="V314" s="42"/>
      <c r="W314" s="37"/>
      <c r="AH314" s="38"/>
      <c r="AI314" s="42"/>
      <c r="AJ314" s="42"/>
      <c r="AK314" s="18"/>
    </row>
    <row r="315" spans="1:37" x14ac:dyDescent="0.2">
      <c r="A315" s="15">
        <v>21571</v>
      </c>
      <c r="B315" s="20" t="s">
        <v>1175</v>
      </c>
      <c r="C315" s="39"/>
      <c r="D315" s="39"/>
      <c r="E315" s="40"/>
      <c r="G315" s="41">
        <v>158366.44925000053</v>
      </c>
      <c r="H315" s="42">
        <v>85273.317749999958</v>
      </c>
      <c r="I315" s="42">
        <v>84107.60900000004</v>
      </c>
      <c r="J315" s="42">
        <v>150865.39550000004</v>
      </c>
      <c r="K315" s="42">
        <v>140596.9340000003</v>
      </c>
      <c r="L315" s="42">
        <v>-106810.73374999996</v>
      </c>
      <c r="M315" s="42">
        <v>163985.24575000029</v>
      </c>
      <c r="N315" s="42">
        <v>157763.69974999988</v>
      </c>
      <c r="O315" s="42">
        <v>123147.16574999974</v>
      </c>
      <c r="P315" s="42">
        <v>100658.08550000031</v>
      </c>
      <c r="Q315" s="42">
        <v>136534.03650000025</v>
      </c>
      <c r="R315" s="43">
        <v>125242.89775000008</v>
      </c>
      <c r="T315" s="44">
        <f t="shared" ref="T315:T317" si="20">SUM(G315:R315)</f>
        <v>1319730.1027500012</v>
      </c>
      <c r="U315" s="19">
        <f t="shared" ref="U315:U317" si="21">AVERAGE(G315:R315)</f>
        <v>109977.50856250011</v>
      </c>
      <c r="V315" s="42"/>
      <c r="W315" s="37"/>
      <c r="AH315" s="38"/>
      <c r="AI315" s="42"/>
      <c r="AJ315" s="42"/>
      <c r="AK315" s="18"/>
    </row>
    <row r="316" spans="1:37" x14ac:dyDescent="0.2">
      <c r="A316" s="15">
        <v>21572</v>
      </c>
      <c r="B316" s="20" t="s">
        <v>1176</v>
      </c>
      <c r="C316" s="39"/>
      <c r="D316" s="39"/>
      <c r="E316" s="40"/>
      <c r="G316" s="41">
        <v>96501.508750000372</v>
      </c>
      <c r="H316" s="42">
        <v>-49775.673749999834</v>
      </c>
      <c r="I316" s="42">
        <v>-5618.8130000003512</v>
      </c>
      <c r="J316" s="42">
        <v>101461.81099999942</v>
      </c>
      <c r="K316" s="42">
        <v>82244.754499999908</v>
      </c>
      <c r="L316" s="42">
        <v>72189.328250000122</v>
      </c>
      <c r="M316" s="42">
        <v>157002.71875000006</v>
      </c>
      <c r="N316" s="42">
        <v>209377.1915000001</v>
      </c>
      <c r="O316" s="42">
        <v>50399.605499999816</v>
      </c>
      <c r="P316" s="42">
        <v>-28203.058749999527</v>
      </c>
      <c r="Q316" s="42">
        <v>163267.43749999974</v>
      </c>
      <c r="R316" s="43">
        <v>241341.65075</v>
      </c>
      <c r="T316" s="44">
        <f t="shared" si="20"/>
        <v>1090188.4609999999</v>
      </c>
      <c r="U316" s="19">
        <f t="shared" si="21"/>
        <v>90849.038416666663</v>
      </c>
      <c r="V316" s="42"/>
      <c r="W316" s="37"/>
      <c r="AH316" s="38"/>
      <c r="AI316" s="42"/>
      <c r="AJ316" s="42"/>
      <c r="AK316" s="18"/>
    </row>
    <row r="317" spans="1:37" x14ac:dyDescent="0.2">
      <c r="A317" s="15">
        <v>21575</v>
      </c>
      <c r="B317" s="20" t="s">
        <v>1229</v>
      </c>
      <c r="C317" s="39"/>
      <c r="D317" s="39"/>
      <c r="E317" s="40"/>
      <c r="G317" s="41">
        <v>4760.5179999996426</v>
      </c>
      <c r="H317" s="42">
        <v>-3805.1395000005073</v>
      </c>
      <c r="I317" s="42">
        <v>37734.726999999817</v>
      </c>
      <c r="J317" s="42">
        <v>17243.750999999924</v>
      </c>
      <c r="K317" s="42">
        <v>44318.19574999997</v>
      </c>
      <c r="L317" s="42">
        <v>40087.686750000641</v>
      </c>
      <c r="M317" s="42">
        <v>69121.832000000271</v>
      </c>
      <c r="N317" s="42">
        <v>-103903.84949999979</v>
      </c>
      <c r="O317" s="42">
        <v>64012.168750000012</v>
      </c>
      <c r="P317" s="42">
        <v>49909.700250000045</v>
      </c>
      <c r="Q317" s="42">
        <v>142353.50150000019</v>
      </c>
      <c r="R317" s="43">
        <v>164167.40099999958</v>
      </c>
      <c r="T317" s="44">
        <f t="shared" si="20"/>
        <v>526000.49299999978</v>
      </c>
      <c r="U317" s="19">
        <f t="shared" si="21"/>
        <v>43833.374416666651</v>
      </c>
      <c r="V317" s="42"/>
      <c r="W317" s="37"/>
      <c r="AH317" s="38"/>
      <c r="AI317" s="42"/>
      <c r="AJ317" s="42"/>
      <c r="AK317" s="18"/>
    </row>
    <row r="318" spans="1:37" x14ac:dyDescent="0.2">
      <c r="A318" s="15">
        <v>21579</v>
      </c>
      <c r="B318" s="20" t="s">
        <v>1230</v>
      </c>
      <c r="D318" s="39"/>
      <c r="E318" s="40"/>
      <c r="G318" s="41">
        <v>115123.99900000026</v>
      </c>
      <c r="H318" s="42">
        <v>93857.331249999756</v>
      </c>
      <c r="I318" s="42">
        <v>121998.59974999998</v>
      </c>
      <c r="J318" s="42">
        <v>148042.09800000026</v>
      </c>
      <c r="K318" s="42">
        <v>152436.33624999967</v>
      </c>
      <c r="L318" s="42">
        <v>132979.63550000027</v>
      </c>
      <c r="M318" s="42">
        <v>129313.51224999907</v>
      </c>
      <c r="N318" s="42">
        <v>200457.88099999973</v>
      </c>
      <c r="O318" s="42">
        <v>-316722.65200000076</v>
      </c>
      <c r="P318" s="42">
        <v>144569.06250000058</v>
      </c>
      <c r="Q318" s="42">
        <v>211461.58449999968</v>
      </c>
      <c r="R318" s="43">
        <v>253136.94549999927</v>
      </c>
      <c r="S318" s="42"/>
      <c r="T318" s="44">
        <f t="shared" ref="T318:T326" si="22">SUM(G318:R318)</f>
        <v>1386654.3334999979</v>
      </c>
      <c r="U318" s="19">
        <f t="shared" ref="U318:U326" si="23">AVERAGE(G318:R318)</f>
        <v>115554.52779166649</v>
      </c>
      <c r="V318" s="42"/>
      <c r="W318" s="37"/>
      <c r="AH318" s="38"/>
      <c r="AI318" s="42"/>
      <c r="AJ318" s="42"/>
      <c r="AK318" s="18"/>
    </row>
    <row r="319" spans="1:37" x14ac:dyDescent="0.2">
      <c r="A319" s="15">
        <v>21578</v>
      </c>
      <c r="B319" s="20" t="s">
        <v>1232</v>
      </c>
      <c r="D319" s="39"/>
      <c r="E319" s="40"/>
      <c r="G319" s="41">
        <v>50162.58299999997</v>
      </c>
      <c r="H319" s="42">
        <v>-30651.9470000002</v>
      </c>
      <c r="I319" s="42">
        <v>-842356.8480000007</v>
      </c>
      <c r="J319" s="42">
        <v>54005.780249999247</v>
      </c>
      <c r="K319" s="42">
        <v>72500.035499998557</v>
      </c>
      <c r="L319" s="42">
        <v>54060.879250000537</v>
      </c>
      <c r="M319" s="42">
        <v>113959.72999999896</v>
      </c>
      <c r="N319" s="42">
        <v>189242.97974999811</v>
      </c>
      <c r="O319" s="42">
        <v>209407.67224999832</v>
      </c>
      <c r="P319" s="42">
        <v>69920.549499999281</v>
      </c>
      <c r="Q319" s="42">
        <v>561844.93825000036</v>
      </c>
      <c r="R319" s="43">
        <v>342551.62750000146</v>
      </c>
      <c r="S319" s="42"/>
      <c r="T319" s="44">
        <f t="shared" si="22"/>
        <v>844647.98024999397</v>
      </c>
      <c r="U319" s="19">
        <f t="shared" si="23"/>
        <v>70387.331687499493</v>
      </c>
      <c r="V319" s="42"/>
      <c r="W319" s="37"/>
      <c r="AH319" s="38"/>
      <c r="AI319" s="42"/>
      <c r="AJ319" s="42"/>
      <c r="AK319" s="18"/>
    </row>
    <row r="320" spans="1:37" x14ac:dyDescent="0.2">
      <c r="A320" s="15">
        <v>21577</v>
      </c>
      <c r="B320" s="20" t="s">
        <v>1233</v>
      </c>
      <c r="D320" s="39"/>
      <c r="E320" s="40"/>
      <c r="G320" s="41">
        <v>1527912.0220000029</v>
      </c>
      <c r="H320" s="42">
        <v>569624.72924999939</v>
      </c>
      <c r="I320" s="42">
        <v>991670.44024999952</v>
      </c>
      <c r="J320" s="42">
        <v>1219437.1674999993</v>
      </c>
      <c r="K320" s="42">
        <v>1398025.0877499986</v>
      </c>
      <c r="L320" s="42">
        <v>3896911.6925000018</v>
      </c>
      <c r="M320" s="42">
        <v>-4411662.5809999956</v>
      </c>
      <c r="N320" s="42">
        <v>1186776.0699999984</v>
      </c>
      <c r="O320" s="42">
        <v>1061476.8994999998</v>
      </c>
      <c r="P320" s="42">
        <v>1116146.3247500018</v>
      </c>
      <c r="Q320" s="42">
        <v>1137621.6047499995</v>
      </c>
      <c r="R320" s="43">
        <v>1677053.5167500004</v>
      </c>
      <c r="S320" s="42"/>
      <c r="T320" s="44">
        <f t="shared" si="22"/>
        <v>11370992.974000009</v>
      </c>
      <c r="U320" s="19">
        <f t="shared" si="23"/>
        <v>947582.74783333403</v>
      </c>
      <c r="V320" s="42"/>
      <c r="W320" s="37"/>
      <c r="AH320" s="38"/>
      <c r="AI320" s="42"/>
      <c r="AJ320" s="42"/>
      <c r="AK320" s="18"/>
    </row>
    <row r="321" spans="1:37" x14ac:dyDescent="0.2">
      <c r="A321" s="15">
        <v>21581</v>
      </c>
      <c r="B321" s="20" t="s">
        <v>1234</v>
      </c>
      <c r="D321" s="39"/>
      <c r="E321" s="40"/>
      <c r="G321" s="41">
        <v>190914.30599999949</v>
      </c>
      <c r="H321" s="42">
        <v>136202.23499999917</v>
      </c>
      <c r="I321" s="42">
        <v>168981.05474999969</v>
      </c>
      <c r="J321" s="42">
        <v>276314.02925000002</v>
      </c>
      <c r="K321" s="42">
        <v>303906.35075000045</v>
      </c>
      <c r="L321" s="42">
        <v>244137.59749999922</v>
      </c>
      <c r="M321" s="42">
        <v>279058.74025000003</v>
      </c>
      <c r="N321" s="42">
        <v>325831.6812499995</v>
      </c>
      <c r="O321" s="42">
        <v>273544.15575000003</v>
      </c>
      <c r="P321" s="42">
        <v>202097.8752500003</v>
      </c>
      <c r="Q321" s="42">
        <v>66796.87600000012</v>
      </c>
      <c r="R321" s="43">
        <v>328925.87800000026</v>
      </c>
      <c r="T321" s="44">
        <f t="shared" si="22"/>
        <v>2796710.7797499988</v>
      </c>
      <c r="U321" s="19">
        <f t="shared" si="23"/>
        <v>233059.23164583324</v>
      </c>
      <c r="V321" s="42"/>
      <c r="W321" s="37"/>
      <c r="AH321" s="38"/>
      <c r="AI321" s="42"/>
      <c r="AJ321" s="42"/>
      <c r="AK321" s="18"/>
    </row>
    <row r="322" spans="1:37" x14ac:dyDescent="0.2">
      <c r="A322" s="15">
        <v>21586</v>
      </c>
      <c r="B322" s="20" t="s">
        <v>1235</v>
      </c>
      <c r="C322" s="39"/>
      <c r="D322" s="48"/>
      <c r="E322" s="46"/>
      <c r="F322" s="47"/>
      <c r="G322" s="41">
        <v>467555.74674999865</v>
      </c>
      <c r="H322" s="42">
        <v>308301.1107499997</v>
      </c>
      <c r="I322" s="42">
        <v>404695.17325000092</v>
      </c>
      <c r="J322" s="42">
        <v>553829.41824999999</v>
      </c>
      <c r="K322" s="42">
        <v>619057.15874999913</v>
      </c>
      <c r="L322" s="42">
        <v>560421.16150000133</v>
      </c>
      <c r="M322" s="42">
        <v>756324.27325000032</v>
      </c>
      <c r="N322" s="42">
        <v>309615.28900000086</v>
      </c>
      <c r="O322" s="42">
        <v>624863.7132500005</v>
      </c>
      <c r="P322" s="42">
        <v>515688.66450000089</v>
      </c>
      <c r="Q322" s="42">
        <v>626833.39475000114</v>
      </c>
      <c r="R322" s="43">
        <v>703492.6587499989</v>
      </c>
      <c r="T322" s="44">
        <f t="shared" si="22"/>
        <v>6450677.7627500016</v>
      </c>
      <c r="U322" s="19">
        <f t="shared" si="23"/>
        <v>537556.4802291668</v>
      </c>
      <c r="V322" s="42"/>
      <c r="W322" s="37"/>
      <c r="AH322" s="38"/>
      <c r="AI322" s="42"/>
      <c r="AJ322" s="42"/>
      <c r="AK322" s="18"/>
    </row>
    <row r="323" spans="1:37" x14ac:dyDescent="0.2">
      <c r="A323" s="15">
        <v>21582</v>
      </c>
      <c r="B323" s="20" t="s">
        <v>1236</v>
      </c>
      <c r="C323" s="39"/>
      <c r="D323" s="48"/>
      <c r="E323" s="46"/>
      <c r="F323" s="47"/>
      <c r="G323" s="41">
        <v>402870.5702500004</v>
      </c>
      <c r="H323" s="42">
        <v>170619.9502499993</v>
      </c>
      <c r="I323" s="42">
        <v>242837.04724999948</v>
      </c>
      <c r="J323" s="42">
        <v>277936.65249999979</v>
      </c>
      <c r="K323" s="42">
        <v>345934.02875000017</v>
      </c>
      <c r="L323" s="42">
        <v>308335.2564999999</v>
      </c>
      <c r="M323" s="42">
        <v>333427.33225000027</v>
      </c>
      <c r="N323" s="42">
        <v>266710.26174999931</v>
      </c>
      <c r="O323" s="42">
        <v>288634.04275000014</v>
      </c>
      <c r="P323" s="42">
        <v>301928.21399999969</v>
      </c>
      <c r="Q323" s="42">
        <v>336266.39275000017</v>
      </c>
      <c r="R323" s="43">
        <v>417314.97725000052</v>
      </c>
      <c r="T323" s="44">
        <f t="shared" si="22"/>
        <v>3692814.7262499984</v>
      </c>
      <c r="U323" s="19">
        <f t="shared" si="23"/>
        <v>307734.56052083318</v>
      </c>
      <c r="V323" s="42"/>
      <c r="W323" s="37"/>
      <c r="AH323" s="38"/>
      <c r="AI323" s="42"/>
      <c r="AJ323" s="42"/>
      <c r="AK323" s="18"/>
    </row>
    <row r="324" spans="1:37" x14ac:dyDescent="0.2">
      <c r="A324" s="15">
        <v>21584</v>
      </c>
      <c r="B324" s="20" t="s">
        <v>1237</v>
      </c>
      <c r="C324" s="39"/>
      <c r="D324" s="48"/>
      <c r="E324" s="46"/>
      <c r="F324" s="47"/>
      <c r="G324" s="41">
        <v>1390972.8252500033</v>
      </c>
      <c r="H324" s="42">
        <v>287391.76250000222</v>
      </c>
      <c r="I324" s="42">
        <v>238872.0687499975</v>
      </c>
      <c r="J324" s="42">
        <v>74562.670249998817</v>
      </c>
      <c r="K324" s="42">
        <v>459461.99625000131</v>
      </c>
      <c r="L324" s="42">
        <v>277321.2802499996</v>
      </c>
      <c r="M324" s="42">
        <v>726175.25850000244</v>
      </c>
      <c r="N324" s="42">
        <v>-16220.312750001796</v>
      </c>
      <c r="O324" s="42">
        <v>940318.36624999822</v>
      </c>
      <c r="P324" s="42">
        <v>598953.87499999907</v>
      </c>
      <c r="Q324" s="42">
        <v>502069.07724999863</v>
      </c>
      <c r="R324" s="43">
        <v>670781.95299999986</v>
      </c>
      <c r="T324" s="44">
        <f t="shared" si="22"/>
        <v>6150660.8204999985</v>
      </c>
      <c r="U324" s="19">
        <f t="shared" si="23"/>
        <v>512555.06837499986</v>
      </c>
      <c r="V324" s="42"/>
      <c r="W324" s="37"/>
      <c r="AH324" s="38"/>
      <c r="AI324" s="42"/>
      <c r="AJ324" s="42"/>
      <c r="AK324" s="18"/>
    </row>
    <row r="325" spans="1:37" x14ac:dyDescent="0.2">
      <c r="A325" s="15">
        <v>21585</v>
      </c>
      <c r="B325" s="20" t="s">
        <v>1238</v>
      </c>
      <c r="C325" s="39"/>
      <c r="D325" s="48"/>
      <c r="E325" s="46"/>
      <c r="F325" s="47"/>
      <c r="G325" s="41">
        <v>-13518.954749998557</v>
      </c>
      <c r="H325" s="42">
        <v>-11776.33124999977</v>
      </c>
      <c r="I325" s="42">
        <v>-70421.146749999782</v>
      </c>
      <c r="J325" s="42">
        <v>-63169.208000000071</v>
      </c>
      <c r="K325" s="42">
        <v>-33327.663750001142</v>
      </c>
      <c r="L325" s="42">
        <v>-17743.017500000748</v>
      </c>
      <c r="M325" s="42">
        <v>-13271.816750000169</v>
      </c>
      <c r="N325" s="42">
        <v>198943.00274999996</v>
      </c>
      <c r="O325" s="42">
        <v>-402782.0027500001</v>
      </c>
      <c r="P325" s="42">
        <v>-3325.6162499996408</v>
      </c>
      <c r="Q325" s="42">
        <v>27560.866749999688</v>
      </c>
      <c r="R325" s="43">
        <v>230663.89124999882</v>
      </c>
      <c r="T325" s="44">
        <f t="shared" si="22"/>
        <v>-172167.99700000149</v>
      </c>
      <c r="U325" s="19">
        <f t="shared" si="23"/>
        <v>-14347.333083333457</v>
      </c>
      <c r="V325" s="42"/>
      <c r="W325" s="37"/>
      <c r="AH325" s="38"/>
      <c r="AI325" s="42"/>
      <c r="AJ325" s="42"/>
      <c r="AK325" s="18"/>
    </row>
    <row r="326" spans="1:37" x14ac:dyDescent="0.2">
      <c r="A326" s="15">
        <v>21589</v>
      </c>
      <c r="B326" s="20" t="s">
        <v>1239</v>
      </c>
      <c r="C326" s="39"/>
      <c r="D326" s="48"/>
      <c r="E326" s="46"/>
      <c r="F326" s="47"/>
      <c r="G326" s="41">
        <v>-54523.465250000074</v>
      </c>
      <c r="H326" s="42">
        <v>-61426.221499999985</v>
      </c>
      <c r="I326" s="42">
        <v>-27592.608250000139</v>
      </c>
      <c r="J326" s="42">
        <v>-45465.491750000147</v>
      </c>
      <c r="K326" s="42">
        <v>-31749.035999999938</v>
      </c>
      <c r="L326" s="42">
        <v>-53742.144499999966</v>
      </c>
      <c r="M326" s="42">
        <v>-29505.796250000149</v>
      </c>
      <c r="N326" s="42">
        <v>-2845.4654999999962</v>
      </c>
      <c r="O326" s="42">
        <v>-15432.693999999979</v>
      </c>
      <c r="P326" s="42">
        <v>-38907.700750000127</v>
      </c>
      <c r="Q326" s="42">
        <v>31945.755749999975</v>
      </c>
      <c r="R326" s="43">
        <v>-15637.067500000023</v>
      </c>
      <c r="T326" s="44">
        <f t="shared" si="22"/>
        <v>-344881.93550000049</v>
      </c>
      <c r="U326" s="19">
        <f t="shared" si="23"/>
        <v>-28740.161291666707</v>
      </c>
      <c r="V326" s="42"/>
      <c r="W326" s="37"/>
      <c r="AH326" s="38"/>
      <c r="AI326" s="42"/>
      <c r="AJ326" s="42"/>
      <c r="AK326" s="18"/>
    </row>
    <row r="327" spans="1:37" x14ac:dyDescent="0.2">
      <c r="A327" s="15">
        <v>21587</v>
      </c>
      <c r="B327" s="20" t="s">
        <v>1241</v>
      </c>
      <c r="C327" s="39"/>
      <c r="D327" s="48"/>
      <c r="E327" s="46"/>
      <c r="F327" s="47"/>
      <c r="G327" s="37"/>
      <c r="H327" s="42">
        <v>600756.44849999924</v>
      </c>
      <c r="I327" s="42">
        <v>146768.92050000009</v>
      </c>
      <c r="J327" s="42">
        <v>-12624.277999999975</v>
      </c>
      <c r="K327" s="42">
        <v>205686.41825000089</v>
      </c>
      <c r="L327" s="42">
        <v>120917.92724999871</v>
      </c>
      <c r="M327" s="42">
        <v>513421.67549999955</v>
      </c>
      <c r="N327" s="42">
        <v>451955.91125000053</v>
      </c>
      <c r="O327" s="42">
        <v>483749.44599999889</v>
      </c>
      <c r="P327" s="42">
        <v>-128996.99224999969</v>
      </c>
      <c r="Q327" s="42">
        <v>502407.1339999988</v>
      </c>
      <c r="R327" s="38">
        <v>611858.81950000033</v>
      </c>
      <c r="T327" s="44">
        <f t="shared" ref="T327:T328" si="24">SUM(G327:R327)</f>
        <v>3495901.4304999975</v>
      </c>
      <c r="U327" s="19">
        <f t="shared" ref="U327:U328" si="25">AVERAGE(G327:R327)</f>
        <v>317809.22095454525</v>
      </c>
      <c r="V327" s="42"/>
      <c r="W327" s="37"/>
      <c r="AH327" s="38"/>
      <c r="AI327" s="42"/>
      <c r="AJ327" s="42"/>
      <c r="AK327" s="18"/>
    </row>
    <row r="328" spans="1:37" x14ac:dyDescent="0.2">
      <c r="A328" s="15">
        <v>21583</v>
      </c>
      <c r="B328" t="s">
        <v>1242</v>
      </c>
      <c r="C328" s="39"/>
      <c r="D328" s="48"/>
      <c r="E328" s="46"/>
      <c r="F328" s="47"/>
      <c r="G328" s="41"/>
      <c r="H328" s="42"/>
      <c r="I328" s="42"/>
      <c r="J328" s="42">
        <v>-9799.9699999998993</v>
      </c>
      <c r="K328" s="42">
        <v>785812.18475000048</v>
      </c>
      <c r="L328" s="42">
        <v>498533.32825000066</v>
      </c>
      <c r="M328" s="42">
        <v>467454.68099999992</v>
      </c>
      <c r="N328" s="42">
        <v>609539.42925000039</v>
      </c>
      <c r="O328" s="42">
        <v>569949.84774999938</v>
      </c>
      <c r="P328" s="42">
        <v>629345.38975000021</v>
      </c>
      <c r="Q328" s="42">
        <v>754280.69799999963</v>
      </c>
      <c r="R328" s="43">
        <v>737509.11524999968</v>
      </c>
      <c r="T328" s="44">
        <f t="shared" si="24"/>
        <v>5042624.7039999999</v>
      </c>
      <c r="U328" s="19">
        <f t="shared" si="25"/>
        <v>560291.63377777778</v>
      </c>
      <c r="V328" s="42"/>
      <c r="W328" s="37"/>
      <c r="AH328" s="38"/>
      <c r="AI328" s="42"/>
      <c r="AJ328" s="42"/>
      <c r="AK328" s="18"/>
    </row>
    <row r="329" spans="1:37" x14ac:dyDescent="0.2">
      <c r="A329" s="15">
        <v>21590</v>
      </c>
      <c r="B329" t="s">
        <v>1243</v>
      </c>
      <c r="C329" s="39"/>
      <c r="E329" s="40"/>
      <c r="G329" s="41"/>
      <c r="H329" s="42"/>
      <c r="I329" s="42"/>
      <c r="J329" s="42"/>
      <c r="K329" s="42"/>
      <c r="L329" s="42"/>
      <c r="M329" s="42">
        <v>804384.47425000323</v>
      </c>
      <c r="N329" s="42">
        <v>885780.55400000082</v>
      </c>
      <c r="O329" s="42">
        <v>147877.58074999801</v>
      </c>
      <c r="P329" s="42">
        <v>-54840.721000005542</v>
      </c>
      <c r="Q329" s="42">
        <v>-373534.95374999975</v>
      </c>
      <c r="R329" s="43">
        <v>414087.01774999942</v>
      </c>
      <c r="T329" s="44">
        <f t="shared" ref="T329" si="26">SUM(G329:R329)</f>
        <v>1823753.9519999966</v>
      </c>
      <c r="U329" s="19">
        <f t="shared" ref="U329" si="27">AVERAGE(G329:R329)</f>
        <v>303958.99199999945</v>
      </c>
      <c r="V329" s="42"/>
      <c r="W329" s="37"/>
      <c r="AH329" s="38"/>
      <c r="AI329" s="42"/>
      <c r="AJ329" s="42"/>
      <c r="AK329" s="18"/>
    </row>
    <row r="330" spans="1:37" x14ac:dyDescent="0.2">
      <c r="A330" s="15">
        <v>21593</v>
      </c>
      <c r="B330" t="s">
        <v>1244</v>
      </c>
      <c r="C330" s="39"/>
      <c r="E330" s="40"/>
      <c r="G330" s="41"/>
      <c r="H330" s="42"/>
      <c r="I330" s="42"/>
      <c r="J330" s="42"/>
      <c r="K330" s="42"/>
      <c r="L330" s="42"/>
      <c r="M330" s="42"/>
      <c r="N330" s="42"/>
      <c r="O330" s="42"/>
      <c r="P330" s="42">
        <v>500337.97275000013</v>
      </c>
      <c r="Q330" s="42">
        <v>103392.44925000075</v>
      </c>
      <c r="R330" s="43">
        <v>144795.26050000003</v>
      </c>
      <c r="T330" s="44">
        <f>SUM(G330:R330)</f>
        <v>748525.68250000081</v>
      </c>
      <c r="U330" s="19">
        <f>AVERAGE(G330:R330)</f>
        <v>249508.56083333361</v>
      </c>
      <c r="V330" s="42"/>
      <c r="W330" s="37"/>
      <c r="AH330" s="38"/>
      <c r="AI330" s="42"/>
      <c r="AJ330" s="42"/>
      <c r="AK330" s="18"/>
    </row>
    <row r="331" spans="1:37" x14ac:dyDescent="0.2"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AI331" s="42"/>
      <c r="AJ331" s="42"/>
    </row>
    <row r="332" spans="1:37" x14ac:dyDescent="0.2"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AI332" s="42"/>
      <c r="AJ332" s="42"/>
    </row>
    <row r="333" spans="1:37" x14ac:dyDescent="0.2"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AI333" s="42"/>
      <c r="AJ333" s="42"/>
    </row>
    <row r="334" spans="1:37" s="18" customFormat="1" x14ac:dyDescent="0.2">
      <c r="A334" s="15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U334" s="19"/>
      <c r="AI334" s="20"/>
      <c r="AJ334" s="20"/>
    </row>
    <row r="335" spans="1:37" s="18" customFormat="1" x14ac:dyDescent="0.2">
      <c r="A335" s="15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U335" s="19"/>
      <c r="AI335" s="20"/>
      <c r="AJ335" s="20"/>
    </row>
    <row r="336" spans="1:37" s="18" customFormat="1" x14ac:dyDescent="0.2">
      <c r="A336" s="15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U336" s="19"/>
      <c r="AI336" s="20"/>
      <c r="AJ336" s="20"/>
      <c r="AK336" s="20"/>
    </row>
  </sheetData>
  <autoFilter ref="A4:AM330" xr:uid="{00000000-0001-0000-0500-000000000000}"/>
  <mergeCells count="1">
    <mergeCell ref="D3:E3"/>
  </mergeCells>
  <printOptions horizontalCentered="1"/>
  <pageMargins left="0.11811023622047245" right="0.11811023622047245" top="0.11811023622047245" bottom="0.11811023622047245" header="0.51181102362204722" footer="0.51181102362204722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BB93-F0F9-457E-B00D-97C96BB71B14}">
  <dimension ref="A1:AK328"/>
  <sheetViews>
    <sheetView zoomScaleNormal="100" workbookViewId="0">
      <pane xSplit="2" ySplit="4" topLeftCell="H5" activePane="bottomRight" state="frozen"/>
      <selection activeCell="I356" sqref="I356"/>
      <selection pane="topRight" activeCell="I356" sqref="I356"/>
      <selection pane="bottomLeft" activeCell="I356" sqref="I356"/>
      <selection pane="bottomRight" activeCell="G7" sqref="G7"/>
    </sheetView>
  </sheetViews>
  <sheetFormatPr defaultColWidth="9.140625" defaultRowHeight="12.75" outlineLevelCol="1" x14ac:dyDescent="0.2"/>
  <cols>
    <col min="1" max="1" width="9.85546875" style="15" customWidth="1" outlineLevel="1"/>
    <col min="2" max="2" width="28.42578125" style="20" customWidth="1"/>
    <col min="3" max="3" width="7.5703125" style="20" hidden="1" customWidth="1"/>
    <col min="4" max="5" width="10.42578125" style="20" hidden="1" customWidth="1"/>
    <col min="6" max="6" width="4.42578125" style="20" customWidth="1"/>
    <col min="7" max="10" width="16.42578125" style="18" customWidth="1"/>
    <col min="11" max="11" width="16.5703125" style="18" customWidth="1"/>
    <col min="12" max="12" width="15.42578125" style="18" customWidth="1"/>
    <col min="13" max="13" width="17.140625" style="18" customWidth="1"/>
    <col min="14" max="14" width="15.42578125" style="18" customWidth="1"/>
    <col min="15" max="15" width="15.140625" style="18" customWidth="1"/>
    <col min="16" max="17" width="14.42578125" style="18" customWidth="1"/>
    <col min="18" max="18" width="16.140625" style="18" customWidth="1"/>
    <col min="19" max="19" width="2.5703125" style="18" customWidth="1"/>
    <col min="20" max="20" width="17.85546875" style="18" bestFit="1" customWidth="1"/>
    <col min="21" max="21" width="15.5703125" style="19" customWidth="1"/>
    <col min="22" max="22" width="11.5703125" style="51" bestFit="1" customWidth="1"/>
    <col min="23" max="28" width="13.5703125" style="18" hidden="1" customWidth="1" outlineLevel="1"/>
    <col min="29" max="34" width="14.5703125" style="18" hidden="1" customWidth="1" outlineLevel="1"/>
    <col min="35" max="35" width="12.5703125" style="20" customWidth="1" collapsed="1"/>
    <col min="36" max="36" width="10.5703125" style="20" bestFit="1" customWidth="1"/>
    <col min="37" max="37" width="9.85546875" style="20" bestFit="1" customWidth="1"/>
    <col min="38" max="16384" width="9.140625" style="20"/>
  </cols>
  <sheetData>
    <row r="1" spans="1:37" x14ac:dyDescent="0.2">
      <c r="B1" s="1" t="s">
        <v>1245</v>
      </c>
      <c r="C1" s="17"/>
      <c r="D1" s="17"/>
      <c r="E1" s="17"/>
      <c r="F1" s="17"/>
    </row>
    <row r="3" spans="1:37" x14ac:dyDescent="0.2">
      <c r="D3" s="53" t="s">
        <v>1158</v>
      </c>
      <c r="E3" s="54"/>
      <c r="G3" s="21" t="s">
        <v>1177</v>
      </c>
      <c r="Q3" s="49"/>
      <c r="W3" s="22" t="s">
        <v>0</v>
      </c>
    </row>
    <row r="4" spans="1:37" x14ac:dyDescent="0.2">
      <c r="A4" s="50" t="s">
        <v>1231</v>
      </c>
      <c r="B4" s="16" t="s">
        <v>1</v>
      </c>
      <c r="C4" s="23" t="s">
        <v>2</v>
      </c>
      <c r="D4" s="24" t="s">
        <v>3</v>
      </c>
      <c r="E4" s="25" t="s">
        <v>4</v>
      </c>
      <c r="F4" s="17">
        <v>0</v>
      </c>
      <c r="G4" s="26">
        <v>44927</v>
      </c>
      <c r="H4" s="27">
        <v>44958</v>
      </c>
      <c r="I4" s="26">
        <v>44986</v>
      </c>
      <c r="J4" s="27">
        <v>45017</v>
      </c>
      <c r="K4" s="26">
        <v>45047</v>
      </c>
      <c r="L4" s="27">
        <v>45078</v>
      </c>
      <c r="M4" s="26">
        <v>45108</v>
      </c>
      <c r="N4" s="27">
        <v>45139</v>
      </c>
      <c r="O4" s="26">
        <v>45170</v>
      </c>
      <c r="P4" s="27">
        <v>45200</v>
      </c>
      <c r="Q4" s="26">
        <v>45231</v>
      </c>
      <c r="R4" s="27">
        <v>45261</v>
      </c>
      <c r="T4" s="28" t="s">
        <v>0</v>
      </c>
      <c r="U4" s="19" t="s">
        <v>5</v>
      </c>
      <c r="V4" s="52" t="s">
        <v>1248</v>
      </c>
      <c r="W4" s="29">
        <f t="shared" ref="W4:AH4" si="0">G4</f>
        <v>44927</v>
      </c>
      <c r="X4" s="30">
        <f t="shared" si="0"/>
        <v>44958</v>
      </c>
      <c r="Y4" s="30">
        <f t="shared" si="0"/>
        <v>44986</v>
      </c>
      <c r="Z4" s="30">
        <f>J4</f>
        <v>45017</v>
      </c>
      <c r="AA4" s="30">
        <f t="shared" si="0"/>
        <v>45047</v>
      </c>
      <c r="AB4" s="30">
        <f t="shared" si="0"/>
        <v>45078</v>
      </c>
      <c r="AC4" s="30">
        <f t="shared" si="0"/>
        <v>45108</v>
      </c>
      <c r="AD4" s="30">
        <f t="shared" si="0"/>
        <v>45139</v>
      </c>
      <c r="AE4" s="30">
        <f t="shared" si="0"/>
        <v>45170</v>
      </c>
      <c r="AF4" s="30">
        <f t="shared" si="0"/>
        <v>45200</v>
      </c>
      <c r="AG4" s="30">
        <f t="shared" si="0"/>
        <v>45231</v>
      </c>
      <c r="AH4" s="31">
        <f t="shared" si="0"/>
        <v>45261</v>
      </c>
    </row>
    <row r="5" spans="1:37" x14ac:dyDescent="0.2">
      <c r="C5" s="32"/>
      <c r="D5" s="32"/>
      <c r="E5" s="33"/>
      <c r="G5" s="34"/>
      <c r="R5" s="35"/>
      <c r="T5" s="36"/>
      <c r="W5" s="37"/>
      <c r="AH5" s="38"/>
    </row>
    <row r="6" spans="1:37" x14ac:dyDescent="0.2">
      <c r="A6" s="15">
        <v>21146</v>
      </c>
      <c r="B6" s="20" t="s">
        <v>6</v>
      </c>
      <c r="C6" s="39"/>
      <c r="D6" s="39">
        <v>5</v>
      </c>
      <c r="E6" s="40">
        <v>22</v>
      </c>
      <c r="G6" s="41">
        <v>1194044.0744999994</v>
      </c>
      <c r="H6" s="42">
        <v>735105.97025000316</v>
      </c>
      <c r="I6" s="42">
        <v>1214382.6262500007</v>
      </c>
      <c r="J6" s="42">
        <v>1109231.2134999968</v>
      </c>
      <c r="K6" s="42">
        <v>1014926.5437500008</v>
      </c>
      <c r="L6" s="42">
        <v>736620.19700000074</v>
      </c>
      <c r="M6" s="42">
        <v>-721457.15974999941</v>
      </c>
      <c r="N6" s="42">
        <v>1037982.9535000003</v>
      </c>
      <c r="O6" s="42">
        <v>1100445.4022500019</v>
      </c>
      <c r="P6" s="42">
        <v>1164317.2899999986</v>
      </c>
      <c r="Q6" s="42">
        <v>1196229.6482499978</v>
      </c>
      <c r="R6" s="43">
        <v>989971.85599999782</v>
      </c>
      <c r="S6" s="42"/>
      <c r="T6" s="44">
        <f>SUM(G6:R6)</f>
        <v>10771800.615499999</v>
      </c>
      <c r="U6" s="19">
        <f>AVERAGE(G6:R6)</f>
        <v>897650.05129166658</v>
      </c>
      <c r="V6" s="51">
        <f>SUM(G6:R6)-T6</f>
        <v>0</v>
      </c>
      <c r="W6" s="37">
        <f>G6</f>
        <v>1194044.0744999994</v>
      </c>
      <c r="X6" s="18">
        <f>T6</f>
        <v>10771800.615499999</v>
      </c>
      <c r="AH6" s="38"/>
      <c r="AI6" s="42"/>
      <c r="AJ6" s="42"/>
      <c r="AK6" s="18"/>
    </row>
    <row r="7" spans="1:37" x14ac:dyDescent="0.2">
      <c r="A7" s="15">
        <v>21203</v>
      </c>
      <c r="B7" s="20" t="s">
        <v>7</v>
      </c>
      <c r="C7" s="39"/>
      <c r="D7" s="39">
        <v>5</v>
      </c>
      <c r="E7" s="40">
        <v>24</v>
      </c>
      <c r="G7" s="41">
        <v>856884.18925000203</v>
      </c>
      <c r="H7" s="42">
        <v>758711.92700000061</v>
      </c>
      <c r="I7" s="42">
        <v>1001818.7682500009</v>
      </c>
      <c r="J7" s="42">
        <v>833305.37325000076</v>
      </c>
      <c r="K7" s="42">
        <v>904778.81324999814</v>
      </c>
      <c r="L7" s="42">
        <v>1000086.3132499987</v>
      </c>
      <c r="M7" s="42">
        <v>993512.27449999982</v>
      </c>
      <c r="N7" s="42">
        <v>987360.99850000022</v>
      </c>
      <c r="O7" s="42">
        <v>1013029.9542499997</v>
      </c>
      <c r="P7" s="42">
        <v>1070951.688249999</v>
      </c>
      <c r="Q7" s="42">
        <v>917636.95074999845</v>
      </c>
      <c r="R7" s="43">
        <v>1017626.3652499993</v>
      </c>
      <c r="S7" s="42"/>
      <c r="T7" s="44">
        <f t="shared" ref="T7:T69" si="1">SUM(G7:R7)</f>
        <v>11355703.615749998</v>
      </c>
      <c r="U7" s="19">
        <f>AVERAGE(G7:R7)</f>
        <v>946308.63464583317</v>
      </c>
      <c r="V7" s="51">
        <f t="shared" ref="V7:V69" si="2">SUM(G7:R7)-T7</f>
        <v>0</v>
      </c>
      <c r="W7" s="37">
        <f t="shared" ref="W7:W69" si="3">G7</f>
        <v>856884.18925000203</v>
      </c>
      <c r="X7" s="18">
        <f t="shared" ref="X7:X70" si="4">T7</f>
        <v>11355703.615749998</v>
      </c>
      <c r="AH7" s="38"/>
      <c r="AI7" s="42"/>
      <c r="AJ7" s="42"/>
      <c r="AK7" s="18"/>
    </row>
    <row r="8" spans="1:37" x14ac:dyDescent="0.2">
      <c r="A8" s="15">
        <v>21235</v>
      </c>
      <c r="B8" s="20" t="s">
        <v>8</v>
      </c>
      <c r="C8" s="39"/>
      <c r="D8" s="39">
        <v>4</v>
      </c>
      <c r="E8" s="40">
        <v>17</v>
      </c>
      <c r="G8" s="41">
        <v>308992.7107499995</v>
      </c>
      <c r="H8" s="42">
        <v>272181.75900000043</v>
      </c>
      <c r="I8" s="42">
        <v>400146.69200000016</v>
      </c>
      <c r="J8" s="42">
        <v>373653.71849999973</v>
      </c>
      <c r="K8" s="42">
        <v>4943.8172499999528</v>
      </c>
      <c r="L8" s="42">
        <v>424987.28325000085</v>
      </c>
      <c r="M8" s="42">
        <v>333094.38625000062</v>
      </c>
      <c r="N8" s="42">
        <v>401523.87375000003</v>
      </c>
      <c r="O8" s="42">
        <v>360776.53149999998</v>
      </c>
      <c r="P8" s="42">
        <v>355643.7365</v>
      </c>
      <c r="Q8" s="42">
        <v>301443.42249999964</v>
      </c>
      <c r="R8" s="43">
        <v>439399.05850000028</v>
      </c>
      <c r="S8" s="42"/>
      <c r="T8" s="44">
        <f t="shared" si="1"/>
        <v>3976786.9897500006</v>
      </c>
      <c r="U8" s="19">
        <f t="shared" ref="U8:U69" si="5">AVERAGE(G8:R8)</f>
        <v>331398.91581250005</v>
      </c>
      <c r="V8" s="51">
        <f t="shared" si="2"/>
        <v>0</v>
      </c>
      <c r="W8" s="37">
        <f t="shared" si="3"/>
        <v>308992.7107499995</v>
      </c>
      <c r="X8" s="18">
        <f t="shared" si="4"/>
        <v>3976786.9897500006</v>
      </c>
      <c r="AH8" s="38"/>
      <c r="AI8" s="42"/>
      <c r="AJ8" s="42"/>
      <c r="AK8" s="18"/>
    </row>
    <row r="9" spans="1:37" x14ac:dyDescent="0.2">
      <c r="A9" s="15">
        <v>21081</v>
      </c>
      <c r="B9" s="20" t="s">
        <v>9</v>
      </c>
      <c r="C9" s="39"/>
      <c r="D9" s="39">
        <v>5</v>
      </c>
      <c r="E9" s="40">
        <v>23</v>
      </c>
      <c r="G9" s="41">
        <v>530319.7937499996</v>
      </c>
      <c r="H9" s="42">
        <v>638210.03824999963</v>
      </c>
      <c r="I9" s="42">
        <v>337975.03700000065</v>
      </c>
      <c r="J9" s="42">
        <v>342878.71474999812</v>
      </c>
      <c r="K9" s="42">
        <v>295446.22100000037</v>
      </c>
      <c r="L9" s="42">
        <v>-490435.97150000063</v>
      </c>
      <c r="M9" s="42">
        <v>280758.89449999941</v>
      </c>
      <c r="N9" s="42">
        <v>286535.19925000018</v>
      </c>
      <c r="O9" s="42">
        <v>261398.65549999944</v>
      </c>
      <c r="P9" s="42">
        <v>326741.10600000038</v>
      </c>
      <c r="Q9" s="42">
        <v>149528.08200000052</v>
      </c>
      <c r="R9" s="43">
        <v>247173.34224999882</v>
      </c>
      <c r="S9" s="42"/>
      <c r="T9" s="44">
        <f t="shared" si="1"/>
        <v>3206529.1127499966</v>
      </c>
      <c r="U9" s="19">
        <f t="shared" si="5"/>
        <v>267210.75939583307</v>
      </c>
      <c r="V9" s="51">
        <f t="shared" si="2"/>
        <v>0</v>
      </c>
      <c r="W9" s="37">
        <f t="shared" si="3"/>
        <v>530319.7937499996</v>
      </c>
      <c r="X9" s="18">
        <f t="shared" si="4"/>
        <v>3206529.1127499966</v>
      </c>
      <c r="AH9" s="38"/>
      <c r="AI9" s="42"/>
      <c r="AJ9" s="42"/>
      <c r="AK9" s="18"/>
    </row>
    <row r="10" spans="1:37" x14ac:dyDescent="0.2">
      <c r="A10" s="15">
        <v>21341</v>
      </c>
      <c r="B10" s="20" t="s">
        <v>10</v>
      </c>
      <c r="C10" s="39"/>
      <c r="D10" s="39">
        <v>3</v>
      </c>
      <c r="E10" s="40">
        <v>13</v>
      </c>
      <c r="G10" s="41">
        <v>110843.12700000008</v>
      </c>
      <c r="H10" s="42">
        <v>340088.41449999972</v>
      </c>
      <c r="I10" s="42">
        <v>457374.69500000036</v>
      </c>
      <c r="J10" s="42">
        <v>444533.7610000007</v>
      </c>
      <c r="K10" s="42">
        <v>312249.18399999978</v>
      </c>
      <c r="L10" s="42">
        <v>171072.15599999941</v>
      </c>
      <c r="M10" s="42">
        <v>412366.00300000038</v>
      </c>
      <c r="N10" s="42">
        <v>354310.33400000056</v>
      </c>
      <c r="O10" s="42">
        <v>603693.51399999973</v>
      </c>
      <c r="P10" s="42">
        <v>430333.38925000041</v>
      </c>
      <c r="Q10" s="42">
        <v>239712.47175000064</v>
      </c>
      <c r="R10" s="43">
        <v>432090.15300000028</v>
      </c>
      <c r="S10" s="42"/>
      <c r="T10" s="44">
        <f t="shared" si="1"/>
        <v>4308667.2025000025</v>
      </c>
      <c r="U10" s="19">
        <f>AVERAGE(G10:R10)</f>
        <v>359055.60020833352</v>
      </c>
      <c r="V10" s="51">
        <f t="shared" si="2"/>
        <v>0</v>
      </c>
      <c r="W10" s="37">
        <f t="shared" si="3"/>
        <v>110843.12700000008</v>
      </c>
      <c r="X10" s="18">
        <f t="shared" si="4"/>
        <v>4308667.2025000025</v>
      </c>
      <c r="AH10" s="38"/>
      <c r="AI10" s="42"/>
      <c r="AJ10" s="42"/>
      <c r="AK10" s="18"/>
    </row>
    <row r="11" spans="1:37" x14ac:dyDescent="0.2">
      <c r="A11" s="15">
        <v>21005</v>
      </c>
      <c r="B11" s="20" t="s">
        <v>11</v>
      </c>
      <c r="C11" s="39"/>
      <c r="D11" s="39">
        <v>1</v>
      </c>
      <c r="E11" s="40">
        <v>3</v>
      </c>
      <c r="G11" s="41">
        <v>530915.24475000089</v>
      </c>
      <c r="H11" s="42">
        <v>469290.46475000045</v>
      </c>
      <c r="I11" s="42">
        <v>532231.39624999999</v>
      </c>
      <c r="J11" s="42">
        <v>530419.16875000019</v>
      </c>
      <c r="K11" s="42">
        <v>501377.94075000001</v>
      </c>
      <c r="L11" s="42">
        <v>587618.05874999985</v>
      </c>
      <c r="M11" s="42">
        <v>5115.9224999992857</v>
      </c>
      <c r="N11" s="42">
        <v>484076.10075000027</v>
      </c>
      <c r="O11" s="42">
        <v>434417.69074999919</v>
      </c>
      <c r="P11" s="42">
        <v>471170.66925000038</v>
      </c>
      <c r="Q11" s="42">
        <v>445572.23375000001</v>
      </c>
      <c r="R11" s="43">
        <v>1405697.4202499997</v>
      </c>
      <c r="S11" s="42"/>
      <c r="T11" s="44">
        <f t="shared" si="1"/>
        <v>6397902.3112499993</v>
      </c>
      <c r="U11" s="19">
        <f t="shared" si="5"/>
        <v>533158.52593749994</v>
      </c>
      <c r="V11" s="51">
        <f t="shared" si="2"/>
        <v>0</v>
      </c>
      <c r="W11" s="37">
        <f t="shared" si="3"/>
        <v>530915.24475000089</v>
      </c>
      <c r="X11" s="18">
        <f t="shared" si="4"/>
        <v>6397902.3112499993</v>
      </c>
      <c r="AH11" s="38"/>
      <c r="AI11" s="42"/>
      <c r="AJ11" s="42"/>
      <c r="AK11" s="18"/>
    </row>
    <row r="12" spans="1:37" x14ac:dyDescent="0.2">
      <c r="A12" s="15">
        <v>21253</v>
      </c>
      <c r="B12" s="20" t="s">
        <v>12</v>
      </c>
      <c r="C12" s="39"/>
      <c r="D12" s="39">
        <v>5</v>
      </c>
      <c r="E12" s="40">
        <v>22</v>
      </c>
      <c r="G12" s="41">
        <v>70110.218249999525</v>
      </c>
      <c r="H12" s="42">
        <v>17142.820999999807</v>
      </c>
      <c r="I12" s="42">
        <v>121685.51974999999</v>
      </c>
      <c r="J12" s="42">
        <v>94926.069499999867</v>
      </c>
      <c r="K12" s="42">
        <v>-2553.9439999996107</v>
      </c>
      <c r="L12" s="42">
        <v>-67810.049500000125</v>
      </c>
      <c r="M12" s="42">
        <v>-284401.12274999981</v>
      </c>
      <c r="N12" s="42">
        <v>32176.576000000423</v>
      </c>
      <c r="O12" s="42">
        <v>62364.787500000079</v>
      </c>
      <c r="P12" s="42">
        <v>113701.27024999975</v>
      </c>
      <c r="Q12" s="42">
        <v>116397.33900000027</v>
      </c>
      <c r="R12" s="43">
        <v>-22181.27449999985</v>
      </c>
      <c r="S12" s="42"/>
      <c r="T12" s="44">
        <f t="shared" si="1"/>
        <v>251558.21050000031</v>
      </c>
      <c r="U12" s="19">
        <f t="shared" si="5"/>
        <v>20963.184208333358</v>
      </c>
      <c r="V12" s="51">
        <f t="shared" si="2"/>
        <v>0</v>
      </c>
      <c r="W12" s="37">
        <f t="shared" si="3"/>
        <v>70110.218249999525</v>
      </c>
      <c r="X12" s="18">
        <f t="shared" si="4"/>
        <v>251558.21050000031</v>
      </c>
      <c r="AH12" s="38"/>
      <c r="AI12" s="42"/>
      <c r="AJ12" s="42"/>
      <c r="AK12" s="18"/>
    </row>
    <row r="13" spans="1:37" x14ac:dyDescent="0.2">
      <c r="A13" s="15">
        <v>21226</v>
      </c>
      <c r="B13" s="20" t="s">
        <v>13</v>
      </c>
      <c r="C13" s="39"/>
      <c r="D13" s="39">
        <v>5</v>
      </c>
      <c r="E13" s="40">
        <v>20</v>
      </c>
      <c r="G13" s="41">
        <v>708458.60274999903</v>
      </c>
      <c r="H13" s="42">
        <v>568764.14225000003</v>
      </c>
      <c r="I13" s="42">
        <v>734255.86524999968</v>
      </c>
      <c r="J13" s="42">
        <v>696827.70174999989</v>
      </c>
      <c r="K13" s="42">
        <v>567305.0652500001</v>
      </c>
      <c r="L13" s="42">
        <v>619914.68675000011</v>
      </c>
      <c r="M13" s="42">
        <v>480312.13225000037</v>
      </c>
      <c r="N13" s="42">
        <v>738516.41625000024</v>
      </c>
      <c r="O13" s="42">
        <v>690149.50950000039</v>
      </c>
      <c r="P13" s="42">
        <v>714811.07899999968</v>
      </c>
      <c r="Q13" s="42">
        <v>484559.99474999961</v>
      </c>
      <c r="R13" s="43">
        <v>641175.61225000012</v>
      </c>
      <c r="S13" s="42"/>
      <c r="T13" s="44">
        <f t="shared" si="1"/>
        <v>7645050.8080000011</v>
      </c>
      <c r="U13" s="19">
        <f t="shared" si="5"/>
        <v>637087.56733333343</v>
      </c>
      <c r="V13" s="51">
        <f t="shared" si="2"/>
        <v>0</v>
      </c>
      <c r="W13" s="37">
        <f t="shared" si="3"/>
        <v>708458.60274999903</v>
      </c>
      <c r="X13" s="18">
        <f t="shared" si="4"/>
        <v>7645050.8080000011</v>
      </c>
      <c r="AH13" s="38"/>
      <c r="AI13" s="42"/>
      <c r="AJ13" s="42"/>
      <c r="AK13" s="18"/>
    </row>
    <row r="14" spans="1:37" x14ac:dyDescent="0.2">
      <c r="A14" s="15">
        <v>21342</v>
      </c>
      <c r="B14" s="20" t="s">
        <v>14</v>
      </c>
      <c r="C14" s="39"/>
      <c r="D14" s="39">
        <v>1</v>
      </c>
      <c r="E14" s="40">
        <v>1</v>
      </c>
      <c r="G14" s="41">
        <v>334380.59399999987</v>
      </c>
      <c r="H14" s="42">
        <v>406319.15350000042</v>
      </c>
      <c r="I14" s="42">
        <v>549940.93450000021</v>
      </c>
      <c r="J14" s="42">
        <v>468950.01750000019</v>
      </c>
      <c r="K14" s="42">
        <v>469325.01749999961</v>
      </c>
      <c r="L14" s="42">
        <v>507899.95550000115</v>
      </c>
      <c r="M14" s="42">
        <v>443149.53975000064</v>
      </c>
      <c r="N14" s="42">
        <v>231117.92100000021</v>
      </c>
      <c r="O14" s="42">
        <v>415987.08500000031</v>
      </c>
      <c r="P14" s="42">
        <v>472097.64074999973</v>
      </c>
      <c r="Q14" s="42">
        <v>412230.19775000046</v>
      </c>
      <c r="R14" s="43">
        <v>403840.75574999984</v>
      </c>
      <c r="S14" s="42"/>
      <c r="T14" s="44">
        <f t="shared" si="1"/>
        <v>5115238.8125000019</v>
      </c>
      <c r="U14" s="19">
        <f t="shared" si="5"/>
        <v>426269.9010416668</v>
      </c>
      <c r="V14" s="51">
        <f t="shared" si="2"/>
        <v>0</v>
      </c>
      <c r="W14" s="37">
        <f t="shared" si="3"/>
        <v>334380.59399999987</v>
      </c>
      <c r="X14" s="18">
        <f t="shared" si="4"/>
        <v>5115238.8125000019</v>
      </c>
      <c r="AH14" s="38"/>
      <c r="AI14" s="42"/>
      <c r="AJ14" s="42"/>
      <c r="AK14" s="18"/>
    </row>
    <row r="15" spans="1:37" x14ac:dyDescent="0.2">
      <c r="A15" s="15">
        <v>21017</v>
      </c>
      <c r="B15" s="20" t="s">
        <v>15</v>
      </c>
      <c r="C15" s="39"/>
      <c r="D15" s="39">
        <v>5</v>
      </c>
      <c r="E15" s="40">
        <v>22</v>
      </c>
      <c r="G15" s="41">
        <v>382307.08375000028</v>
      </c>
      <c r="H15" s="42">
        <v>277045.61425000039</v>
      </c>
      <c r="I15" s="42">
        <v>384054.6270000005</v>
      </c>
      <c r="J15" s="42">
        <v>358664.59024999954</v>
      </c>
      <c r="K15" s="42">
        <v>345259.16449999943</v>
      </c>
      <c r="L15" s="42">
        <v>368178.56574999989</v>
      </c>
      <c r="M15" s="42">
        <v>219989.10650000026</v>
      </c>
      <c r="N15" s="42">
        <v>272102.56774999946</v>
      </c>
      <c r="O15" s="42">
        <v>327504.75350000028</v>
      </c>
      <c r="P15" s="42">
        <v>245699.53849999933</v>
      </c>
      <c r="Q15" s="42">
        <v>353030.70075000008</v>
      </c>
      <c r="R15" s="43">
        <v>342479.22025000013</v>
      </c>
      <c r="S15" s="42"/>
      <c r="T15" s="44">
        <f t="shared" si="1"/>
        <v>3876315.5327499993</v>
      </c>
      <c r="U15" s="19">
        <f t="shared" si="5"/>
        <v>323026.29439583328</v>
      </c>
      <c r="V15" s="51">
        <f t="shared" si="2"/>
        <v>0</v>
      </c>
      <c r="W15" s="37">
        <f t="shared" si="3"/>
        <v>382307.08375000028</v>
      </c>
      <c r="X15" s="18">
        <f t="shared" si="4"/>
        <v>3876315.5327499993</v>
      </c>
      <c r="AH15" s="38"/>
      <c r="AI15" s="42"/>
      <c r="AJ15" s="42"/>
      <c r="AK15" s="18"/>
    </row>
    <row r="16" spans="1:37" x14ac:dyDescent="0.2">
      <c r="A16" s="15">
        <v>21049</v>
      </c>
      <c r="B16" s="20" t="s">
        <v>16</v>
      </c>
      <c r="C16" s="39"/>
      <c r="D16" s="39">
        <v>5</v>
      </c>
      <c r="E16" s="40">
        <v>23</v>
      </c>
      <c r="G16" s="41">
        <v>212897.17725000012</v>
      </c>
      <c r="H16" s="42">
        <v>176071.68325000003</v>
      </c>
      <c r="I16" s="42">
        <v>207832.50975000067</v>
      </c>
      <c r="J16" s="42">
        <v>190356.07499999958</v>
      </c>
      <c r="K16" s="42">
        <v>158336.32825000011</v>
      </c>
      <c r="L16" s="42">
        <v>155826.20274999965</v>
      </c>
      <c r="M16" s="42">
        <v>-49528.404249999898</v>
      </c>
      <c r="N16" s="42">
        <v>158441.82499999949</v>
      </c>
      <c r="O16" s="42">
        <v>174579.00424999979</v>
      </c>
      <c r="P16" s="42">
        <v>179131.07350000049</v>
      </c>
      <c r="Q16" s="42">
        <v>164241.41200000033</v>
      </c>
      <c r="R16" s="43">
        <v>206147.88175000012</v>
      </c>
      <c r="S16" s="42"/>
      <c r="T16" s="44">
        <f t="shared" si="1"/>
        <v>1934332.7685000005</v>
      </c>
      <c r="U16" s="19">
        <f t="shared" si="5"/>
        <v>161194.39737500003</v>
      </c>
      <c r="V16" s="51">
        <f t="shared" si="2"/>
        <v>0</v>
      </c>
      <c r="W16" s="37">
        <f t="shared" si="3"/>
        <v>212897.17725000012</v>
      </c>
      <c r="X16" s="18">
        <f t="shared" si="4"/>
        <v>1934332.7685000005</v>
      </c>
      <c r="AH16" s="38"/>
      <c r="AI16" s="42"/>
      <c r="AJ16" s="42"/>
      <c r="AK16" s="18"/>
    </row>
    <row r="17" spans="1:37" x14ac:dyDescent="0.2">
      <c r="A17" s="15">
        <v>21335</v>
      </c>
      <c r="B17" s="20" t="s">
        <v>17</v>
      </c>
      <c r="C17" s="39"/>
      <c r="D17" s="39">
        <v>2</v>
      </c>
      <c r="E17" s="40">
        <v>9</v>
      </c>
      <c r="G17" s="41">
        <v>156999.49400000036</v>
      </c>
      <c r="H17" s="42">
        <v>252902.93124999979</v>
      </c>
      <c r="I17" s="42">
        <v>227273.64874999982</v>
      </c>
      <c r="J17" s="42">
        <v>192534.48799999969</v>
      </c>
      <c r="K17" s="42">
        <v>200125.99200000003</v>
      </c>
      <c r="L17" s="42">
        <v>164558.90949999951</v>
      </c>
      <c r="M17" s="42">
        <v>154520.84999999945</v>
      </c>
      <c r="N17" s="42">
        <v>156023.91849999974</v>
      </c>
      <c r="O17" s="42">
        <v>148822.18299999961</v>
      </c>
      <c r="P17" s="42">
        <v>171014.72225000025</v>
      </c>
      <c r="Q17" s="42">
        <v>138488.30125000022</v>
      </c>
      <c r="R17" s="43">
        <v>157250.77699999974</v>
      </c>
      <c r="S17" s="42"/>
      <c r="T17" s="44">
        <f t="shared" si="1"/>
        <v>2120516.2154999985</v>
      </c>
      <c r="U17" s="19">
        <f t="shared" si="5"/>
        <v>176709.68462499988</v>
      </c>
      <c r="V17" s="51">
        <f t="shared" si="2"/>
        <v>0</v>
      </c>
      <c r="W17" s="37">
        <f t="shared" si="3"/>
        <v>156999.49400000036</v>
      </c>
      <c r="X17" s="18">
        <f t="shared" si="4"/>
        <v>2120516.2154999985</v>
      </c>
      <c r="AH17" s="38"/>
      <c r="AI17" s="42"/>
      <c r="AJ17" s="42"/>
      <c r="AK17" s="18"/>
    </row>
    <row r="18" spans="1:37" x14ac:dyDescent="0.2">
      <c r="A18" s="15">
        <v>21265</v>
      </c>
      <c r="B18" s="20" t="s">
        <v>18</v>
      </c>
      <c r="C18" s="39"/>
      <c r="D18" s="39">
        <v>2</v>
      </c>
      <c r="E18" s="40">
        <v>5</v>
      </c>
      <c r="G18" s="41">
        <v>398991.69725000014</v>
      </c>
      <c r="H18" s="42">
        <v>264413.38625000021</v>
      </c>
      <c r="I18" s="42">
        <v>331794.05650000053</v>
      </c>
      <c r="J18" s="42">
        <v>325728.21400000056</v>
      </c>
      <c r="K18" s="42">
        <v>366879.66025000071</v>
      </c>
      <c r="L18" s="42">
        <v>179926.46999999994</v>
      </c>
      <c r="M18" s="42">
        <v>345463.00624999969</v>
      </c>
      <c r="N18" s="42">
        <v>326385.46350000048</v>
      </c>
      <c r="O18" s="42">
        <v>324272.3340000005</v>
      </c>
      <c r="P18" s="42">
        <v>376284.52149999986</v>
      </c>
      <c r="Q18" s="42">
        <v>305249.24550000078</v>
      </c>
      <c r="R18" s="43">
        <v>338435.73474999896</v>
      </c>
      <c r="S18" s="42"/>
      <c r="T18" s="44">
        <f t="shared" si="1"/>
        <v>3883823.7897500019</v>
      </c>
      <c r="U18" s="19">
        <f t="shared" si="5"/>
        <v>323651.98247916682</v>
      </c>
      <c r="V18" s="51">
        <f t="shared" si="2"/>
        <v>0</v>
      </c>
      <c r="W18" s="37">
        <f t="shared" si="3"/>
        <v>398991.69725000014</v>
      </c>
      <c r="X18" s="18">
        <f t="shared" si="4"/>
        <v>3883823.7897500019</v>
      </c>
      <c r="AH18" s="38"/>
      <c r="AI18" s="42"/>
      <c r="AJ18" s="42"/>
      <c r="AK18" s="18"/>
    </row>
    <row r="19" spans="1:37" x14ac:dyDescent="0.2">
      <c r="A19" s="15">
        <v>21109</v>
      </c>
      <c r="B19" s="20" t="s">
        <v>19</v>
      </c>
      <c r="C19" s="39"/>
      <c r="D19" s="39">
        <v>2</v>
      </c>
      <c r="E19" s="40">
        <v>9</v>
      </c>
      <c r="G19" s="41">
        <v>679625.81324999849</v>
      </c>
      <c r="H19" s="42">
        <v>664241.68800000008</v>
      </c>
      <c r="I19" s="42">
        <v>716789.7672499984</v>
      </c>
      <c r="J19" s="42">
        <v>574423.20350000041</v>
      </c>
      <c r="K19" s="42">
        <v>544657.00500000035</v>
      </c>
      <c r="L19" s="42">
        <v>700411.40424999897</v>
      </c>
      <c r="M19" s="42">
        <v>405664.04975000105</v>
      </c>
      <c r="N19" s="42">
        <v>554400.57550000004</v>
      </c>
      <c r="O19" s="42">
        <v>631731.03424999991</v>
      </c>
      <c r="P19" s="42">
        <v>532410.31399999943</v>
      </c>
      <c r="Q19" s="42">
        <v>426044.89249999885</v>
      </c>
      <c r="R19" s="43">
        <v>597496.50350000267</v>
      </c>
      <c r="S19" s="42"/>
      <c r="T19" s="44">
        <f t="shared" si="1"/>
        <v>7027896.2507499987</v>
      </c>
      <c r="U19" s="19">
        <f t="shared" si="5"/>
        <v>585658.02089583327</v>
      </c>
      <c r="V19" s="51">
        <f t="shared" si="2"/>
        <v>0</v>
      </c>
      <c r="W19" s="37">
        <f t="shared" si="3"/>
        <v>679625.81324999849</v>
      </c>
      <c r="X19" s="18">
        <f t="shared" si="4"/>
        <v>7027896.2507499987</v>
      </c>
      <c r="AH19" s="38"/>
      <c r="AI19" s="42"/>
      <c r="AJ19" s="42"/>
      <c r="AK19" s="18"/>
    </row>
    <row r="20" spans="1:37" x14ac:dyDescent="0.2">
      <c r="A20" s="15">
        <v>21280</v>
      </c>
      <c r="B20" s="20" t="s">
        <v>20</v>
      </c>
      <c r="C20" s="39"/>
      <c r="D20" s="39">
        <v>2</v>
      </c>
      <c r="E20" s="40">
        <v>5</v>
      </c>
      <c r="G20" s="41">
        <v>700079.92300000135</v>
      </c>
      <c r="H20" s="42">
        <v>638755.80150000285</v>
      </c>
      <c r="I20" s="42">
        <v>-394821.51250000141</v>
      </c>
      <c r="J20" s="42">
        <v>717299.21400000062</v>
      </c>
      <c r="K20" s="42">
        <v>691218.1384999993</v>
      </c>
      <c r="L20" s="42">
        <v>627869.77774999966</v>
      </c>
      <c r="M20" s="42">
        <v>496842.21124999929</v>
      </c>
      <c r="N20" s="42">
        <v>563381.41475000163</v>
      </c>
      <c r="O20" s="42">
        <v>279220.13449999929</v>
      </c>
      <c r="P20" s="42">
        <v>872203.53250000172</v>
      </c>
      <c r="Q20" s="42">
        <v>568832.9299999997</v>
      </c>
      <c r="R20" s="43">
        <v>678873.45175000175</v>
      </c>
      <c r="S20" s="42"/>
      <c r="T20" s="44">
        <f t="shared" si="1"/>
        <v>6439755.0170000065</v>
      </c>
      <c r="U20" s="19">
        <f t="shared" si="5"/>
        <v>536646.25141666725</v>
      </c>
      <c r="V20" s="51">
        <f t="shared" si="2"/>
        <v>0</v>
      </c>
      <c r="W20" s="37">
        <f t="shared" si="3"/>
        <v>700079.92300000135</v>
      </c>
      <c r="X20" s="18">
        <f t="shared" si="4"/>
        <v>6439755.0170000065</v>
      </c>
      <c r="AH20" s="38"/>
      <c r="AI20" s="42"/>
      <c r="AJ20" s="42"/>
      <c r="AK20" s="18"/>
    </row>
    <row r="21" spans="1:37" x14ac:dyDescent="0.2">
      <c r="A21" s="15">
        <v>21033</v>
      </c>
      <c r="B21" s="20" t="s">
        <v>21</v>
      </c>
      <c r="C21" s="39"/>
      <c r="D21" s="39">
        <v>5</v>
      </c>
      <c r="E21" s="40">
        <v>24</v>
      </c>
      <c r="G21" s="41">
        <v>481659.24774999986</v>
      </c>
      <c r="H21" s="42">
        <v>452311.5737500008</v>
      </c>
      <c r="I21" s="42">
        <v>520865.63950000051</v>
      </c>
      <c r="J21" s="42">
        <v>453210.18199999945</v>
      </c>
      <c r="K21" s="42">
        <v>403392.61925000022</v>
      </c>
      <c r="L21" s="42">
        <v>310444.26674999867</v>
      </c>
      <c r="M21" s="42">
        <v>577202.81275000062</v>
      </c>
      <c r="N21" s="42">
        <v>399811.67850000074</v>
      </c>
      <c r="O21" s="42">
        <v>415223.61499999923</v>
      </c>
      <c r="P21" s="42">
        <v>475126.57299999916</v>
      </c>
      <c r="Q21" s="42">
        <v>458839.81000000087</v>
      </c>
      <c r="R21" s="43">
        <v>342635.52100000088</v>
      </c>
      <c r="S21" s="42"/>
      <c r="T21" s="44">
        <f t="shared" si="1"/>
        <v>5290723.5392500004</v>
      </c>
      <c r="U21" s="19">
        <f t="shared" si="5"/>
        <v>440893.62827083335</v>
      </c>
      <c r="V21" s="51">
        <f t="shared" si="2"/>
        <v>0</v>
      </c>
      <c r="W21" s="37">
        <f t="shared" si="3"/>
        <v>481659.24774999986</v>
      </c>
      <c r="X21" s="18">
        <f t="shared" si="4"/>
        <v>5290723.5392500004</v>
      </c>
      <c r="AH21" s="38"/>
      <c r="AI21" s="42"/>
      <c r="AJ21" s="42"/>
      <c r="AK21" s="18"/>
    </row>
    <row r="22" spans="1:37" x14ac:dyDescent="0.2">
      <c r="A22" s="15">
        <v>21185</v>
      </c>
      <c r="B22" s="20" t="s">
        <v>22</v>
      </c>
      <c r="C22" s="39"/>
      <c r="D22" s="39">
        <v>4</v>
      </c>
      <c r="E22" s="40">
        <v>16</v>
      </c>
      <c r="G22" s="41">
        <v>466394.71675000089</v>
      </c>
      <c r="H22" s="42">
        <v>374085.68749999924</v>
      </c>
      <c r="I22" s="42">
        <v>-290713.29725000029</v>
      </c>
      <c r="J22" s="42">
        <v>385117.89749999961</v>
      </c>
      <c r="K22" s="42">
        <v>436700.63050000067</v>
      </c>
      <c r="L22" s="42">
        <v>416693.87200000184</v>
      </c>
      <c r="M22" s="42">
        <v>367060.97874999914</v>
      </c>
      <c r="N22" s="42">
        <v>282103.63224999991</v>
      </c>
      <c r="O22" s="42">
        <v>175627.02999999959</v>
      </c>
      <c r="P22" s="42">
        <v>409241.72175000067</v>
      </c>
      <c r="Q22" s="42">
        <v>586275.5782499999</v>
      </c>
      <c r="R22" s="43">
        <v>394849.30800000002</v>
      </c>
      <c r="S22" s="42"/>
      <c r="T22" s="44">
        <f t="shared" si="1"/>
        <v>4003437.7560000014</v>
      </c>
      <c r="U22" s="19">
        <f t="shared" si="5"/>
        <v>333619.81300000014</v>
      </c>
      <c r="V22" s="51">
        <f t="shared" si="2"/>
        <v>0</v>
      </c>
      <c r="W22" s="37">
        <f t="shared" si="3"/>
        <v>466394.71675000089</v>
      </c>
      <c r="X22" s="18">
        <f t="shared" si="4"/>
        <v>4003437.7560000014</v>
      </c>
      <c r="AH22" s="38"/>
      <c r="AI22" s="42"/>
      <c r="AJ22" s="42"/>
      <c r="AK22" s="18"/>
    </row>
    <row r="23" spans="1:37" x14ac:dyDescent="0.2">
      <c r="A23" s="15">
        <v>21257</v>
      </c>
      <c r="B23" s="20" t="s">
        <v>23</v>
      </c>
      <c r="C23" s="39"/>
      <c r="D23" s="39">
        <v>4</v>
      </c>
      <c r="E23" s="40">
        <v>15</v>
      </c>
      <c r="G23" s="41">
        <v>651962.05975000153</v>
      </c>
      <c r="H23" s="42">
        <v>619222.57174999919</v>
      </c>
      <c r="I23" s="42">
        <v>693737.68700000178</v>
      </c>
      <c r="J23" s="42">
        <v>599351.46699999948</v>
      </c>
      <c r="K23" s="42">
        <v>-661341.20550000004</v>
      </c>
      <c r="L23" s="42">
        <v>689994.05924999784</v>
      </c>
      <c r="M23" s="42">
        <v>595459.70525000023</v>
      </c>
      <c r="N23" s="42">
        <v>604205.20249999955</v>
      </c>
      <c r="O23" s="42">
        <v>500478.17949999945</v>
      </c>
      <c r="P23" s="42">
        <v>627299.10825000156</v>
      </c>
      <c r="Q23" s="42">
        <v>408770.9832499983</v>
      </c>
      <c r="R23" s="43">
        <v>1411730.4742500011</v>
      </c>
      <c r="S23" s="42"/>
      <c r="T23" s="44">
        <f t="shared" si="1"/>
        <v>6740870.2922499999</v>
      </c>
      <c r="U23" s="19">
        <f t="shared" si="5"/>
        <v>561739.19102083333</v>
      </c>
      <c r="V23" s="51">
        <f t="shared" si="2"/>
        <v>0</v>
      </c>
      <c r="W23" s="37">
        <f t="shared" si="3"/>
        <v>651962.05975000153</v>
      </c>
      <c r="X23" s="18">
        <f t="shared" si="4"/>
        <v>6740870.2922499999</v>
      </c>
      <c r="AH23" s="38"/>
      <c r="AI23" s="42"/>
      <c r="AJ23" s="42"/>
      <c r="AK23" s="18"/>
    </row>
    <row r="24" spans="1:37" x14ac:dyDescent="0.2">
      <c r="A24" s="15">
        <v>21100</v>
      </c>
      <c r="B24" s="20" t="s">
        <v>24</v>
      </c>
      <c r="C24" s="39"/>
      <c r="D24" s="39">
        <v>4</v>
      </c>
      <c r="E24" s="40">
        <v>16</v>
      </c>
      <c r="G24" s="41">
        <v>822900.53025000112</v>
      </c>
      <c r="H24" s="42">
        <v>708651.48149999976</v>
      </c>
      <c r="I24" s="42">
        <v>812517.45699999889</v>
      </c>
      <c r="J24" s="42">
        <v>686188.63974999904</v>
      </c>
      <c r="K24" s="42">
        <v>672389.44450000045</v>
      </c>
      <c r="L24" s="42">
        <v>770032.98775000102</v>
      </c>
      <c r="M24" s="42">
        <v>623530.37574999873</v>
      </c>
      <c r="N24" s="42">
        <v>805908.7174999998</v>
      </c>
      <c r="O24" s="42">
        <v>889100.9402500008</v>
      </c>
      <c r="P24" s="42">
        <v>412388.93550000037</v>
      </c>
      <c r="Q24" s="42">
        <v>539321.15799999889</v>
      </c>
      <c r="R24" s="43">
        <v>798893.43824999814</v>
      </c>
      <c r="S24" s="42"/>
      <c r="T24" s="44">
        <f t="shared" si="1"/>
        <v>8541824.1059999987</v>
      </c>
      <c r="U24" s="19">
        <f t="shared" si="5"/>
        <v>711818.6754999999</v>
      </c>
      <c r="V24" s="51">
        <f t="shared" si="2"/>
        <v>0</v>
      </c>
      <c r="W24" s="37">
        <f t="shared" si="3"/>
        <v>822900.53025000112</v>
      </c>
      <c r="X24" s="18">
        <f t="shared" si="4"/>
        <v>8541824.1059999987</v>
      </c>
      <c r="AH24" s="38"/>
      <c r="AI24" s="42"/>
      <c r="AJ24" s="42"/>
      <c r="AK24" s="18"/>
    </row>
    <row r="25" spans="1:37" x14ac:dyDescent="0.2">
      <c r="A25" s="15">
        <v>21573</v>
      </c>
      <c r="B25" s="20" t="s">
        <v>1228</v>
      </c>
      <c r="C25" s="39"/>
      <c r="D25" s="39">
        <v>3</v>
      </c>
      <c r="E25" s="40">
        <v>14</v>
      </c>
      <c r="G25" s="41">
        <v>51588.511249999865</v>
      </c>
      <c r="H25" s="42">
        <v>555002.12350000185</v>
      </c>
      <c r="I25" s="42">
        <v>559562.97199999902</v>
      </c>
      <c r="J25" s="42">
        <v>476096.27725000033</v>
      </c>
      <c r="K25" s="42">
        <v>452785.28025000077</v>
      </c>
      <c r="L25" s="42">
        <v>542027.2589999995</v>
      </c>
      <c r="M25" s="42">
        <v>591927.81499999925</v>
      </c>
      <c r="N25" s="42">
        <v>603995.65299999923</v>
      </c>
      <c r="O25" s="42">
        <v>427980.37824999931</v>
      </c>
      <c r="P25" s="42">
        <v>450095.64149999944</v>
      </c>
      <c r="Q25" s="42">
        <v>465189.93500000145</v>
      </c>
      <c r="R25" s="43">
        <v>486752.75225000101</v>
      </c>
      <c r="S25" s="42"/>
      <c r="T25" s="44">
        <f t="shared" si="1"/>
        <v>5663004.5982500007</v>
      </c>
      <c r="U25" s="19">
        <f t="shared" si="5"/>
        <v>471917.04985416675</v>
      </c>
      <c r="V25" s="51">
        <f t="shared" si="2"/>
        <v>0</v>
      </c>
      <c r="W25" s="37">
        <f t="shared" si="3"/>
        <v>51588.511249999865</v>
      </c>
      <c r="X25" s="18">
        <f t="shared" si="4"/>
        <v>5663004.5982500007</v>
      </c>
      <c r="AH25" s="38"/>
      <c r="AI25" s="42"/>
      <c r="AJ25" s="42"/>
      <c r="AK25" s="18"/>
    </row>
    <row r="26" spans="1:37" x14ac:dyDescent="0.2">
      <c r="A26" s="15">
        <v>21043</v>
      </c>
      <c r="B26" s="20" t="s">
        <v>25</v>
      </c>
      <c r="C26" s="39"/>
      <c r="D26" s="39">
        <v>3</v>
      </c>
      <c r="E26" s="40">
        <v>14</v>
      </c>
      <c r="G26" s="41">
        <v>394858.50250000012</v>
      </c>
      <c r="H26" s="42">
        <v>338617.70500000002</v>
      </c>
      <c r="I26" s="42">
        <v>379729.0269999982</v>
      </c>
      <c r="J26" s="42">
        <v>359599.80100000015</v>
      </c>
      <c r="K26" s="42">
        <v>456400.60750000086</v>
      </c>
      <c r="L26" s="42">
        <v>379346.43100000295</v>
      </c>
      <c r="M26" s="42">
        <v>360803.69250000105</v>
      </c>
      <c r="N26" s="42">
        <v>300241.21375000034</v>
      </c>
      <c r="O26" s="42">
        <v>258137.30624999903</v>
      </c>
      <c r="P26" s="42">
        <v>331740.71599999891</v>
      </c>
      <c r="Q26" s="42">
        <v>281393.36374999973</v>
      </c>
      <c r="R26" s="43">
        <v>514115.51774999988</v>
      </c>
      <c r="S26" s="42"/>
      <c r="T26" s="44">
        <f t="shared" si="1"/>
        <v>4354983.8840000015</v>
      </c>
      <c r="U26" s="19">
        <f t="shared" si="5"/>
        <v>362915.32366666681</v>
      </c>
      <c r="V26" s="51">
        <f t="shared" si="2"/>
        <v>0</v>
      </c>
      <c r="W26" s="37">
        <f t="shared" si="3"/>
        <v>394858.50250000012</v>
      </c>
      <c r="X26" s="18">
        <f t="shared" si="4"/>
        <v>4354983.8840000015</v>
      </c>
      <c r="AH26" s="38"/>
      <c r="AI26" s="42"/>
      <c r="AJ26" s="42"/>
      <c r="AK26" s="18"/>
    </row>
    <row r="27" spans="1:37" x14ac:dyDescent="0.2">
      <c r="A27" s="15">
        <v>21396</v>
      </c>
      <c r="B27" s="20" t="s">
        <v>26</v>
      </c>
      <c r="C27" s="39"/>
      <c r="D27" s="39">
        <v>1</v>
      </c>
      <c r="E27" s="40">
        <v>4</v>
      </c>
      <c r="G27" s="41">
        <v>56059.496250000069</v>
      </c>
      <c r="H27" s="42">
        <v>141902.25775000043</v>
      </c>
      <c r="I27" s="42">
        <v>226672.70500000019</v>
      </c>
      <c r="J27" s="42">
        <v>90328.447749999861</v>
      </c>
      <c r="K27" s="42">
        <v>52681.225000000035</v>
      </c>
      <c r="L27" s="42">
        <v>109360.40199999952</v>
      </c>
      <c r="M27" s="42">
        <v>-78297.92349999967</v>
      </c>
      <c r="N27" s="42">
        <v>92006.738000000274</v>
      </c>
      <c r="O27" s="42">
        <v>44094.572249999757</v>
      </c>
      <c r="P27" s="42">
        <v>122446.18274999993</v>
      </c>
      <c r="Q27" s="42">
        <v>22978.887499999957</v>
      </c>
      <c r="R27" s="43">
        <v>95459.859750000222</v>
      </c>
      <c r="S27" s="42"/>
      <c r="T27" s="44">
        <f t="shared" si="1"/>
        <v>975692.85050000052</v>
      </c>
      <c r="U27" s="19">
        <f t="shared" si="5"/>
        <v>81307.737541666706</v>
      </c>
      <c r="V27" s="51">
        <f t="shared" si="2"/>
        <v>0</v>
      </c>
      <c r="W27" s="37">
        <f t="shared" si="3"/>
        <v>56059.496250000069</v>
      </c>
      <c r="X27" s="18">
        <f t="shared" si="4"/>
        <v>975692.85050000052</v>
      </c>
      <c r="AH27" s="38"/>
      <c r="AI27" s="42"/>
      <c r="AJ27" s="42"/>
      <c r="AK27" s="18"/>
    </row>
    <row r="28" spans="1:37" x14ac:dyDescent="0.2">
      <c r="A28" s="15">
        <v>21395</v>
      </c>
      <c r="B28" s="20" t="s">
        <v>27</v>
      </c>
      <c r="C28" s="39"/>
      <c r="D28" s="39">
        <v>5</v>
      </c>
      <c r="E28" s="40">
        <v>20</v>
      </c>
      <c r="G28" s="41">
        <v>-67353.218999999794</v>
      </c>
      <c r="H28" s="42">
        <v>-118319.87625000023</v>
      </c>
      <c r="I28" s="42">
        <v>-92321.123000000007</v>
      </c>
      <c r="J28" s="42">
        <v>-91122.05950000025</v>
      </c>
      <c r="K28" s="42">
        <v>203915.85800000033</v>
      </c>
      <c r="L28" s="42">
        <v>337972.09900000016</v>
      </c>
      <c r="M28" s="42">
        <v>-115973.43799999976</v>
      </c>
      <c r="N28" s="42">
        <v>208945.20075000037</v>
      </c>
      <c r="O28" s="42">
        <v>-91012.468250000296</v>
      </c>
      <c r="P28" s="42">
        <v>269121.58925000031</v>
      </c>
      <c r="Q28" s="42">
        <v>-128540.08850000003</v>
      </c>
      <c r="R28" s="43">
        <v>230684.20900000041</v>
      </c>
      <c r="S28" s="42"/>
      <c r="T28" s="44">
        <f t="shared" si="1"/>
        <v>545996.68350000121</v>
      </c>
      <c r="U28" s="19">
        <f t="shared" si="5"/>
        <v>45499.723625000101</v>
      </c>
      <c r="V28" s="51">
        <f t="shared" si="2"/>
        <v>0</v>
      </c>
      <c r="W28" s="37">
        <f t="shared" si="3"/>
        <v>-67353.218999999794</v>
      </c>
      <c r="X28" s="18">
        <f t="shared" si="4"/>
        <v>545996.68350000121</v>
      </c>
      <c r="AH28" s="38"/>
      <c r="AI28" s="42"/>
      <c r="AJ28" s="42"/>
      <c r="AK28" s="18"/>
    </row>
    <row r="29" spans="1:37" x14ac:dyDescent="0.2">
      <c r="A29" s="15">
        <v>21405</v>
      </c>
      <c r="B29" s="20" t="s">
        <v>28</v>
      </c>
      <c r="C29" s="39"/>
      <c r="D29" s="39">
        <v>2</v>
      </c>
      <c r="E29" s="40">
        <v>8</v>
      </c>
      <c r="G29" s="41">
        <v>167767.96275000033</v>
      </c>
      <c r="H29" s="42">
        <v>114220.4889999999</v>
      </c>
      <c r="I29" s="42">
        <v>178344.42224999965</v>
      </c>
      <c r="J29" s="42">
        <v>71742.511499999862</v>
      </c>
      <c r="K29" s="42">
        <v>217416.55825000023</v>
      </c>
      <c r="L29" s="42">
        <v>163407.65275000012</v>
      </c>
      <c r="M29" s="42">
        <v>112396.07725000007</v>
      </c>
      <c r="N29" s="42">
        <v>149853.35075000013</v>
      </c>
      <c r="O29" s="42">
        <v>141674.90500000006</v>
      </c>
      <c r="P29" s="42">
        <v>88697.211500000019</v>
      </c>
      <c r="Q29" s="42">
        <v>-69299.859000000433</v>
      </c>
      <c r="R29" s="43">
        <v>103052.78374999986</v>
      </c>
      <c r="S29" s="42"/>
      <c r="T29" s="44">
        <f t="shared" si="1"/>
        <v>1439274.0657499998</v>
      </c>
      <c r="U29" s="19">
        <f t="shared" si="5"/>
        <v>119939.50547916665</v>
      </c>
      <c r="V29" s="51">
        <f t="shared" si="2"/>
        <v>0</v>
      </c>
      <c r="W29" s="37">
        <f t="shared" si="3"/>
        <v>167767.96275000033</v>
      </c>
      <c r="X29" s="18">
        <f t="shared" si="4"/>
        <v>1439274.0657499998</v>
      </c>
      <c r="AH29" s="38"/>
      <c r="AI29" s="42"/>
      <c r="AJ29" s="42"/>
      <c r="AK29" s="18"/>
    </row>
    <row r="30" spans="1:37" x14ac:dyDescent="0.2">
      <c r="A30" s="15">
        <v>21404</v>
      </c>
      <c r="B30" s="20" t="s">
        <v>29</v>
      </c>
      <c r="C30" s="39"/>
      <c r="D30" s="39">
        <v>2</v>
      </c>
      <c r="E30" s="40">
        <v>8</v>
      </c>
      <c r="G30" s="41">
        <v>378248.60774999979</v>
      </c>
      <c r="H30" s="42">
        <v>315453.47750000015</v>
      </c>
      <c r="I30" s="42">
        <v>323994.69399999955</v>
      </c>
      <c r="J30" s="42">
        <v>169742.57000000024</v>
      </c>
      <c r="K30" s="42">
        <v>202483.07300000021</v>
      </c>
      <c r="L30" s="42">
        <v>35562.554499999962</v>
      </c>
      <c r="M30" s="42">
        <v>279876.63400000031</v>
      </c>
      <c r="N30" s="42">
        <v>315910.56300000037</v>
      </c>
      <c r="O30" s="42">
        <v>242422.32449999961</v>
      </c>
      <c r="P30" s="42">
        <v>261876.84374999889</v>
      </c>
      <c r="Q30" s="42">
        <v>192411.71200000076</v>
      </c>
      <c r="R30" s="43">
        <v>406380.07399999991</v>
      </c>
      <c r="S30" s="42"/>
      <c r="T30" s="44">
        <f t="shared" si="1"/>
        <v>3124363.1279999996</v>
      </c>
      <c r="U30" s="19">
        <f t="shared" si="5"/>
        <v>260363.59399999995</v>
      </c>
      <c r="V30" s="51">
        <f t="shared" si="2"/>
        <v>0</v>
      </c>
      <c r="W30" s="37">
        <f t="shared" si="3"/>
        <v>378248.60774999979</v>
      </c>
      <c r="X30" s="18">
        <f t="shared" si="4"/>
        <v>3124363.1279999996</v>
      </c>
      <c r="AH30" s="38"/>
      <c r="AI30" s="42"/>
      <c r="AJ30" s="42"/>
      <c r="AK30" s="18"/>
    </row>
    <row r="31" spans="1:37" x14ac:dyDescent="0.2">
      <c r="A31" s="15">
        <v>21406</v>
      </c>
      <c r="B31" s="20" t="s">
        <v>30</v>
      </c>
      <c r="C31" s="39"/>
      <c r="D31" s="39">
        <v>4</v>
      </c>
      <c r="E31" s="40">
        <v>15</v>
      </c>
      <c r="G31" s="41">
        <v>398161.67299999972</v>
      </c>
      <c r="H31" s="42">
        <v>346176.06925000064</v>
      </c>
      <c r="I31" s="42">
        <v>483922.57974999968</v>
      </c>
      <c r="J31" s="42">
        <v>411177.34750000009</v>
      </c>
      <c r="K31" s="42">
        <v>339539.47224999999</v>
      </c>
      <c r="L31" s="42">
        <v>285570.33025000023</v>
      </c>
      <c r="M31" s="42">
        <v>149630.22150000054</v>
      </c>
      <c r="N31" s="42">
        <v>289329.37824999966</v>
      </c>
      <c r="O31" s="42">
        <v>399860.77225000015</v>
      </c>
      <c r="P31" s="42">
        <v>400612.98050000065</v>
      </c>
      <c r="Q31" s="42">
        <v>188730.05525000006</v>
      </c>
      <c r="R31" s="43">
        <v>382427.56499999983</v>
      </c>
      <c r="S31" s="42"/>
      <c r="T31" s="44">
        <f t="shared" si="1"/>
        <v>4075138.4447500012</v>
      </c>
      <c r="U31" s="19">
        <f t="shared" si="5"/>
        <v>339594.87039583345</v>
      </c>
      <c r="V31" s="51">
        <f t="shared" si="2"/>
        <v>0</v>
      </c>
      <c r="W31" s="37">
        <f t="shared" si="3"/>
        <v>398161.67299999972</v>
      </c>
      <c r="X31" s="18">
        <f t="shared" si="4"/>
        <v>4075138.4447500012</v>
      </c>
      <c r="AH31" s="38"/>
      <c r="AI31" s="42"/>
      <c r="AJ31" s="42"/>
      <c r="AK31" s="18"/>
    </row>
    <row r="32" spans="1:37" x14ac:dyDescent="0.2">
      <c r="A32" s="15">
        <v>21392</v>
      </c>
      <c r="B32" s="20" t="s">
        <v>31</v>
      </c>
      <c r="C32" s="39"/>
      <c r="D32" s="39">
        <v>5</v>
      </c>
      <c r="E32" s="40">
        <v>21</v>
      </c>
      <c r="G32" s="41">
        <v>78769.706750000187</v>
      </c>
      <c r="H32" s="42">
        <v>72628.80300000048</v>
      </c>
      <c r="I32" s="42">
        <v>-316.41250000013343</v>
      </c>
      <c r="J32" s="42">
        <v>79054.213999999833</v>
      </c>
      <c r="K32" s="42">
        <v>55106.254749999949</v>
      </c>
      <c r="L32" s="42">
        <v>81593.642249999873</v>
      </c>
      <c r="M32" s="42">
        <v>67673.673750000176</v>
      </c>
      <c r="N32" s="42">
        <v>104191.50925000025</v>
      </c>
      <c r="O32" s="42">
        <v>-7744.9910000005957</v>
      </c>
      <c r="P32" s="42">
        <v>44928.466750000116</v>
      </c>
      <c r="Q32" s="42">
        <v>14312.055499999882</v>
      </c>
      <c r="R32" s="43">
        <v>12762.544749999875</v>
      </c>
      <c r="S32" s="42"/>
      <c r="T32" s="44">
        <f t="shared" si="1"/>
        <v>602959.46724999999</v>
      </c>
      <c r="U32" s="19">
        <f t="shared" si="5"/>
        <v>50246.62227083333</v>
      </c>
      <c r="V32" s="51">
        <f t="shared" si="2"/>
        <v>0</v>
      </c>
      <c r="W32" s="37">
        <f t="shared" si="3"/>
        <v>78769.706750000187</v>
      </c>
      <c r="X32" s="18">
        <f t="shared" si="4"/>
        <v>602959.46724999999</v>
      </c>
      <c r="AH32" s="38"/>
      <c r="AI32" s="42"/>
      <c r="AJ32" s="42"/>
      <c r="AK32" s="18"/>
    </row>
    <row r="33" spans="1:37" x14ac:dyDescent="0.2">
      <c r="A33" s="15">
        <v>21397</v>
      </c>
      <c r="B33" s="20" t="s">
        <v>32</v>
      </c>
      <c r="C33" s="39"/>
      <c r="D33" s="39">
        <v>2</v>
      </c>
      <c r="E33" s="40">
        <v>5</v>
      </c>
      <c r="G33" s="41">
        <v>499393.00875000062</v>
      </c>
      <c r="H33" s="42">
        <v>474581.4717500002</v>
      </c>
      <c r="I33" s="42">
        <v>519383.34850000025</v>
      </c>
      <c r="J33" s="42">
        <v>223718.94749999998</v>
      </c>
      <c r="K33" s="42">
        <v>486922.03700000048</v>
      </c>
      <c r="L33" s="42">
        <v>449318.69624999986</v>
      </c>
      <c r="M33" s="42">
        <v>481293.72374999989</v>
      </c>
      <c r="N33" s="42">
        <v>477925.70725000132</v>
      </c>
      <c r="O33" s="42">
        <v>416054.18975000078</v>
      </c>
      <c r="P33" s="42">
        <v>585841.38849999954</v>
      </c>
      <c r="Q33" s="42">
        <v>449839.34424999985</v>
      </c>
      <c r="R33" s="43">
        <v>478635.96700000076</v>
      </c>
      <c r="S33" s="42"/>
      <c r="T33" s="44">
        <f t="shared" si="1"/>
        <v>5542907.8302500043</v>
      </c>
      <c r="U33" s="19">
        <f t="shared" si="5"/>
        <v>461908.98585416703</v>
      </c>
      <c r="V33" s="51">
        <f t="shared" si="2"/>
        <v>0</v>
      </c>
      <c r="W33" s="37">
        <f t="shared" si="3"/>
        <v>499393.00875000062</v>
      </c>
      <c r="X33" s="18">
        <f t="shared" si="4"/>
        <v>5542907.8302500043</v>
      </c>
      <c r="AH33" s="38"/>
      <c r="AI33" s="42"/>
      <c r="AJ33" s="42"/>
      <c r="AK33" s="18"/>
    </row>
    <row r="34" spans="1:37" x14ac:dyDescent="0.2">
      <c r="A34" s="15">
        <v>21398</v>
      </c>
      <c r="B34" s="20" t="s">
        <v>34</v>
      </c>
      <c r="C34" s="39"/>
      <c r="D34" s="39">
        <v>4</v>
      </c>
      <c r="E34" s="40">
        <v>18</v>
      </c>
      <c r="G34" s="41">
        <v>225280.85299999989</v>
      </c>
      <c r="H34" s="42">
        <v>270167.97874999914</v>
      </c>
      <c r="I34" s="42">
        <v>238291.42374999987</v>
      </c>
      <c r="J34" s="42">
        <v>192847.5782499997</v>
      </c>
      <c r="K34" s="42">
        <v>210855.52575000032</v>
      </c>
      <c r="L34" s="42">
        <v>109090.71699999993</v>
      </c>
      <c r="M34" s="42">
        <v>231933.78099999967</v>
      </c>
      <c r="N34" s="42">
        <v>233369.31024999983</v>
      </c>
      <c r="O34" s="42">
        <v>216048.7990000002</v>
      </c>
      <c r="P34" s="42">
        <v>218868.92575000008</v>
      </c>
      <c r="Q34" s="42">
        <v>166829.94225000046</v>
      </c>
      <c r="R34" s="43">
        <v>260091.72100000002</v>
      </c>
      <c r="S34" s="42"/>
      <c r="T34" s="44">
        <f t="shared" si="1"/>
        <v>2573676.5557499989</v>
      </c>
      <c r="U34" s="19">
        <f t="shared" si="5"/>
        <v>214473.04631249991</v>
      </c>
      <c r="V34" s="51">
        <f t="shared" si="2"/>
        <v>0</v>
      </c>
      <c r="W34" s="37">
        <f t="shared" si="3"/>
        <v>225280.85299999989</v>
      </c>
      <c r="X34" s="18">
        <f t="shared" si="4"/>
        <v>2573676.5557499989</v>
      </c>
      <c r="AH34" s="38"/>
      <c r="AI34" s="42"/>
      <c r="AJ34" s="42"/>
      <c r="AK34" s="18"/>
    </row>
    <row r="35" spans="1:37" x14ac:dyDescent="0.2">
      <c r="A35" s="15">
        <v>21389</v>
      </c>
      <c r="B35" s="20" t="s">
        <v>35</v>
      </c>
      <c r="C35" s="39"/>
      <c r="D35" s="39">
        <v>4</v>
      </c>
      <c r="E35" s="40">
        <v>19</v>
      </c>
      <c r="G35" s="41">
        <v>1074757.83225</v>
      </c>
      <c r="H35" s="42">
        <v>779956.0740000006</v>
      </c>
      <c r="I35" s="42">
        <v>1041508.0282500009</v>
      </c>
      <c r="J35" s="42">
        <v>917776.23700000125</v>
      </c>
      <c r="K35" s="42">
        <v>921142.99849999999</v>
      </c>
      <c r="L35" s="42">
        <v>1436528.5667500007</v>
      </c>
      <c r="M35" s="42">
        <v>1489303.6400000004</v>
      </c>
      <c r="N35" s="42">
        <v>901338.31350000016</v>
      </c>
      <c r="O35" s="42">
        <v>905931.74049999996</v>
      </c>
      <c r="P35" s="42">
        <v>1016228.4702500002</v>
      </c>
      <c r="Q35" s="42">
        <v>797829.9320000005</v>
      </c>
      <c r="R35" s="43">
        <v>999586.65324999858</v>
      </c>
      <c r="S35" s="42"/>
      <c r="T35" s="44">
        <f t="shared" si="1"/>
        <v>12281888.486250002</v>
      </c>
      <c r="U35" s="19">
        <f t="shared" si="5"/>
        <v>1023490.7071875002</v>
      </c>
      <c r="V35" s="51">
        <f t="shared" si="2"/>
        <v>0</v>
      </c>
      <c r="W35" s="37">
        <f t="shared" si="3"/>
        <v>1074757.83225</v>
      </c>
      <c r="X35" s="18">
        <f t="shared" si="4"/>
        <v>12281888.486250002</v>
      </c>
      <c r="AH35" s="38"/>
      <c r="AI35" s="42"/>
      <c r="AJ35" s="42"/>
      <c r="AK35" s="18"/>
    </row>
    <row r="36" spans="1:37" x14ac:dyDescent="0.2">
      <c r="A36" s="15">
        <v>21399</v>
      </c>
      <c r="B36" s="20" t="s">
        <v>36</v>
      </c>
      <c r="C36" s="39"/>
      <c r="D36" s="39">
        <v>3</v>
      </c>
      <c r="E36" s="40">
        <v>13</v>
      </c>
      <c r="G36" s="41">
        <v>195924.63300000119</v>
      </c>
      <c r="H36" s="42">
        <v>169444.74625000061</v>
      </c>
      <c r="I36" s="42">
        <v>45727.586500000099</v>
      </c>
      <c r="J36" s="42">
        <v>258152.24799999924</v>
      </c>
      <c r="K36" s="42">
        <v>270803.50350000017</v>
      </c>
      <c r="L36" s="42">
        <v>322396.63924999966</v>
      </c>
      <c r="M36" s="42">
        <v>279744.72325000103</v>
      </c>
      <c r="N36" s="42">
        <v>128746.43525000075</v>
      </c>
      <c r="O36" s="42">
        <v>288908.80849999929</v>
      </c>
      <c r="P36" s="42">
        <v>263528.46299999941</v>
      </c>
      <c r="Q36" s="42">
        <v>216444.63224999892</v>
      </c>
      <c r="R36" s="43">
        <v>275215.73799999926</v>
      </c>
      <c r="S36" s="42"/>
      <c r="T36" s="44">
        <f t="shared" si="1"/>
        <v>2715038.1567500001</v>
      </c>
      <c r="U36" s="19">
        <f t="shared" si="5"/>
        <v>226253.17972916667</v>
      </c>
      <c r="V36" s="51">
        <f t="shared" si="2"/>
        <v>0</v>
      </c>
      <c r="W36" s="37">
        <f t="shared" si="3"/>
        <v>195924.63300000119</v>
      </c>
      <c r="X36" s="18">
        <f t="shared" si="4"/>
        <v>2715038.1567500001</v>
      </c>
      <c r="AH36" s="38"/>
      <c r="AI36" s="42"/>
      <c r="AJ36" s="42"/>
      <c r="AK36" s="18"/>
    </row>
    <row r="37" spans="1:37" x14ac:dyDescent="0.2">
      <c r="A37" s="15">
        <v>21083</v>
      </c>
      <c r="B37" s="20" t="s">
        <v>37</v>
      </c>
      <c r="C37" s="39"/>
      <c r="D37" s="39">
        <v>5</v>
      </c>
      <c r="E37" s="40">
        <v>20</v>
      </c>
      <c r="G37" s="41">
        <v>799765.13949999877</v>
      </c>
      <c r="H37" s="42">
        <v>614877.91999999888</v>
      </c>
      <c r="I37" s="42">
        <v>883735.27625000034</v>
      </c>
      <c r="J37" s="42">
        <v>712849.00750000018</v>
      </c>
      <c r="K37" s="42">
        <v>823749.70249999978</v>
      </c>
      <c r="L37" s="42">
        <v>798236.02250000113</v>
      </c>
      <c r="M37" s="42">
        <v>587073.13600000006</v>
      </c>
      <c r="N37" s="42">
        <v>855485.00200000021</v>
      </c>
      <c r="O37" s="42">
        <v>887807.9402500008</v>
      </c>
      <c r="P37" s="42">
        <v>990546.83199999994</v>
      </c>
      <c r="Q37" s="42">
        <v>933799.41999999934</v>
      </c>
      <c r="R37" s="43">
        <v>896545.31874999858</v>
      </c>
      <c r="S37" s="42"/>
      <c r="T37" s="44">
        <f t="shared" si="1"/>
        <v>9784470.717249997</v>
      </c>
      <c r="U37" s="19">
        <f t="shared" si="5"/>
        <v>815372.55977083312</v>
      </c>
      <c r="V37" s="51">
        <f t="shared" si="2"/>
        <v>0</v>
      </c>
      <c r="W37" s="37">
        <f t="shared" si="3"/>
        <v>799765.13949999877</v>
      </c>
      <c r="X37" s="18">
        <f t="shared" si="4"/>
        <v>9784470.717249997</v>
      </c>
      <c r="AH37" s="38"/>
      <c r="AI37" s="42"/>
      <c r="AJ37" s="42"/>
      <c r="AK37" s="18"/>
    </row>
    <row r="38" spans="1:37" x14ac:dyDescent="0.2">
      <c r="A38" s="15">
        <v>21019</v>
      </c>
      <c r="B38" s="20" t="s">
        <v>38</v>
      </c>
      <c r="C38" s="39"/>
      <c r="D38" s="39">
        <v>5</v>
      </c>
      <c r="E38" s="40">
        <v>22</v>
      </c>
      <c r="G38" s="41">
        <v>304498.65599999978</v>
      </c>
      <c r="H38" s="42">
        <v>164737.08850000039</v>
      </c>
      <c r="I38" s="42">
        <v>351967.84925000009</v>
      </c>
      <c r="J38" s="42">
        <v>266630.35324999999</v>
      </c>
      <c r="K38" s="42">
        <v>165359.53699999989</v>
      </c>
      <c r="L38" s="42">
        <v>229752.67000000022</v>
      </c>
      <c r="M38" s="42">
        <v>71831.177750000454</v>
      </c>
      <c r="N38" s="42">
        <v>196468.95274999997</v>
      </c>
      <c r="O38" s="42">
        <v>206688.26825000014</v>
      </c>
      <c r="P38" s="42">
        <v>248913.47149999984</v>
      </c>
      <c r="Q38" s="42">
        <v>203177.01300000012</v>
      </c>
      <c r="R38" s="43">
        <v>225590.80949999977</v>
      </c>
      <c r="S38" s="42"/>
      <c r="T38" s="44">
        <f t="shared" si="1"/>
        <v>2635615.846750001</v>
      </c>
      <c r="U38" s="19">
        <f t="shared" si="5"/>
        <v>219634.65389583341</v>
      </c>
      <c r="V38" s="51">
        <f t="shared" si="2"/>
        <v>0</v>
      </c>
      <c r="W38" s="37">
        <f t="shared" si="3"/>
        <v>304498.65599999978</v>
      </c>
      <c r="X38" s="18">
        <f t="shared" si="4"/>
        <v>2635615.846750001</v>
      </c>
      <c r="AH38" s="38"/>
      <c r="AI38" s="42"/>
      <c r="AJ38" s="42"/>
      <c r="AK38" s="18"/>
    </row>
    <row r="39" spans="1:37" x14ac:dyDescent="0.2">
      <c r="A39" s="15">
        <v>21283</v>
      </c>
      <c r="B39" s="20" t="s">
        <v>39</v>
      </c>
      <c r="C39" s="39"/>
      <c r="D39" s="39">
        <v>5</v>
      </c>
      <c r="E39" s="40">
        <v>22</v>
      </c>
      <c r="G39" s="41">
        <v>307959.45849999966</v>
      </c>
      <c r="H39" s="42">
        <v>246414.95399999968</v>
      </c>
      <c r="I39" s="42">
        <v>224617.0104999996</v>
      </c>
      <c r="J39" s="42">
        <v>293030.8037499999</v>
      </c>
      <c r="K39" s="42">
        <v>242258.27150000021</v>
      </c>
      <c r="L39" s="42">
        <v>228090.93575</v>
      </c>
      <c r="M39" s="42">
        <v>57018.307749999723</v>
      </c>
      <c r="N39" s="42">
        <v>386720.14725000004</v>
      </c>
      <c r="O39" s="42">
        <v>295350.73799999978</v>
      </c>
      <c r="P39" s="42">
        <v>284791.41350000014</v>
      </c>
      <c r="Q39" s="42">
        <v>269867.62625000044</v>
      </c>
      <c r="R39" s="43">
        <v>259193.23649999994</v>
      </c>
      <c r="S39" s="42"/>
      <c r="T39" s="44">
        <f t="shared" si="1"/>
        <v>3095312.90325</v>
      </c>
      <c r="U39" s="19">
        <f t="shared" si="5"/>
        <v>257942.74193749999</v>
      </c>
      <c r="V39" s="51">
        <f t="shared" si="2"/>
        <v>0</v>
      </c>
      <c r="W39" s="37">
        <f t="shared" si="3"/>
        <v>307959.45849999966</v>
      </c>
      <c r="X39" s="18">
        <f t="shared" si="4"/>
        <v>3095312.90325</v>
      </c>
      <c r="AH39" s="38"/>
      <c r="AI39" s="42"/>
      <c r="AJ39" s="42"/>
      <c r="AK39" s="18"/>
    </row>
    <row r="40" spans="1:37" x14ac:dyDescent="0.2">
      <c r="A40" s="15">
        <v>21058</v>
      </c>
      <c r="B40" s="20" t="s">
        <v>40</v>
      </c>
      <c r="C40" s="39"/>
      <c r="D40" s="39">
        <v>1</v>
      </c>
      <c r="E40" s="40">
        <v>2</v>
      </c>
      <c r="G40" s="41">
        <v>686186.22450000036</v>
      </c>
      <c r="H40" s="42">
        <v>466823.81525000063</v>
      </c>
      <c r="I40" s="42">
        <v>671870.39674999891</v>
      </c>
      <c r="J40" s="42">
        <v>692547.61550000019</v>
      </c>
      <c r="K40" s="42">
        <v>578059.63274999917</v>
      </c>
      <c r="L40" s="42">
        <v>647094.68299999973</v>
      </c>
      <c r="M40" s="42">
        <v>311425.12174999999</v>
      </c>
      <c r="N40" s="42">
        <v>592682.55975000013</v>
      </c>
      <c r="O40" s="42">
        <v>756835.36050000065</v>
      </c>
      <c r="P40" s="42">
        <v>779162.18499999947</v>
      </c>
      <c r="Q40" s="42">
        <v>506600.28799999907</v>
      </c>
      <c r="R40" s="43">
        <v>544226.68974999955</v>
      </c>
      <c r="S40" s="42"/>
      <c r="T40" s="44">
        <f t="shared" si="1"/>
        <v>7233514.5724999979</v>
      </c>
      <c r="U40" s="19">
        <f t="shared" si="5"/>
        <v>602792.88104166649</v>
      </c>
      <c r="V40" s="51">
        <f t="shared" si="2"/>
        <v>0</v>
      </c>
      <c r="W40" s="37">
        <f t="shared" si="3"/>
        <v>686186.22450000036</v>
      </c>
      <c r="X40" s="18">
        <f t="shared" si="4"/>
        <v>7233514.5724999979</v>
      </c>
      <c r="AH40" s="38"/>
      <c r="AI40" s="42"/>
      <c r="AJ40" s="42"/>
      <c r="AK40" s="18"/>
    </row>
    <row r="41" spans="1:37" x14ac:dyDescent="0.2">
      <c r="A41" s="15">
        <v>21180</v>
      </c>
      <c r="B41" s="20" t="s">
        <v>41</v>
      </c>
      <c r="C41" s="39"/>
      <c r="D41" s="39">
        <v>1</v>
      </c>
      <c r="E41" s="40">
        <v>2</v>
      </c>
      <c r="G41" s="41">
        <v>69285.052749999784</v>
      </c>
      <c r="H41" s="42">
        <v>84808.18100000007</v>
      </c>
      <c r="I41" s="42">
        <v>99766.069750000213</v>
      </c>
      <c r="J41" s="42">
        <v>71994.647749999436</v>
      </c>
      <c r="K41" s="42">
        <v>83949.385749999972</v>
      </c>
      <c r="L41" s="42">
        <v>213391.16074999946</v>
      </c>
      <c r="M41" s="42">
        <v>149197.14775000035</v>
      </c>
      <c r="N41" s="42">
        <v>193950.09225000025</v>
      </c>
      <c r="O41" s="42">
        <v>77049.086750000264</v>
      </c>
      <c r="P41" s="42">
        <v>136862.76150000014</v>
      </c>
      <c r="Q41" s="42">
        <v>74418.565250000087</v>
      </c>
      <c r="R41" s="43">
        <v>152491.77624999994</v>
      </c>
      <c r="S41" s="42"/>
      <c r="T41" s="44">
        <f t="shared" si="1"/>
        <v>1407163.9274999998</v>
      </c>
      <c r="U41" s="19">
        <f t="shared" si="5"/>
        <v>117263.66062499997</v>
      </c>
      <c r="V41" s="51">
        <f t="shared" si="2"/>
        <v>0</v>
      </c>
      <c r="W41" s="37">
        <f t="shared" si="3"/>
        <v>69285.052749999784</v>
      </c>
      <c r="X41" s="18">
        <f t="shared" si="4"/>
        <v>1407163.9274999998</v>
      </c>
      <c r="AH41" s="38"/>
      <c r="AI41" s="42"/>
      <c r="AJ41" s="42"/>
      <c r="AK41" s="18"/>
    </row>
    <row r="42" spans="1:37" x14ac:dyDescent="0.2">
      <c r="A42" s="15">
        <v>21381</v>
      </c>
      <c r="B42" s="20" t="s">
        <v>42</v>
      </c>
      <c r="C42" s="39"/>
      <c r="D42" s="39">
        <v>5</v>
      </c>
      <c r="E42" s="40">
        <v>20</v>
      </c>
      <c r="G42" s="41">
        <v>1346683.5970000033</v>
      </c>
      <c r="H42" s="42">
        <v>1119849.7505000015</v>
      </c>
      <c r="I42" s="42">
        <v>969621.80975000164</v>
      </c>
      <c r="J42" s="42">
        <v>-4122522.581500005</v>
      </c>
      <c r="K42" s="42">
        <v>1247948.1609999975</v>
      </c>
      <c r="L42" s="42">
        <v>1306293.3940000022</v>
      </c>
      <c r="M42" s="42">
        <v>1183804.3657499987</v>
      </c>
      <c r="N42" s="42">
        <v>2147948.2824999988</v>
      </c>
      <c r="O42" s="42">
        <v>1952316.5252500002</v>
      </c>
      <c r="P42" s="42">
        <v>1779610.9395000052</v>
      </c>
      <c r="Q42" s="42">
        <v>-167372.20300000417</v>
      </c>
      <c r="R42" s="43">
        <v>2206210.7507499885</v>
      </c>
      <c r="S42" s="42"/>
      <c r="T42" s="44">
        <f t="shared" si="1"/>
        <v>10970392.791499989</v>
      </c>
      <c r="U42" s="19">
        <f t="shared" si="5"/>
        <v>914199.39929166576</v>
      </c>
      <c r="V42" s="51">
        <f t="shared" si="2"/>
        <v>0</v>
      </c>
      <c r="W42" s="37">
        <f t="shared" si="3"/>
        <v>1346683.5970000033</v>
      </c>
      <c r="X42" s="18">
        <f t="shared" si="4"/>
        <v>10970392.791499989</v>
      </c>
      <c r="AH42" s="38"/>
      <c r="AI42" s="42"/>
      <c r="AJ42" s="42"/>
      <c r="AK42" s="18"/>
    </row>
    <row r="43" spans="1:37" x14ac:dyDescent="0.2">
      <c r="A43" s="15">
        <v>21354</v>
      </c>
      <c r="B43" s="20" t="s">
        <v>43</v>
      </c>
      <c r="C43" s="39"/>
      <c r="D43" s="39">
        <v>1</v>
      </c>
      <c r="E43" s="40">
        <v>3</v>
      </c>
      <c r="G43" s="41">
        <v>655584.14824999974</v>
      </c>
      <c r="H43" s="42">
        <v>594368.37675000005</v>
      </c>
      <c r="I43" s="42">
        <v>-2804.6222499997243</v>
      </c>
      <c r="J43" s="42">
        <v>576103.83349999995</v>
      </c>
      <c r="K43" s="42">
        <v>597274.70199999923</v>
      </c>
      <c r="L43" s="42">
        <v>624696.07024999987</v>
      </c>
      <c r="M43" s="42">
        <v>487530.63374999841</v>
      </c>
      <c r="N43" s="42">
        <v>563150.78049999976</v>
      </c>
      <c r="O43" s="42">
        <v>541478.26024999947</v>
      </c>
      <c r="P43" s="42">
        <v>709359.45999999985</v>
      </c>
      <c r="Q43" s="42">
        <v>550970.85799999931</v>
      </c>
      <c r="R43" s="43">
        <v>603277.04625000001</v>
      </c>
      <c r="S43" s="42"/>
      <c r="T43" s="44">
        <f t="shared" si="1"/>
        <v>6500989.5472499961</v>
      </c>
      <c r="U43" s="19">
        <f t="shared" si="5"/>
        <v>541749.12893749971</v>
      </c>
      <c r="V43" s="51">
        <f t="shared" si="2"/>
        <v>0</v>
      </c>
      <c r="W43" s="37">
        <f t="shared" si="3"/>
        <v>655584.14824999974</v>
      </c>
      <c r="X43" s="18">
        <f t="shared" si="4"/>
        <v>6500989.5472499961</v>
      </c>
      <c r="AH43" s="38"/>
      <c r="AI43" s="42"/>
      <c r="AJ43" s="42"/>
      <c r="AK43" s="18"/>
    </row>
    <row r="44" spans="1:37" x14ac:dyDescent="0.2">
      <c r="A44" s="15">
        <v>21086</v>
      </c>
      <c r="B44" s="20" t="s">
        <v>44</v>
      </c>
      <c r="C44" s="39"/>
      <c r="D44" s="39">
        <v>1</v>
      </c>
      <c r="E44" s="40">
        <v>4</v>
      </c>
      <c r="G44" s="41">
        <v>250424.73250000007</v>
      </c>
      <c r="H44" s="42">
        <v>232211.7479999995</v>
      </c>
      <c r="I44" s="42">
        <v>230467.31624999974</v>
      </c>
      <c r="J44" s="42">
        <v>193334.63524999985</v>
      </c>
      <c r="K44" s="42">
        <v>136021.7322500002</v>
      </c>
      <c r="L44" s="42">
        <v>13485.767749999994</v>
      </c>
      <c r="M44" s="42">
        <v>101245.2395</v>
      </c>
      <c r="N44" s="42">
        <v>201206.0482500002</v>
      </c>
      <c r="O44" s="42">
        <v>137385.79924999975</v>
      </c>
      <c r="P44" s="42">
        <v>169770.18050000002</v>
      </c>
      <c r="Q44" s="42">
        <v>136566.97899999982</v>
      </c>
      <c r="R44" s="43">
        <v>281351.17225000053</v>
      </c>
      <c r="S44" s="42"/>
      <c r="T44" s="44">
        <f t="shared" si="1"/>
        <v>2083471.3507499995</v>
      </c>
      <c r="U44" s="19">
        <f t="shared" si="5"/>
        <v>173622.61256249997</v>
      </c>
      <c r="V44" s="51">
        <f t="shared" si="2"/>
        <v>0</v>
      </c>
      <c r="W44" s="37">
        <f t="shared" si="3"/>
        <v>250424.73250000007</v>
      </c>
      <c r="X44" s="18">
        <f t="shared" si="4"/>
        <v>2083471.3507499995</v>
      </c>
      <c r="AH44" s="38"/>
      <c r="AI44" s="42"/>
      <c r="AJ44" s="42"/>
      <c r="AK44" s="18"/>
    </row>
    <row r="45" spans="1:37" x14ac:dyDescent="0.2">
      <c r="A45" s="15">
        <v>21219</v>
      </c>
      <c r="B45" s="20" t="s">
        <v>45</v>
      </c>
      <c r="C45" s="39"/>
      <c r="D45" s="39">
        <v>5</v>
      </c>
      <c r="E45" s="40">
        <v>20</v>
      </c>
      <c r="G45" s="41">
        <v>331417.25550000038</v>
      </c>
      <c r="H45" s="42">
        <v>275920.33975000097</v>
      </c>
      <c r="I45" s="42">
        <v>353141.62475000031</v>
      </c>
      <c r="J45" s="42">
        <v>276552.11524999968</v>
      </c>
      <c r="K45" s="42">
        <v>296433.74125000025</v>
      </c>
      <c r="L45" s="42">
        <v>-67283.31074999932</v>
      </c>
      <c r="M45" s="42">
        <v>251332.22649999897</v>
      </c>
      <c r="N45" s="42">
        <v>344710.17024999979</v>
      </c>
      <c r="O45" s="42">
        <v>304953.35399999964</v>
      </c>
      <c r="P45" s="42">
        <v>268650.69950000051</v>
      </c>
      <c r="Q45" s="42">
        <v>266191.3159999997</v>
      </c>
      <c r="R45" s="43">
        <v>237342.64899999971</v>
      </c>
      <c r="S45" s="42"/>
      <c r="T45" s="44">
        <f t="shared" si="1"/>
        <v>3139362.1810000008</v>
      </c>
      <c r="U45" s="19">
        <f t="shared" si="5"/>
        <v>261613.51508333339</v>
      </c>
      <c r="V45" s="51">
        <f t="shared" si="2"/>
        <v>0</v>
      </c>
      <c r="W45" s="37">
        <f t="shared" si="3"/>
        <v>331417.25550000038</v>
      </c>
      <c r="X45" s="18">
        <f t="shared" si="4"/>
        <v>3139362.1810000008</v>
      </c>
      <c r="AH45" s="38"/>
      <c r="AI45" s="42"/>
      <c r="AJ45" s="42"/>
      <c r="AK45" s="18"/>
    </row>
    <row r="46" spans="1:37" x14ac:dyDescent="0.2">
      <c r="A46" s="15">
        <v>21367</v>
      </c>
      <c r="B46" s="20" t="s">
        <v>46</v>
      </c>
      <c r="C46" s="39"/>
      <c r="D46" s="39">
        <v>1</v>
      </c>
      <c r="E46" s="40">
        <v>2</v>
      </c>
      <c r="G46" s="41">
        <v>78873.768750000134</v>
      </c>
      <c r="H46" s="42">
        <v>25134.77849999996</v>
      </c>
      <c r="I46" s="42">
        <v>67670.624749999843</v>
      </c>
      <c r="J46" s="42">
        <v>35582.659499999863</v>
      </c>
      <c r="K46" s="42">
        <v>26610.52150000001</v>
      </c>
      <c r="L46" s="42">
        <v>73003.823499999897</v>
      </c>
      <c r="M46" s="42">
        <v>37733.001249999914</v>
      </c>
      <c r="N46" s="42">
        <v>16567.719249999827</v>
      </c>
      <c r="O46" s="42">
        <v>50355.835250000026</v>
      </c>
      <c r="P46" s="42">
        <v>62999.73899999995</v>
      </c>
      <c r="Q46" s="42">
        <v>21166.407999999748</v>
      </c>
      <c r="R46" s="43">
        <v>51008.520999999979</v>
      </c>
      <c r="S46" s="42"/>
      <c r="T46" s="44">
        <f t="shared" si="1"/>
        <v>546707.40024999913</v>
      </c>
      <c r="U46" s="19">
        <f t="shared" si="5"/>
        <v>45558.950020833261</v>
      </c>
      <c r="V46" s="51">
        <f t="shared" si="2"/>
        <v>0</v>
      </c>
      <c r="W46" s="37">
        <f t="shared" si="3"/>
        <v>78873.768750000134</v>
      </c>
      <c r="X46" s="18">
        <f t="shared" si="4"/>
        <v>546707.40024999913</v>
      </c>
      <c r="AH46" s="38"/>
      <c r="AI46" s="42"/>
      <c r="AJ46" s="42"/>
      <c r="AK46" s="18"/>
    </row>
    <row r="47" spans="1:37" x14ac:dyDescent="0.2">
      <c r="A47" s="15">
        <v>21089</v>
      </c>
      <c r="B47" s="20" t="s">
        <v>47</v>
      </c>
      <c r="C47" s="39"/>
      <c r="D47" s="39">
        <v>1</v>
      </c>
      <c r="E47" s="40">
        <v>4</v>
      </c>
      <c r="G47" s="41">
        <v>50441.425000000156</v>
      </c>
      <c r="H47" s="42">
        <v>58392.012500000288</v>
      </c>
      <c r="I47" s="42">
        <v>88803.033000000083</v>
      </c>
      <c r="J47" s="42">
        <v>76608.529750000002</v>
      </c>
      <c r="K47" s="42">
        <v>44898.882000000056</v>
      </c>
      <c r="L47" s="42">
        <v>49407.046999999991</v>
      </c>
      <c r="M47" s="42">
        <v>-29143.784749999471</v>
      </c>
      <c r="N47" s="42">
        <v>-122679.22025000048</v>
      </c>
      <c r="O47" s="42">
        <v>-11600.595999999996</v>
      </c>
      <c r="P47" s="42">
        <v>-12563.686749999768</v>
      </c>
      <c r="Q47" s="42">
        <v>-92180.443500000081</v>
      </c>
      <c r="R47" s="43">
        <v>-37476.649250000075</v>
      </c>
      <c r="S47" s="42"/>
      <c r="T47" s="44">
        <f t="shared" si="1"/>
        <v>62906.548750000657</v>
      </c>
      <c r="U47" s="19">
        <f t="shared" si="5"/>
        <v>5242.2123958333877</v>
      </c>
      <c r="V47" s="51">
        <f t="shared" si="2"/>
        <v>0</v>
      </c>
      <c r="W47" s="37">
        <f t="shared" si="3"/>
        <v>50441.425000000156</v>
      </c>
      <c r="X47" s="18">
        <f t="shared" si="4"/>
        <v>62906.548750000657</v>
      </c>
      <c r="AH47" s="38"/>
      <c r="AI47" s="42"/>
      <c r="AJ47" s="42"/>
      <c r="AK47" s="18"/>
    </row>
    <row r="48" spans="1:37" x14ac:dyDescent="0.2">
      <c r="A48" s="15">
        <v>21261</v>
      </c>
      <c r="B48" s="20" t="s">
        <v>48</v>
      </c>
      <c r="C48" s="39"/>
      <c r="D48" s="39">
        <v>1</v>
      </c>
      <c r="E48" s="40">
        <v>2</v>
      </c>
      <c r="G48" s="41">
        <v>616204.80250000022</v>
      </c>
      <c r="H48" s="42">
        <v>682178.43974999967</v>
      </c>
      <c r="I48" s="42">
        <v>-374563.73375000095</v>
      </c>
      <c r="J48" s="42">
        <v>628972.7907499983</v>
      </c>
      <c r="K48" s="42">
        <v>610865.94450000161</v>
      </c>
      <c r="L48" s="42">
        <v>631141.83424999984</v>
      </c>
      <c r="M48" s="42">
        <v>706336.55599999928</v>
      </c>
      <c r="N48" s="42">
        <v>591842.60049999959</v>
      </c>
      <c r="O48" s="42">
        <v>462487.82500000019</v>
      </c>
      <c r="P48" s="42">
        <v>335204.99900000019</v>
      </c>
      <c r="Q48" s="42">
        <v>443196.49049999984</v>
      </c>
      <c r="R48" s="43">
        <v>651545.13325000019</v>
      </c>
      <c r="S48" s="42"/>
      <c r="T48" s="44">
        <f t="shared" si="1"/>
        <v>5985413.6822499968</v>
      </c>
      <c r="U48" s="19">
        <f t="shared" si="5"/>
        <v>498784.47352083307</v>
      </c>
      <c r="V48" s="51">
        <f t="shared" si="2"/>
        <v>0</v>
      </c>
      <c r="W48" s="37">
        <f t="shared" si="3"/>
        <v>616204.80250000022</v>
      </c>
      <c r="X48" s="18">
        <f t="shared" si="4"/>
        <v>5985413.6822499968</v>
      </c>
      <c r="AH48" s="38"/>
      <c r="AI48" s="42"/>
      <c r="AJ48" s="42"/>
      <c r="AK48" s="18"/>
    </row>
    <row r="49" spans="1:37" x14ac:dyDescent="0.2">
      <c r="A49" s="15">
        <v>21278</v>
      </c>
      <c r="B49" s="20" t="s">
        <v>49</v>
      </c>
      <c r="C49" s="39"/>
      <c r="D49" s="39">
        <v>2</v>
      </c>
      <c r="E49" s="40">
        <v>6</v>
      </c>
      <c r="G49" s="41">
        <v>1097134.8325000014</v>
      </c>
      <c r="H49" s="42">
        <v>1001569.3112500028</v>
      </c>
      <c r="I49" s="42">
        <v>841770.68250000069</v>
      </c>
      <c r="J49" s="42">
        <v>535480.69974999886</v>
      </c>
      <c r="K49" s="42">
        <v>272583.74500000104</v>
      </c>
      <c r="L49" s="42">
        <v>822465.47924999835</v>
      </c>
      <c r="M49" s="42">
        <v>563979.09449999779</v>
      </c>
      <c r="N49" s="42">
        <v>765286.5824999999</v>
      </c>
      <c r="O49" s="42">
        <v>609452.64400000102</v>
      </c>
      <c r="P49" s="42">
        <v>679433.28674999834</v>
      </c>
      <c r="Q49" s="42">
        <v>342304.88524999877</v>
      </c>
      <c r="R49" s="43">
        <v>736640.86875000061</v>
      </c>
      <c r="S49" s="42"/>
      <c r="T49" s="44">
        <f t="shared" si="1"/>
        <v>8268102.1119999988</v>
      </c>
      <c r="U49" s="19">
        <f t="shared" si="5"/>
        <v>689008.50933333323</v>
      </c>
      <c r="V49" s="51">
        <f t="shared" si="2"/>
        <v>0</v>
      </c>
      <c r="W49" s="37">
        <f t="shared" si="3"/>
        <v>1097134.8325000014</v>
      </c>
      <c r="X49" s="18">
        <f t="shared" si="4"/>
        <v>8268102.1119999988</v>
      </c>
      <c r="AH49" s="38"/>
      <c r="AI49" s="42"/>
      <c r="AJ49" s="42"/>
      <c r="AK49" s="18"/>
    </row>
    <row r="50" spans="1:37" x14ac:dyDescent="0.2">
      <c r="A50" s="15">
        <v>21015</v>
      </c>
      <c r="B50" s="20" t="s">
        <v>50</v>
      </c>
      <c r="C50" s="39"/>
      <c r="D50" s="39">
        <v>5</v>
      </c>
      <c r="E50" s="40">
        <v>20</v>
      </c>
      <c r="G50" s="41">
        <v>8136.7367499997199</v>
      </c>
      <c r="H50" s="42">
        <v>-42616.062000000056</v>
      </c>
      <c r="I50" s="42">
        <v>49917.847500000076</v>
      </c>
      <c r="J50" s="42">
        <v>-783.34650000020292</v>
      </c>
      <c r="K50" s="42">
        <v>-76737.51349999987</v>
      </c>
      <c r="L50" s="42">
        <v>-66247.775000000081</v>
      </c>
      <c r="M50" s="42">
        <v>-139614.24899999995</v>
      </c>
      <c r="N50" s="42">
        <v>-143424.54750000022</v>
      </c>
      <c r="O50" s="42">
        <v>-31478.836250000066</v>
      </c>
      <c r="P50" s="42">
        <v>-35068.082999999875</v>
      </c>
      <c r="Q50" s="42">
        <v>-55620.759749999983</v>
      </c>
      <c r="R50" s="43">
        <v>-5273.4534999999778</v>
      </c>
      <c r="S50" s="42"/>
      <c r="T50" s="44">
        <f t="shared" si="1"/>
        <v>-538810.04175000044</v>
      </c>
      <c r="U50" s="19">
        <f t="shared" si="5"/>
        <v>-44900.836812500034</v>
      </c>
      <c r="V50" s="51">
        <f t="shared" si="2"/>
        <v>0</v>
      </c>
      <c r="W50" s="37">
        <f t="shared" si="3"/>
        <v>8136.7367499997199</v>
      </c>
      <c r="X50" s="18">
        <f t="shared" si="4"/>
        <v>-538810.04175000044</v>
      </c>
      <c r="AH50" s="38"/>
      <c r="AI50" s="42"/>
      <c r="AJ50" s="42"/>
      <c r="AK50" s="18"/>
    </row>
    <row r="51" spans="1:37" x14ac:dyDescent="0.2">
      <c r="A51" s="15">
        <v>21144</v>
      </c>
      <c r="B51" s="20" t="s">
        <v>51</v>
      </c>
      <c r="C51" s="39"/>
      <c r="D51" s="39">
        <v>1</v>
      </c>
      <c r="E51" s="40">
        <v>4</v>
      </c>
      <c r="G51" s="41">
        <v>76042.084750000125</v>
      </c>
      <c r="H51" s="42">
        <v>64099.912749999959</v>
      </c>
      <c r="I51" s="42">
        <v>-121089.60150000022</v>
      </c>
      <c r="J51" s="42">
        <v>38609.247249999411</v>
      </c>
      <c r="K51" s="42">
        <v>59122.926500000307</v>
      </c>
      <c r="L51" s="42">
        <v>438.55449999990981</v>
      </c>
      <c r="M51" s="42">
        <v>6529.632499999906</v>
      </c>
      <c r="N51" s="42">
        <v>12368.864500000092</v>
      </c>
      <c r="O51" s="42">
        <v>-66019.725999999486</v>
      </c>
      <c r="P51" s="42">
        <v>-13807.21175000005</v>
      </c>
      <c r="Q51" s="42">
        <v>646764.55524999963</v>
      </c>
      <c r="R51" s="43">
        <v>-144917.2345000002</v>
      </c>
      <c r="S51" s="42"/>
      <c r="T51" s="44">
        <f t="shared" si="1"/>
        <v>558142.0042499993</v>
      </c>
      <c r="U51" s="19">
        <f t="shared" si="5"/>
        <v>46511.833687499944</v>
      </c>
      <c r="V51" s="51">
        <f t="shared" si="2"/>
        <v>0</v>
      </c>
      <c r="W51" s="37">
        <f t="shared" si="3"/>
        <v>76042.084750000125</v>
      </c>
      <c r="X51" s="18">
        <f t="shared" si="4"/>
        <v>558142.0042499993</v>
      </c>
      <c r="AH51" s="38"/>
      <c r="AI51" s="42"/>
      <c r="AJ51" s="42"/>
      <c r="AK51" s="18"/>
    </row>
    <row r="52" spans="1:37" x14ac:dyDescent="0.2">
      <c r="A52" s="15">
        <v>21156</v>
      </c>
      <c r="B52" s="20" t="s">
        <v>52</v>
      </c>
      <c r="C52" s="39"/>
      <c r="D52" s="39">
        <v>1</v>
      </c>
      <c r="E52" s="40">
        <v>4</v>
      </c>
      <c r="G52" s="41">
        <v>7363.164000000168</v>
      </c>
      <c r="H52" s="42">
        <v>111465.5622499992</v>
      </c>
      <c r="I52" s="42">
        <v>121921.42200000021</v>
      </c>
      <c r="J52" s="42">
        <v>66644.078999999896</v>
      </c>
      <c r="K52" s="42">
        <v>54168.167249999926</v>
      </c>
      <c r="L52" s="42">
        <v>84244.959499999852</v>
      </c>
      <c r="M52" s="42">
        <v>150442.99799999961</v>
      </c>
      <c r="N52" s="42">
        <v>105526.33849999988</v>
      </c>
      <c r="O52" s="42">
        <v>-4746.5187500002767</v>
      </c>
      <c r="P52" s="42">
        <v>21864.19875000032</v>
      </c>
      <c r="Q52" s="42">
        <v>13042.027999999733</v>
      </c>
      <c r="R52" s="43">
        <v>22074.595250000173</v>
      </c>
      <c r="S52" s="42"/>
      <c r="T52" s="44">
        <f t="shared" si="1"/>
        <v>754010.99374999851</v>
      </c>
      <c r="U52" s="19">
        <f t="shared" si="5"/>
        <v>62834.249479166545</v>
      </c>
      <c r="V52" s="51">
        <f t="shared" si="2"/>
        <v>0</v>
      </c>
      <c r="W52" s="37">
        <f t="shared" si="3"/>
        <v>7363.164000000168</v>
      </c>
      <c r="X52" s="18">
        <f t="shared" si="4"/>
        <v>754010.99374999851</v>
      </c>
      <c r="AH52" s="38"/>
      <c r="AI52" s="42"/>
      <c r="AJ52" s="42"/>
      <c r="AK52" s="18"/>
    </row>
    <row r="53" spans="1:37" x14ac:dyDescent="0.2">
      <c r="A53" s="15">
        <v>21028</v>
      </c>
      <c r="B53" s="20" t="s">
        <v>53</v>
      </c>
      <c r="C53" s="39"/>
      <c r="D53" s="39">
        <v>1</v>
      </c>
      <c r="E53" s="40">
        <v>3</v>
      </c>
      <c r="G53" s="41">
        <v>314470.87324999995</v>
      </c>
      <c r="H53" s="42">
        <v>75685.242499999615</v>
      </c>
      <c r="I53" s="42">
        <v>332622.82724999997</v>
      </c>
      <c r="J53" s="42">
        <v>320471.29150000005</v>
      </c>
      <c r="K53" s="42">
        <v>310594.35175000009</v>
      </c>
      <c r="L53" s="42">
        <v>322553.28175000008</v>
      </c>
      <c r="M53" s="42">
        <v>316127.70450000028</v>
      </c>
      <c r="N53" s="42">
        <v>300648.05300000001</v>
      </c>
      <c r="O53" s="42">
        <v>180902.33450000023</v>
      </c>
      <c r="P53" s="42">
        <v>196365.88575000025</v>
      </c>
      <c r="Q53" s="42">
        <v>232576.09225000045</v>
      </c>
      <c r="R53" s="43">
        <v>1120913.5927499994</v>
      </c>
      <c r="S53" s="42"/>
      <c r="T53" s="44">
        <f t="shared" si="1"/>
        <v>4023931.5307500004</v>
      </c>
      <c r="U53" s="19">
        <f t="shared" si="5"/>
        <v>335327.62756250001</v>
      </c>
      <c r="V53" s="51">
        <f t="shared" si="2"/>
        <v>0</v>
      </c>
      <c r="W53" s="37">
        <f t="shared" si="3"/>
        <v>314470.87324999995</v>
      </c>
      <c r="X53" s="18">
        <f t="shared" si="4"/>
        <v>4023931.5307500004</v>
      </c>
      <c r="AH53" s="38"/>
      <c r="AI53" s="42"/>
      <c r="AJ53" s="42"/>
      <c r="AK53" s="18"/>
    </row>
    <row r="54" spans="1:37" x14ac:dyDescent="0.2">
      <c r="A54" s="15">
        <v>21386</v>
      </c>
      <c r="B54" s="20" t="s">
        <v>54</v>
      </c>
      <c r="C54" s="39"/>
      <c r="D54" s="39">
        <v>1</v>
      </c>
      <c r="E54" s="40">
        <v>1</v>
      </c>
      <c r="G54" s="41">
        <v>259089.82824999976</v>
      </c>
      <c r="H54" s="42">
        <v>210575.5582499993</v>
      </c>
      <c r="I54" s="42">
        <v>268463.17700000037</v>
      </c>
      <c r="J54" s="42">
        <v>224004.14325000008</v>
      </c>
      <c r="K54" s="42">
        <v>250237.11075000005</v>
      </c>
      <c r="L54" s="42">
        <v>302502.70125000039</v>
      </c>
      <c r="M54" s="42">
        <v>-155358.11699999965</v>
      </c>
      <c r="N54" s="42">
        <v>252802.35899999883</v>
      </c>
      <c r="O54" s="42">
        <v>241996.34074999994</v>
      </c>
      <c r="P54" s="42">
        <v>261535.88674999963</v>
      </c>
      <c r="Q54" s="42">
        <v>101397.09599999964</v>
      </c>
      <c r="R54" s="43">
        <v>124591.40700000052</v>
      </c>
      <c r="S54" s="42"/>
      <c r="T54" s="44">
        <f t="shared" si="1"/>
        <v>2341837.491249999</v>
      </c>
      <c r="U54" s="19">
        <f t="shared" si="5"/>
        <v>195153.12427083324</v>
      </c>
      <c r="V54" s="51">
        <f t="shared" si="2"/>
        <v>0</v>
      </c>
      <c r="W54" s="37">
        <f t="shared" si="3"/>
        <v>259089.82824999976</v>
      </c>
      <c r="X54" s="18">
        <f t="shared" si="4"/>
        <v>2341837.491249999</v>
      </c>
      <c r="AH54" s="38"/>
      <c r="AI54" s="42"/>
      <c r="AJ54" s="42"/>
      <c r="AK54" s="18"/>
    </row>
    <row r="55" spans="1:37" x14ac:dyDescent="0.2">
      <c r="A55" s="15">
        <v>21380</v>
      </c>
      <c r="B55" s="20" t="s">
        <v>55</v>
      </c>
      <c r="C55" s="39"/>
      <c r="D55" s="39">
        <v>5</v>
      </c>
      <c r="E55" s="40">
        <v>23</v>
      </c>
      <c r="G55" s="41">
        <v>199476.47675000172</v>
      </c>
      <c r="H55" s="42">
        <v>-3032862.7424999997</v>
      </c>
      <c r="I55" s="42">
        <v>58862.756499996693</v>
      </c>
      <c r="J55" s="42">
        <v>229383.10750000129</v>
      </c>
      <c r="K55" s="42">
        <v>402247.70174999844</v>
      </c>
      <c r="L55" s="42">
        <v>448033.12374999945</v>
      </c>
      <c r="M55" s="42">
        <v>662814.16900000349</v>
      </c>
      <c r="N55" s="42">
        <v>1123964.7670000033</v>
      </c>
      <c r="O55" s="42">
        <v>652616.25075001072</v>
      </c>
      <c r="P55" s="42">
        <v>589343.64675000054</v>
      </c>
      <c r="Q55" s="42">
        <v>74077.396500000585</v>
      </c>
      <c r="R55" s="43">
        <v>358407.57625000301</v>
      </c>
      <c r="S55" s="42"/>
      <c r="T55" s="44">
        <f t="shared" si="1"/>
        <v>1766364.2300000195</v>
      </c>
      <c r="U55" s="19">
        <f t="shared" si="5"/>
        <v>147197.01916666829</v>
      </c>
      <c r="V55" s="51">
        <f t="shared" si="2"/>
        <v>0</v>
      </c>
      <c r="W55" s="37">
        <f t="shared" si="3"/>
        <v>199476.47675000172</v>
      </c>
      <c r="X55" s="18">
        <f t="shared" si="4"/>
        <v>1766364.2300000195</v>
      </c>
      <c r="AH55" s="38"/>
      <c r="AI55" s="42"/>
      <c r="AJ55" s="42"/>
      <c r="AK55" s="18"/>
    </row>
    <row r="56" spans="1:37" x14ac:dyDescent="0.2">
      <c r="A56" s="15">
        <v>21340</v>
      </c>
      <c r="B56" s="20" t="s">
        <v>56</v>
      </c>
      <c r="C56" s="39"/>
      <c r="D56" s="39">
        <v>2</v>
      </c>
      <c r="E56" s="40">
        <v>6</v>
      </c>
      <c r="G56" s="41">
        <v>611208.2927500006</v>
      </c>
      <c r="H56" s="42">
        <v>576512.53974999813</v>
      </c>
      <c r="I56" s="42">
        <v>-1455032.045999998</v>
      </c>
      <c r="J56" s="42">
        <v>601206.83125000016</v>
      </c>
      <c r="K56" s="42">
        <v>668418.71100000036</v>
      </c>
      <c r="L56" s="42">
        <v>797476.46950000478</v>
      </c>
      <c r="M56" s="42">
        <v>734905.58474999829</v>
      </c>
      <c r="N56" s="42">
        <v>550966.46299999906</v>
      </c>
      <c r="O56" s="42">
        <v>909440.98999999871</v>
      </c>
      <c r="P56" s="42">
        <v>565432.18700000097</v>
      </c>
      <c r="Q56" s="42">
        <v>500893.47474999615</v>
      </c>
      <c r="R56" s="43">
        <v>753708.3154999977</v>
      </c>
      <c r="S56" s="42"/>
      <c r="T56" s="44">
        <f t="shared" si="1"/>
        <v>5815137.8132499969</v>
      </c>
      <c r="U56" s="19">
        <f t="shared" si="5"/>
        <v>484594.81777083309</v>
      </c>
      <c r="V56" s="51">
        <f t="shared" si="2"/>
        <v>0</v>
      </c>
      <c r="W56" s="37">
        <f t="shared" si="3"/>
        <v>611208.2927500006</v>
      </c>
      <c r="X56" s="18">
        <f t="shared" si="4"/>
        <v>5815137.8132499969</v>
      </c>
      <c r="AH56" s="38"/>
      <c r="AI56" s="42"/>
      <c r="AJ56" s="42"/>
      <c r="AK56" s="18"/>
    </row>
    <row r="57" spans="1:37" x14ac:dyDescent="0.2">
      <c r="A57" s="15">
        <v>21321</v>
      </c>
      <c r="B57" s="20" t="s">
        <v>57</v>
      </c>
      <c r="C57" s="39"/>
      <c r="D57" s="39">
        <v>1</v>
      </c>
      <c r="E57" s="40">
        <v>1</v>
      </c>
      <c r="G57" s="41">
        <v>558685.91799999925</v>
      </c>
      <c r="H57" s="42">
        <v>456856.31075000012</v>
      </c>
      <c r="I57" s="42">
        <v>656715.17499999993</v>
      </c>
      <c r="J57" s="42">
        <v>586920.83424999844</v>
      </c>
      <c r="K57" s="42">
        <v>620009.18099999998</v>
      </c>
      <c r="L57" s="42">
        <v>646905.7299999994</v>
      </c>
      <c r="M57" s="42">
        <v>220548.72474999871</v>
      </c>
      <c r="N57" s="42">
        <v>547058.69099999976</v>
      </c>
      <c r="O57" s="42">
        <v>543375.27675000113</v>
      </c>
      <c r="P57" s="42">
        <v>606592.85724999988</v>
      </c>
      <c r="Q57" s="42">
        <v>412468.59124999895</v>
      </c>
      <c r="R57" s="43">
        <v>506928.83399999986</v>
      </c>
      <c r="S57" s="42"/>
      <c r="T57" s="44">
        <f t="shared" si="1"/>
        <v>6363066.1239999952</v>
      </c>
      <c r="U57" s="19">
        <f t="shared" si="5"/>
        <v>530255.51033333293</v>
      </c>
      <c r="V57" s="51">
        <f t="shared" si="2"/>
        <v>0</v>
      </c>
      <c r="W57" s="37">
        <f t="shared" si="3"/>
        <v>558685.91799999925</v>
      </c>
      <c r="X57" s="18">
        <f t="shared" si="4"/>
        <v>6363066.1239999952</v>
      </c>
      <c r="AH57" s="38"/>
      <c r="AI57" s="42"/>
      <c r="AJ57" s="42"/>
      <c r="AK57" s="18"/>
    </row>
    <row r="58" spans="1:37" x14ac:dyDescent="0.2">
      <c r="A58" s="15">
        <v>21334</v>
      </c>
      <c r="B58" s="20" t="s">
        <v>58</v>
      </c>
      <c r="C58" s="39"/>
      <c r="D58" s="39">
        <v>1</v>
      </c>
      <c r="E58" s="40">
        <v>1</v>
      </c>
      <c r="G58" s="41">
        <v>181574.17124999987</v>
      </c>
      <c r="H58" s="42">
        <v>155981.67449999994</v>
      </c>
      <c r="I58" s="42">
        <v>81454.223749999976</v>
      </c>
      <c r="J58" s="42">
        <v>171821.37324999974</v>
      </c>
      <c r="K58" s="42">
        <v>172550.50599999999</v>
      </c>
      <c r="L58" s="42">
        <v>238109.04249999984</v>
      </c>
      <c r="M58" s="42">
        <v>235374.50225000014</v>
      </c>
      <c r="N58" s="42">
        <v>205751.79750000022</v>
      </c>
      <c r="O58" s="42">
        <v>194671.75524999999</v>
      </c>
      <c r="P58" s="42">
        <v>231788.22799999994</v>
      </c>
      <c r="Q58" s="42">
        <v>10139.288250000014</v>
      </c>
      <c r="R58" s="43">
        <v>188646.48050000001</v>
      </c>
      <c r="S58" s="42"/>
      <c r="T58" s="44">
        <f t="shared" si="1"/>
        <v>2067863.0429999996</v>
      </c>
      <c r="U58" s="19">
        <f t="shared" si="5"/>
        <v>172321.92024999997</v>
      </c>
      <c r="V58" s="51">
        <f t="shared" si="2"/>
        <v>0</v>
      </c>
      <c r="W58" s="37">
        <f t="shared" si="3"/>
        <v>181574.17124999987</v>
      </c>
      <c r="X58" s="18">
        <f t="shared" si="4"/>
        <v>2067863.0429999996</v>
      </c>
      <c r="AH58" s="38"/>
      <c r="AI58" s="42"/>
      <c r="AJ58" s="42"/>
      <c r="AK58" s="18"/>
    </row>
    <row r="59" spans="1:37" x14ac:dyDescent="0.2">
      <c r="A59" s="15">
        <v>21159</v>
      </c>
      <c r="B59" s="20" t="s">
        <v>59</v>
      </c>
      <c r="C59" s="39"/>
      <c r="D59" s="39">
        <v>1</v>
      </c>
      <c r="E59" s="40">
        <v>3</v>
      </c>
      <c r="G59" s="41">
        <v>343880.59550000093</v>
      </c>
      <c r="H59" s="42">
        <v>444317.50325000135</v>
      </c>
      <c r="I59" s="42">
        <v>470189.80200000032</v>
      </c>
      <c r="J59" s="42">
        <v>331221.81574999989</v>
      </c>
      <c r="K59" s="42">
        <v>498213.2882500001</v>
      </c>
      <c r="L59" s="42">
        <v>240410.30524999971</v>
      </c>
      <c r="M59" s="42">
        <v>388946.76799999946</v>
      </c>
      <c r="N59" s="42">
        <v>503916.93674999807</v>
      </c>
      <c r="O59" s="42">
        <v>410012.51625000068</v>
      </c>
      <c r="P59" s="42">
        <v>480163.18875000149</v>
      </c>
      <c r="Q59" s="42">
        <v>260900.08174999905</v>
      </c>
      <c r="R59" s="43">
        <v>476128.54549999931</v>
      </c>
      <c r="S59" s="42"/>
      <c r="T59" s="44">
        <f t="shared" si="1"/>
        <v>4848301.3470000001</v>
      </c>
      <c r="U59" s="19">
        <f t="shared" si="5"/>
        <v>404025.11225000001</v>
      </c>
      <c r="V59" s="51">
        <f t="shared" si="2"/>
        <v>0</v>
      </c>
      <c r="W59" s="37">
        <f t="shared" si="3"/>
        <v>343880.59550000093</v>
      </c>
      <c r="X59" s="18">
        <f t="shared" si="4"/>
        <v>4848301.3470000001</v>
      </c>
      <c r="AH59" s="38"/>
      <c r="AI59" s="42"/>
      <c r="AJ59" s="42"/>
      <c r="AK59" s="18"/>
    </row>
    <row r="60" spans="1:37" x14ac:dyDescent="0.2">
      <c r="A60" s="15">
        <v>21300</v>
      </c>
      <c r="B60" s="20" t="s">
        <v>60</v>
      </c>
      <c r="C60" s="39"/>
      <c r="D60" s="39">
        <v>1</v>
      </c>
      <c r="E60" s="40">
        <v>1</v>
      </c>
      <c r="G60" s="41">
        <v>945670.60549999774</v>
      </c>
      <c r="H60" s="42">
        <v>972839.5005000002</v>
      </c>
      <c r="I60" s="42">
        <v>1375542.4275000014</v>
      </c>
      <c r="J60" s="42">
        <v>801881.72324999981</v>
      </c>
      <c r="K60" s="42">
        <v>798710.61975000147</v>
      </c>
      <c r="L60" s="42">
        <v>705975.60000000091</v>
      </c>
      <c r="M60" s="42">
        <v>-188221.1824999988</v>
      </c>
      <c r="N60" s="42">
        <v>916806.06399999664</v>
      </c>
      <c r="O60" s="42">
        <v>967706.42224999692</v>
      </c>
      <c r="P60" s="42">
        <v>986462.89850000269</v>
      </c>
      <c r="Q60" s="42">
        <v>694576.478999999</v>
      </c>
      <c r="R60" s="43">
        <v>574624.50350000022</v>
      </c>
      <c r="S60" s="42"/>
      <c r="T60" s="44">
        <f t="shared" si="1"/>
        <v>9552575.6612499971</v>
      </c>
      <c r="U60" s="19">
        <f t="shared" si="5"/>
        <v>796047.97177083313</v>
      </c>
      <c r="V60" s="51">
        <f t="shared" si="2"/>
        <v>0</v>
      </c>
      <c r="W60" s="37">
        <f t="shared" si="3"/>
        <v>945670.60549999774</v>
      </c>
      <c r="X60" s="18">
        <f t="shared" si="4"/>
        <v>9552575.6612499971</v>
      </c>
      <c r="AH60" s="38"/>
      <c r="AI60" s="42"/>
      <c r="AJ60" s="42"/>
      <c r="AK60" s="18"/>
    </row>
    <row r="61" spans="1:37" x14ac:dyDescent="0.2">
      <c r="A61" s="15">
        <v>21148</v>
      </c>
      <c r="B61" s="20" t="s">
        <v>61</v>
      </c>
      <c r="C61" s="39"/>
      <c r="D61" s="39">
        <v>5</v>
      </c>
      <c r="E61" s="40">
        <v>20</v>
      </c>
      <c r="G61" s="41">
        <v>-129636.67050000027</v>
      </c>
      <c r="H61" s="42">
        <v>-543754.23150000023</v>
      </c>
      <c r="I61" s="42">
        <v>29373.314249999581</v>
      </c>
      <c r="J61" s="42">
        <v>-90915.151750000034</v>
      </c>
      <c r="K61" s="42">
        <v>-202057.66500000015</v>
      </c>
      <c r="L61" s="42">
        <v>-136716.52224999963</v>
      </c>
      <c r="M61" s="42">
        <v>-255519.92375000013</v>
      </c>
      <c r="N61" s="42">
        <v>-134915.54524999997</v>
      </c>
      <c r="O61" s="42">
        <v>-114156.33100000043</v>
      </c>
      <c r="P61" s="42">
        <v>168358.99949999969</v>
      </c>
      <c r="Q61" s="42">
        <v>77708.558999999746</v>
      </c>
      <c r="R61" s="43">
        <v>57756.245499999983</v>
      </c>
      <c r="S61" s="42"/>
      <c r="T61" s="44">
        <f t="shared" si="1"/>
        <v>-1274474.922750002</v>
      </c>
      <c r="U61" s="19">
        <f t="shared" si="5"/>
        <v>-106206.24356250017</v>
      </c>
      <c r="V61" s="51">
        <f t="shared" si="2"/>
        <v>0</v>
      </c>
      <c r="W61" s="37">
        <f t="shared" si="3"/>
        <v>-129636.67050000027</v>
      </c>
      <c r="X61" s="18">
        <f t="shared" si="4"/>
        <v>-1274474.922750002</v>
      </c>
      <c r="AH61" s="38"/>
      <c r="AI61" s="42"/>
      <c r="AJ61" s="42"/>
      <c r="AK61" s="18"/>
    </row>
    <row r="62" spans="1:37" x14ac:dyDescent="0.2">
      <c r="A62" s="15">
        <v>21349</v>
      </c>
      <c r="B62" s="20" t="s">
        <v>62</v>
      </c>
      <c r="C62" s="39"/>
      <c r="D62" s="39">
        <v>1</v>
      </c>
      <c r="E62" s="40">
        <v>2</v>
      </c>
      <c r="G62" s="41">
        <v>332267.57324999932</v>
      </c>
      <c r="H62" s="42">
        <v>156993.72899999993</v>
      </c>
      <c r="I62" s="42">
        <v>382635.77049999934</v>
      </c>
      <c r="J62" s="42">
        <v>333062.42799999902</v>
      </c>
      <c r="K62" s="42">
        <v>318112.56525000004</v>
      </c>
      <c r="L62" s="42">
        <v>339174.26700000028</v>
      </c>
      <c r="M62" s="42">
        <v>326019.45625000016</v>
      </c>
      <c r="N62" s="42">
        <v>361585.62249999924</v>
      </c>
      <c r="O62" s="42">
        <v>156575.0974999998</v>
      </c>
      <c r="P62" s="42">
        <v>384018.34600000019</v>
      </c>
      <c r="Q62" s="42">
        <v>404247.34174999991</v>
      </c>
      <c r="R62" s="43">
        <v>407480.45925000013</v>
      </c>
      <c r="S62" s="42"/>
      <c r="T62" s="44">
        <f t="shared" si="1"/>
        <v>3902172.6562499972</v>
      </c>
      <c r="U62" s="19">
        <f t="shared" si="5"/>
        <v>325181.05468749977</v>
      </c>
      <c r="V62" s="51">
        <f t="shared" si="2"/>
        <v>0</v>
      </c>
      <c r="W62" s="37">
        <f t="shared" si="3"/>
        <v>332267.57324999932</v>
      </c>
      <c r="X62" s="18">
        <f t="shared" si="4"/>
        <v>3902172.6562499972</v>
      </c>
      <c r="AH62" s="38"/>
      <c r="AI62" s="42"/>
      <c r="AJ62" s="42"/>
      <c r="AK62" s="18"/>
    </row>
    <row r="63" spans="1:37" x14ac:dyDescent="0.2">
      <c r="A63" s="15">
        <v>21139</v>
      </c>
      <c r="B63" s="20" t="s">
        <v>63</v>
      </c>
      <c r="C63" s="39"/>
      <c r="D63" s="39">
        <v>1</v>
      </c>
      <c r="E63" s="40">
        <v>1</v>
      </c>
      <c r="G63" s="41">
        <v>-27236.510999999879</v>
      </c>
      <c r="H63" s="42">
        <v>659842.18475000083</v>
      </c>
      <c r="I63" s="42">
        <v>781598.33649999974</v>
      </c>
      <c r="J63" s="42">
        <v>711918.09500000044</v>
      </c>
      <c r="K63" s="42">
        <v>644184.21149999998</v>
      </c>
      <c r="L63" s="42">
        <v>684841.63950000028</v>
      </c>
      <c r="M63" s="42">
        <v>676262.72524999967</v>
      </c>
      <c r="N63" s="42">
        <v>712380.31074999983</v>
      </c>
      <c r="O63" s="42">
        <v>856935.68925000017</v>
      </c>
      <c r="P63" s="42">
        <v>890794.6015000008</v>
      </c>
      <c r="Q63" s="42">
        <v>771503.01924999966</v>
      </c>
      <c r="R63" s="43">
        <v>827556.09950000036</v>
      </c>
      <c r="S63" s="42"/>
      <c r="T63" s="44">
        <f t="shared" si="1"/>
        <v>8190580.4017500021</v>
      </c>
      <c r="U63" s="19">
        <f t="shared" si="5"/>
        <v>682548.36681250017</v>
      </c>
      <c r="V63" s="51">
        <f t="shared" si="2"/>
        <v>0</v>
      </c>
      <c r="W63" s="37">
        <f t="shared" si="3"/>
        <v>-27236.510999999879</v>
      </c>
      <c r="X63" s="18">
        <f t="shared" si="4"/>
        <v>8190580.4017500021</v>
      </c>
      <c r="AH63" s="38"/>
      <c r="AI63" s="42"/>
      <c r="AJ63" s="42"/>
      <c r="AK63" s="18"/>
    </row>
    <row r="64" spans="1:37" x14ac:dyDescent="0.2">
      <c r="A64" s="15">
        <v>21210</v>
      </c>
      <c r="B64" s="20" t="s">
        <v>64</v>
      </c>
      <c r="C64" s="39"/>
      <c r="D64" s="39">
        <v>2</v>
      </c>
      <c r="E64" s="40">
        <v>6</v>
      </c>
      <c r="G64" s="41">
        <v>-307869.73575000023</v>
      </c>
      <c r="H64" s="42">
        <v>182961.03974999927</v>
      </c>
      <c r="I64" s="42">
        <v>186168.55999999947</v>
      </c>
      <c r="J64" s="42">
        <v>128554.15275000058</v>
      </c>
      <c r="K64" s="42">
        <v>156839.12975000066</v>
      </c>
      <c r="L64" s="42">
        <v>170297.57275000087</v>
      </c>
      <c r="M64" s="42">
        <v>141706.87924999971</v>
      </c>
      <c r="N64" s="42">
        <v>-60160.219000000761</v>
      </c>
      <c r="O64" s="42">
        <v>115679.53300000049</v>
      </c>
      <c r="P64" s="42">
        <v>155424.41800000067</v>
      </c>
      <c r="Q64" s="42">
        <v>75723.042749999819</v>
      </c>
      <c r="R64" s="43">
        <v>108323.98775000028</v>
      </c>
      <c r="S64" s="42"/>
      <c r="T64" s="44">
        <f t="shared" si="1"/>
        <v>1053648.3610000007</v>
      </c>
      <c r="U64" s="19">
        <f t="shared" si="5"/>
        <v>87804.030083333389</v>
      </c>
      <c r="V64" s="51">
        <f t="shared" si="2"/>
        <v>0</v>
      </c>
      <c r="W64" s="37">
        <f t="shared" si="3"/>
        <v>-307869.73575000023</v>
      </c>
      <c r="X64" s="18">
        <f t="shared" si="4"/>
        <v>1053648.3610000007</v>
      </c>
      <c r="AH64" s="38"/>
      <c r="AI64" s="42"/>
      <c r="AJ64" s="42"/>
      <c r="AK64" s="18"/>
    </row>
    <row r="65" spans="1:37" x14ac:dyDescent="0.2">
      <c r="A65" s="15">
        <v>21385</v>
      </c>
      <c r="B65" s="20" t="s">
        <v>65</v>
      </c>
      <c r="C65" s="39"/>
      <c r="D65" s="39">
        <v>5</v>
      </c>
      <c r="E65" s="40">
        <v>21</v>
      </c>
      <c r="G65" s="41">
        <v>610921.6562500007</v>
      </c>
      <c r="H65" s="42">
        <v>680842.04000000225</v>
      </c>
      <c r="I65" s="42">
        <v>873346.55950000323</v>
      </c>
      <c r="J65" s="42">
        <v>195654.88824999979</v>
      </c>
      <c r="K65" s="42">
        <v>513761.1547499997</v>
      </c>
      <c r="L65" s="42">
        <v>-4201.4950000008757</v>
      </c>
      <c r="M65" s="42">
        <v>412260.19649999647</v>
      </c>
      <c r="N65" s="42">
        <v>824894.59299999976</v>
      </c>
      <c r="O65" s="42">
        <v>640627.81374999741</v>
      </c>
      <c r="P65" s="42">
        <v>433761.7000000017</v>
      </c>
      <c r="Q65" s="42">
        <v>259918.03650000066</v>
      </c>
      <c r="R65" s="43">
        <v>898022.32124999748</v>
      </c>
      <c r="S65" s="42"/>
      <c r="T65" s="44">
        <f t="shared" si="1"/>
        <v>6339809.4647499975</v>
      </c>
      <c r="U65" s="19">
        <f t="shared" si="5"/>
        <v>528317.45539583312</v>
      </c>
      <c r="V65" s="51">
        <f t="shared" si="2"/>
        <v>0</v>
      </c>
      <c r="W65" s="37">
        <f t="shared" si="3"/>
        <v>610921.6562500007</v>
      </c>
      <c r="X65" s="18">
        <f t="shared" si="4"/>
        <v>6339809.4647499975</v>
      </c>
      <c r="AH65" s="38"/>
      <c r="AI65" s="42"/>
      <c r="AJ65" s="42"/>
      <c r="AK65" s="18"/>
    </row>
    <row r="66" spans="1:37" x14ac:dyDescent="0.2">
      <c r="A66" s="15">
        <v>21372</v>
      </c>
      <c r="B66" s="20" t="s">
        <v>66</v>
      </c>
      <c r="C66" s="39"/>
      <c r="D66" s="39">
        <v>5</v>
      </c>
      <c r="E66" s="40">
        <v>22</v>
      </c>
      <c r="G66" s="41">
        <v>1273435.4222499989</v>
      </c>
      <c r="H66" s="42">
        <v>1026933.738250001</v>
      </c>
      <c r="I66" s="42">
        <v>1235166.9332499993</v>
      </c>
      <c r="J66" s="42">
        <v>441459.26824999979</v>
      </c>
      <c r="K66" s="42">
        <v>1136197.9394999992</v>
      </c>
      <c r="L66" s="42">
        <v>1180558.2332500003</v>
      </c>
      <c r="M66" s="42">
        <v>1149951.4942500005</v>
      </c>
      <c r="N66" s="42">
        <v>1154235.7952500014</v>
      </c>
      <c r="O66" s="42">
        <v>895654.96625000192</v>
      </c>
      <c r="P66" s="42">
        <v>1271510.0929999994</v>
      </c>
      <c r="Q66" s="42">
        <v>1151895.7762499994</v>
      </c>
      <c r="R66" s="43">
        <v>1137619.2462500003</v>
      </c>
      <c r="S66" s="42"/>
      <c r="T66" s="44">
        <f t="shared" si="1"/>
        <v>13054618.906000001</v>
      </c>
      <c r="U66" s="19">
        <f t="shared" si="5"/>
        <v>1087884.9088333335</v>
      </c>
      <c r="V66" s="51">
        <f t="shared" si="2"/>
        <v>0</v>
      </c>
      <c r="W66" s="37">
        <f t="shared" si="3"/>
        <v>1273435.4222499989</v>
      </c>
      <c r="X66" s="18">
        <f t="shared" si="4"/>
        <v>13054618.906000001</v>
      </c>
      <c r="AH66" s="38"/>
      <c r="AI66" s="42"/>
      <c r="AJ66" s="42"/>
      <c r="AK66" s="18"/>
    </row>
    <row r="67" spans="1:37" x14ac:dyDescent="0.2">
      <c r="A67" s="15">
        <v>21362</v>
      </c>
      <c r="B67" s="20" t="s">
        <v>67</v>
      </c>
      <c r="C67" s="39"/>
      <c r="D67" s="39">
        <v>1</v>
      </c>
      <c r="E67" s="40">
        <v>1</v>
      </c>
      <c r="G67" s="41">
        <v>-42680.703500001298</v>
      </c>
      <c r="H67" s="42">
        <v>-215242.52049999929</v>
      </c>
      <c r="I67" s="42">
        <v>51596.784000000014</v>
      </c>
      <c r="J67" s="42">
        <v>-210645.87000000282</v>
      </c>
      <c r="K67" s="42">
        <v>-1279686.4960000026</v>
      </c>
      <c r="L67" s="42">
        <v>79326.746250000098</v>
      </c>
      <c r="M67" s="42">
        <v>-37678.108000001885</v>
      </c>
      <c r="N67" s="42">
        <v>-11827.887250003869</v>
      </c>
      <c r="O67" s="42">
        <v>148365.13775000075</v>
      </c>
      <c r="P67" s="42">
        <v>109642.30650000036</v>
      </c>
      <c r="Q67" s="42">
        <v>-346788.28774999932</v>
      </c>
      <c r="R67" s="43">
        <v>113068.7174999986</v>
      </c>
      <c r="S67" s="42"/>
      <c r="T67" s="44">
        <f t="shared" si="1"/>
        <v>-1642550.1810000113</v>
      </c>
      <c r="U67" s="19">
        <f t="shared" si="5"/>
        <v>-136879.18175000095</v>
      </c>
      <c r="V67" s="51">
        <f t="shared" si="2"/>
        <v>0</v>
      </c>
      <c r="W67" s="37">
        <f t="shared" si="3"/>
        <v>-42680.703500001298</v>
      </c>
      <c r="X67" s="18">
        <f t="shared" si="4"/>
        <v>-1642550.1810000113</v>
      </c>
      <c r="AH67" s="38"/>
      <c r="AI67" s="42"/>
      <c r="AJ67" s="42"/>
      <c r="AK67" s="18"/>
    </row>
    <row r="68" spans="1:37" x14ac:dyDescent="0.2">
      <c r="A68" s="15">
        <v>21316</v>
      </c>
      <c r="B68" s="20" t="s">
        <v>68</v>
      </c>
      <c r="C68" s="39"/>
      <c r="D68" s="39">
        <v>1</v>
      </c>
      <c r="E68" s="40">
        <v>4</v>
      </c>
      <c r="G68" s="41">
        <v>565501.1725000008</v>
      </c>
      <c r="H68" s="42">
        <v>396922.57124999969</v>
      </c>
      <c r="I68" s="42">
        <v>658004.27750000125</v>
      </c>
      <c r="J68" s="42">
        <v>549816.85199999902</v>
      </c>
      <c r="K68" s="42">
        <v>506599.18600000069</v>
      </c>
      <c r="L68" s="42">
        <v>646132.89700000011</v>
      </c>
      <c r="M68" s="42">
        <v>554912.47824999841</v>
      </c>
      <c r="N68" s="42">
        <v>645371.81624999898</v>
      </c>
      <c r="O68" s="42">
        <v>570638.0894999993</v>
      </c>
      <c r="P68" s="42">
        <v>637736.48224999837</v>
      </c>
      <c r="Q68" s="42">
        <v>215504.52125000017</v>
      </c>
      <c r="R68" s="43">
        <v>623118.565750001</v>
      </c>
      <c r="S68" s="42"/>
      <c r="T68" s="44">
        <f t="shared" si="1"/>
        <v>6570258.9094999982</v>
      </c>
      <c r="U68" s="19">
        <f t="shared" si="5"/>
        <v>547521.57579166652</v>
      </c>
      <c r="V68" s="51">
        <f t="shared" si="2"/>
        <v>0</v>
      </c>
      <c r="W68" s="37">
        <f t="shared" si="3"/>
        <v>565501.1725000008</v>
      </c>
      <c r="X68" s="18">
        <f t="shared" si="4"/>
        <v>6570258.9094999982</v>
      </c>
      <c r="AH68" s="38"/>
      <c r="AI68" s="42"/>
      <c r="AJ68" s="42"/>
      <c r="AK68" s="18"/>
    </row>
    <row r="69" spans="1:37" x14ac:dyDescent="0.2">
      <c r="A69" s="15">
        <v>21228</v>
      </c>
      <c r="B69" s="20" t="s">
        <v>69</v>
      </c>
      <c r="C69" s="39"/>
      <c r="D69" s="39">
        <v>5</v>
      </c>
      <c r="E69" s="40">
        <v>20</v>
      </c>
      <c r="G69" s="41">
        <v>990184.71250000026</v>
      </c>
      <c r="H69" s="42">
        <v>710027.9314999996</v>
      </c>
      <c r="I69" s="42">
        <v>984719.0360000002</v>
      </c>
      <c r="J69" s="42">
        <v>975715.45849999913</v>
      </c>
      <c r="K69" s="42">
        <v>941039.5462499985</v>
      </c>
      <c r="L69" s="42">
        <v>841379.74925000069</v>
      </c>
      <c r="M69" s="42">
        <v>1169200.4179999996</v>
      </c>
      <c r="N69" s="42">
        <v>1040886.1717500001</v>
      </c>
      <c r="O69" s="42">
        <v>1182161.3900000004</v>
      </c>
      <c r="P69" s="42">
        <v>1233786.4002499983</v>
      </c>
      <c r="Q69" s="42">
        <v>1255032.743749999</v>
      </c>
      <c r="R69" s="43">
        <v>1061477.7412500009</v>
      </c>
      <c r="S69" s="42"/>
      <c r="T69" s="44">
        <f t="shared" si="1"/>
        <v>12385611.298999997</v>
      </c>
      <c r="U69" s="19">
        <f t="shared" si="5"/>
        <v>1032134.2749166664</v>
      </c>
      <c r="V69" s="51">
        <f t="shared" si="2"/>
        <v>0</v>
      </c>
      <c r="W69" s="37">
        <f t="shared" si="3"/>
        <v>990184.71250000026</v>
      </c>
      <c r="X69" s="18">
        <f t="shared" si="4"/>
        <v>12385611.298999997</v>
      </c>
      <c r="AH69" s="38"/>
      <c r="AI69" s="42"/>
      <c r="AJ69" s="42"/>
      <c r="AK69" s="18"/>
    </row>
    <row r="70" spans="1:37" x14ac:dyDescent="0.2">
      <c r="A70" s="15">
        <v>21268</v>
      </c>
      <c r="B70" s="20" t="s">
        <v>70</v>
      </c>
      <c r="C70" s="39"/>
      <c r="D70" s="39">
        <v>1</v>
      </c>
      <c r="E70" s="40">
        <v>3</v>
      </c>
      <c r="G70" s="41">
        <v>234596.11375000078</v>
      </c>
      <c r="H70" s="42">
        <v>188190.65849999976</v>
      </c>
      <c r="I70" s="42">
        <v>265403.69450000045</v>
      </c>
      <c r="J70" s="42">
        <v>-74437.722499999159</v>
      </c>
      <c r="K70" s="42">
        <v>157902.95050000027</v>
      </c>
      <c r="L70" s="42">
        <v>175431.17900000029</v>
      </c>
      <c r="M70" s="42">
        <v>120190.74799999985</v>
      </c>
      <c r="N70" s="42">
        <v>184280.23625000007</v>
      </c>
      <c r="O70" s="42">
        <v>193259.00374999989</v>
      </c>
      <c r="P70" s="42">
        <v>197911.42350000009</v>
      </c>
      <c r="Q70" s="42">
        <v>141807.772</v>
      </c>
      <c r="R70" s="43">
        <v>58147.107250000219</v>
      </c>
      <c r="S70" s="42"/>
      <c r="T70" s="44">
        <f t="shared" ref="T70:T133" si="6">SUM(G70:R70)</f>
        <v>1842683.1645000025</v>
      </c>
      <c r="U70" s="19">
        <f t="shared" ref="U70:U133" si="7">AVERAGE(G70:R70)</f>
        <v>153556.9303750002</v>
      </c>
      <c r="V70" s="51">
        <f t="shared" ref="V70:V133" si="8">SUM(G70:R70)-T70</f>
        <v>0</v>
      </c>
      <c r="W70" s="37">
        <f t="shared" ref="W70:W133" si="9">G70</f>
        <v>234596.11375000078</v>
      </c>
      <c r="X70" s="18">
        <f t="shared" si="4"/>
        <v>1842683.1645000025</v>
      </c>
      <c r="AH70" s="38"/>
      <c r="AI70" s="42"/>
      <c r="AJ70" s="42"/>
      <c r="AK70" s="18"/>
    </row>
    <row r="71" spans="1:37" x14ac:dyDescent="0.2">
      <c r="A71" s="15">
        <v>21331</v>
      </c>
      <c r="B71" s="20" t="s">
        <v>71</v>
      </c>
      <c r="C71" s="39"/>
      <c r="D71" s="39">
        <v>1</v>
      </c>
      <c r="E71" s="40">
        <v>4</v>
      </c>
      <c r="G71" s="41">
        <v>82391.06450000027</v>
      </c>
      <c r="H71" s="42">
        <v>-152323.84525000013</v>
      </c>
      <c r="I71" s="42">
        <v>99817.112249999933</v>
      </c>
      <c r="J71" s="42">
        <v>90075.711249999978</v>
      </c>
      <c r="K71" s="42">
        <v>84098.727999999988</v>
      </c>
      <c r="L71" s="42">
        <v>102931.68500000025</v>
      </c>
      <c r="M71" s="42">
        <v>104792.22525000011</v>
      </c>
      <c r="N71" s="42">
        <v>130158.63649999945</v>
      </c>
      <c r="O71" s="42">
        <v>85576.929499999897</v>
      </c>
      <c r="P71" s="42">
        <v>104756.28300000005</v>
      </c>
      <c r="Q71" s="42">
        <v>52912.919750000212</v>
      </c>
      <c r="R71" s="43">
        <v>68473.908249999935</v>
      </c>
      <c r="S71" s="42"/>
      <c r="T71" s="44">
        <f t="shared" si="6"/>
        <v>853661.35799999989</v>
      </c>
      <c r="U71" s="19">
        <f t="shared" si="7"/>
        <v>71138.446499999991</v>
      </c>
      <c r="V71" s="51">
        <f t="shared" si="8"/>
        <v>0</v>
      </c>
      <c r="W71" s="37">
        <f t="shared" si="9"/>
        <v>82391.06450000027</v>
      </c>
      <c r="X71" s="18">
        <f t="shared" ref="X71:X134" si="10">T71</f>
        <v>853661.35799999989</v>
      </c>
      <c r="AH71" s="38"/>
      <c r="AI71" s="42"/>
      <c r="AJ71" s="42"/>
      <c r="AK71" s="18"/>
    </row>
    <row r="72" spans="1:37" x14ac:dyDescent="0.2">
      <c r="A72" s="15">
        <v>21255</v>
      </c>
      <c r="B72" s="20" t="s">
        <v>72</v>
      </c>
      <c r="C72" s="39"/>
      <c r="D72" s="39">
        <v>1</v>
      </c>
      <c r="E72" s="40">
        <v>1</v>
      </c>
      <c r="G72" s="41">
        <v>-51702.463000000149</v>
      </c>
      <c r="H72" s="42">
        <v>32506.57650000001</v>
      </c>
      <c r="I72" s="42">
        <v>191295.3532499999</v>
      </c>
      <c r="J72" s="42">
        <v>155571.49574999971</v>
      </c>
      <c r="K72" s="42">
        <v>94778.14099999977</v>
      </c>
      <c r="L72" s="42">
        <v>175646.14750000011</v>
      </c>
      <c r="M72" s="42">
        <v>90649.504750000153</v>
      </c>
      <c r="N72" s="42">
        <v>64226.575500000283</v>
      </c>
      <c r="O72" s="42">
        <v>122159.20825000026</v>
      </c>
      <c r="P72" s="42">
        <v>-1496.5012500003495</v>
      </c>
      <c r="Q72" s="42">
        <v>34306.412499999627</v>
      </c>
      <c r="R72" s="43">
        <v>93573.62725000018</v>
      </c>
      <c r="S72" s="42"/>
      <c r="T72" s="44">
        <f t="shared" si="6"/>
        <v>1001514.0779999995</v>
      </c>
      <c r="U72" s="19">
        <f t="shared" si="7"/>
        <v>83459.506499999959</v>
      </c>
      <c r="V72" s="51">
        <f t="shared" si="8"/>
        <v>0</v>
      </c>
      <c r="W72" s="37">
        <f t="shared" si="9"/>
        <v>-51702.463000000149</v>
      </c>
      <c r="X72" s="18">
        <f t="shared" si="10"/>
        <v>1001514.0779999995</v>
      </c>
      <c r="AH72" s="38"/>
      <c r="AI72" s="42"/>
      <c r="AJ72" s="42"/>
      <c r="AK72" s="18"/>
    </row>
    <row r="73" spans="1:37" x14ac:dyDescent="0.2">
      <c r="A73" s="15">
        <v>21324</v>
      </c>
      <c r="B73" s="20" t="s">
        <v>73</v>
      </c>
      <c r="C73" s="39"/>
      <c r="D73" s="39">
        <v>1</v>
      </c>
      <c r="E73" s="40">
        <v>4</v>
      </c>
      <c r="G73" s="41">
        <v>79164.19300000064</v>
      </c>
      <c r="H73" s="42">
        <v>16182.559499999741</v>
      </c>
      <c r="I73" s="42">
        <v>76631.939250000694</v>
      </c>
      <c r="J73" s="42">
        <v>4406.8427500002372</v>
      </c>
      <c r="K73" s="42">
        <v>-988114.24949999992</v>
      </c>
      <c r="L73" s="42">
        <v>120634.39325000098</v>
      </c>
      <c r="M73" s="42">
        <v>15617.067000000503</v>
      </c>
      <c r="N73" s="42">
        <v>-80348.745499997982</v>
      </c>
      <c r="O73" s="42">
        <v>-33774.143999998952</v>
      </c>
      <c r="P73" s="42">
        <v>127685.042750002</v>
      </c>
      <c r="Q73" s="42">
        <v>-245567.03525000051</v>
      </c>
      <c r="R73" s="43">
        <v>207453.78549999816</v>
      </c>
      <c r="S73" s="42"/>
      <c r="T73" s="44">
        <f t="shared" si="6"/>
        <v>-700028.35124999436</v>
      </c>
      <c r="U73" s="19">
        <f t="shared" si="7"/>
        <v>-58335.695937499528</v>
      </c>
      <c r="V73" s="51">
        <f t="shared" si="8"/>
        <v>0</v>
      </c>
      <c r="W73" s="37">
        <f t="shared" si="9"/>
        <v>79164.19300000064</v>
      </c>
      <c r="X73" s="18">
        <f t="shared" si="10"/>
        <v>-700028.35124999436</v>
      </c>
      <c r="AH73" s="38"/>
      <c r="AI73" s="42"/>
      <c r="AJ73" s="42"/>
      <c r="AK73" s="18"/>
    </row>
    <row r="74" spans="1:37" x14ac:dyDescent="0.2">
      <c r="A74" s="15">
        <v>21006</v>
      </c>
      <c r="B74" s="20" t="s">
        <v>74</v>
      </c>
      <c r="C74" s="39"/>
      <c r="D74" s="39">
        <v>1</v>
      </c>
      <c r="E74" s="40">
        <v>1</v>
      </c>
      <c r="G74" s="41">
        <v>4886887.4979999978</v>
      </c>
      <c r="H74" s="42">
        <v>3375138.0865000063</v>
      </c>
      <c r="I74" s="42">
        <v>-3643281.8987499978</v>
      </c>
      <c r="J74" s="42">
        <v>2362289.6014999971</v>
      </c>
      <c r="K74" s="42">
        <v>2436966.0572499982</v>
      </c>
      <c r="L74" s="42">
        <v>1950607.141499998</v>
      </c>
      <c r="M74" s="42">
        <v>2058913.6965000024</v>
      </c>
      <c r="N74" s="42">
        <v>3146422.3802499976</v>
      </c>
      <c r="O74" s="42">
        <v>2659495.9702499919</v>
      </c>
      <c r="P74" s="42">
        <v>3100641.4129999955</v>
      </c>
      <c r="Q74" s="42">
        <v>2362243.2389999996</v>
      </c>
      <c r="R74" s="43">
        <v>3406740.5847500013</v>
      </c>
      <c r="S74" s="42"/>
      <c r="T74" s="44">
        <f t="shared" si="6"/>
        <v>28103063.769749988</v>
      </c>
      <c r="U74" s="19">
        <f t="shared" si="7"/>
        <v>2341921.9808124988</v>
      </c>
      <c r="V74" s="51">
        <f t="shared" si="8"/>
        <v>0</v>
      </c>
      <c r="W74" s="37">
        <f t="shared" si="9"/>
        <v>4886887.4979999978</v>
      </c>
      <c r="X74" s="18">
        <f t="shared" si="10"/>
        <v>28103063.769749988</v>
      </c>
      <c r="AH74" s="38"/>
      <c r="AI74" s="42"/>
      <c r="AJ74" s="42"/>
      <c r="AK74" s="18"/>
    </row>
    <row r="75" spans="1:37" x14ac:dyDescent="0.2">
      <c r="A75" s="15">
        <v>21323</v>
      </c>
      <c r="B75" s="20" t="s">
        <v>75</v>
      </c>
      <c r="C75" s="39"/>
      <c r="D75" s="39">
        <v>5</v>
      </c>
      <c r="E75" s="40">
        <v>20</v>
      </c>
      <c r="G75" s="41">
        <v>230300.64424999946</v>
      </c>
      <c r="H75" s="42">
        <v>234578.90149999992</v>
      </c>
      <c r="I75" s="42">
        <v>248194.83275000038</v>
      </c>
      <c r="J75" s="42">
        <v>252068.99800000034</v>
      </c>
      <c r="K75" s="42">
        <v>96453.06075000031</v>
      </c>
      <c r="L75" s="42">
        <v>269288.26075000031</v>
      </c>
      <c r="M75" s="42">
        <v>248974.83174999981</v>
      </c>
      <c r="N75" s="42">
        <v>309790.32524999935</v>
      </c>
      <c r="O75" s="42">
        <v>266222.43800000043</v>
      </c>
      <c r="P75" s="42">
        <v>275169.78774999996</v>
      </c>
      <c r="Q75" s="42">
        <v>223387.19774999956</v>
      </c>
      <c r="R75" s="43">
        <v>305750.71424999984</v>
      </c>
      <c r="S75" s="42"/>
      <c r="T75" s="44">
        <f t="shared" si="6"/>
        <v>2960179.9927499997</v>
      </c>
      <c r="U75" s="19">
        <f t="shared" si="7"/>
        <v>246681.66606249998</v>
      </c>
      <c r="V75" s="51">
        <f t="shared" si="8"/>
        <v>0</v>
      </c>
      <c r="W75" s="37">
        <f t="shared" si="9"/>
        <v>230300.64424999946</v>
      </c>
      <c r="X75" s="18">
        <f t="shared" si="10"/>
        <v>2960179.9927499997</v>
      </c>
      <c r="AH75" s="38"/>
      <c r="AI75" s="42"/>
      <c r="AJ75" s="42"/>
      <c r="AK75" s="18"/>
    </row>
    <row r="76" spans="1:37" x14ac:dyDescent="0.2">
      <c r="A76" s="15">
        <v>21346</v>
      </c>
      <c r="B76" s="20" t="s">
        <v>76</v>
      </c>
      <c r="C76" s="39"/>
      <c r="D76" s="39">
        <v>2</v>
      </c>
      <c r="E76" s="40">
        <v>5</v>
      </c>
      <c r="G76" s="41">
        <v>1146822.642250001</v>
      </c>
      <c r="H76" s="42">
        <v>837326.77174999798</v>
      </c>
      <c r="I76" s="42">
        <v>862885.93674999953</v>
      </c>
      <c r="J76" s="42">
        <v>696651.1540000008</v>
      </c>
      <c r="K76" s="42">
        <v>-753931.65649999969</v>
      </c>
      <c r="L76" s="42">
        <v>771602.9790000011</v>
      </c>
      <c r="M76" s="42">
        <v>727317.16100000113</v>
      </c>
      <c r="N76" s="42">
        <v>637659.6580000039</v>
      </c>
      <c r="O76" s="42">
        <v>525527.10700000124</v>
      </c>
      <c r="P76" s="42">
        <v>484821.09624999668</v>
      </c>
      <c r="Q76" s="42">
        <v>78043.250749998944</v>
      </c>
      <c r="R76" s="43">
        <v>687056.27575000236</v>
      </c>
      <c r="S76" s="42"/>
      <c r="T76" s="44">
        <f t="shared" si="6"/>
        <v>6701782.3760000039</v>
      </c>
      <c r="U76" s="19">
        <f t="shared" si="7"/>
        <v>558481.86466666695</v>
      </c>
      <c r="V76" s="51">
        <f t="shared" si="8"/>
        <v>0</v>
      </c>
      <c r="W76" s="37">
        <f t="shared" si="9"/>
        <v>1146822.642250001</v>
      </c>
      <c r="X76" s="18">
        <f t="shared" si="10"/>
        <v>6701782.3760000039</v>
      </c>
      <c r="AH76" s="38"/>
      <c r="AI76" s="42"/>
      <c r="AJ76" s="42"/>
      <c r="AK76" s="18"/>
    </row>
    <row r="77" spans="1:37" x14ac:dyDescent="0.2">
      <c r="A77" s="15">
        <v>21113</v>
      </c>
      <c r="B77" s="20" t="s">
        <v>77</v>
      </c>
      <c r="C77" s="39"/>
      <c r="D77" s="39">
        <v>1</v>
      </c>
      <c r="E77" s="40">
        <v>2</v>
      </c>
      <c r="G77" s="41">
        <v>653943.27975000103</v>
      </c>
      <c r="H77" s="42">
        <v>810617.90399999975</v>
      </c>
      <c r="I77" s="42">
        <v>1024536.9664999985</v>
      </c>
      <c r="J77" s="42">
        <v>996195.87649999827</v>
      </c>
      <c r="K77" s="42">
        <v>933814.41074999946</v>
      </c>
      <c r="L77" s="42">
        <v>846858.03299999912</v>
      </c>
      <c r="M77" s="42">
        <v>676668.26975000126</v>
      </c>
      <c r="N77" s="42">
        <v>1152874.5390000003</v>
      </c>
      <c r="O77" s="42">
        <v>1166118.2000000018</v>
      </c>
      <c r="P77" s="42">
        <v>1202081.172249998</v>
      </c>
      <c r="Q77" s="42">
        <v>1093047.6417500011</v>
      </c>
      <c r="R77" s="43">
        <v>915497.93174999871</v>
      </c>
      <c r="S77" s="42"/>
      <c r="T77" s="44">
        <f t="shared" si="6"/>
        <v>11472254.224999998</v>
      </c>
      <c r="U77" s="19">
        <f t="shared" si="7"/>
        <v>956021.18541666644</v>
      </c>
      <c r="V77" s="51">
        <f t="shared" si="8"/>
        <v>0</v>
      </c>
      <c r="W77" s="37">
        <f t="shared" si="9"/>
        <v>653943.27975000103</v>
      </c>
      <c r="X77" s="18">
        <f t="shared" si="10"/>
        <v>11472254.224999998</v>
      </c>
      <c r="AH77" s="38"/>
      <c r="AI77" s="42"/>
      <c r="AJ77" s="42"/>
      <c r="AK77" s="18"/>
    </row>
    <row r="78" spans="1:37" x14ac:dyDescent="0.2">
      <c r="A78" s="15">
        <v>21078</v>
      </c>
      <c r="B78" s="20" t="s">
        <v>78</v>
      </c>
      <c r="C78" s="39"/>
      <c r="D78" s="39">
        <v>1</v>
      </c>
      <c r="E78" s="40">
        <v>1</v>
      </c>
      <c r="G78" s="41">
        <v>230142.54050000047</v>
      </c>
      <c r="H78" s="42">
        <v>225454.14950000041</v>
      </c>
      <c r="I78" s="42">
        <v>258433.16350000008</v>
      </c>
      <c r="J78" s="42">
        <v>193708.5687499996</v>
      </c>
      <c r="K78" s="42">
        <v>226658.48774999962</v>
      </c>
      <c r="L78" s="42">
        <v>232009.74124999964</v>
      </c>
      <c r="M78" s="42">
        <v>60363.952499999679</v>
      </c>
      <c r="N78" s="42">
        <v>201727.44350000072</v>
      </c>
      <c r="O78" s="42">
        <v>186923.98424999986</v>
      </c>
      <c r="P78" s="42">
        <v>233201.75449999928</v>
      </c>
      <c r="Q78" s="42">
        <v>107706.95249999971</v>
      </c>
      <c r="R78" s="43">
        <v>150855.64575</v>
      </c>
      <c r="S78" s="42"/>
      <c r="T78" s="44">
        <f t="shared" si="6"/>
        <v>2307186.3842499992</v>
      </c>
      <c r="U78" s="19">
        <f t="shared" si="7"/>
        <v>192265.53202083326</v>
      </c>
      <c r="V78" s="51">
        <f t="shared" si="8"/>
        <v>0</v>
      </c>
      <c r="W78" s="37">
        <f t="shared" si="9"/>
        <v>230142.54050000047</v>
      </c>
      <c r="X78" s="18">
        <f t="shared" si="10"/>
        <v>2307186.3842499992</v>
      </c>
      <c r="AH78" s="38"/>
      <c r="AI78" s="42"/>
      <c r="AJ78" s="42"/>
      <c r="AK78" s="18"/>
    </row>
    <row r="79" spans="1:37" x14ac:dyDescent="0.2">
      <c r="A79" s="15">
        <v>21184</v>
      </c>
      <c r="B79" s="20" t="s">
        <v>79</v>
      </c>
      <c r="C79" s="39"/>
      <c r="D79" s="39">
        <v>1</v>
      </c>
      <c r="E79" s="40">
        <v>1</v>
      </c>
      <c r="G79" s="41">
        <v>152491.46600000063</v>
      </c>
      <c r="H79" s="42">
        <v>115044.98249999975</v>
      </c>
      <c r="I79" s="42">
        <v>173889.15925000049</v>
      </c>
      <c r="J79" s="42">
        <v>72083.863499999745</v>
      </c>
      <c r="K79" s="42">
        <v>77115.716999999582</v>
      </c>
      <c r="L79" s="42">
        <v>86056.68250000001</v>
      </c>
      <c r="M79" s="42">
        <v>-25074.50800000038</v>
      </c>
      <c r="N79" s="42">
        <v>-50355.171750000256</v>
      </c>
      <c r="O79" s="42">
        <v>-22594.460750000195</v>
      </c>
      <c r="P79" s="42">
        <v>-6350.6752499996683</v>
      </c>
      <c r="Q79" s="42">
        <v>-65856.64325000011</v>
      </c>
      <c r="R79" s="43">
        <v>25024.056249999972</v>
      </c>
      <c r="S79" s="42"/>
      <c r="T79" s="44">
        <f t="shared" si="6"/>
        <v>531474.46799999976</v>
      </c>
      <c r="U79" s="19">
        <f t="shared" si="7"/>
        <v>44289.538999999982</v>
      </c>
      <c r="V79" s="51">
        <f t="shared" si="8"/>
        <v>0</v>
      </c>
      <c r="W79" s="37">
        <f t="shared" si="9"/>
        <v>152491.46600000063</v>
      </c>
      <c r="X79" s="18">
        <f t="shared" si="10"/>
        <v>531474.46799999976</v>
      </c>
      <c r="AH79" s="38"/>
      <c r="AI79" s="42"/>
      <c r="AJ79" s="42"/>
      <c r="AK79" s="18"/>
    </row>
    <row r="80" spans="1:37" x14ac:dyDescent="0.2">
      <c r="A80" s="15">
        <v>21164</v>
      </c>
      <c r="B80" s="20" t="s">
        <v>80</v>
      </c>
      <c r="C80" s="39"/>
      <c r="D80" s="39">
        <v>1</v>
      </c>
      <c r="E80" s="40">
        <v>2</v>
      </c>
      <c r="G80" s="41">
        <v>1015543.5634999993</v>
      </c>
      <c r="H80" s="42">
        <v>987881.72575000045</v>
      </c>
      <c r="I80" s="42">
        <v>1147514.2202500005</v>
      </c>
      <c r="J80" s="42">
        <v>984785.68075000017</v>
      </c>
      <c r="K80" s="42">
        <v>239922.78849999959</v>
      </c>
      <c r="L80" s="42">
        <v>1036966.2897499993</v>
      </c>
      <c r="M80" s="42">
        <v>915264.11174999841</v>
      </c>
      <c r="N80" s="42">
        <v>971460.84074999928</v>
      </c>
      <c r="O80" s="42">
        <v>810445.7472499999</v>
      </c>
      <c r="P80" s="42">
        <v>876476.45325000072</v>
      </c>
      <c r="Q80" s="42">
        <v>881511.03525000135</v>
      </c>
      <c r="R80" s="43">
        <v>674641.17625000025</v>
      </c>
      <c r="S80" s="42"/>
      <c r="T80" s="44">
        <f t="shared" si="6"/>
        <v>10542413.632999999</v>
      </c>
      <c r="U80" s="19">
        <f t="shared" si="7"/>
        <v>878534.46941666666</v>
      </c>
      <c r="V80" s="51">
        <f t="shared" si="8"/>
        <v>0</v>
      </c>
      <c r="W80" s="37">
        <f t="shared" si="9"/>
        <v>1015543.5634999993</v>
      </c>
      <c r="X80" s="18">
        <f t="shared" si="10"/>
        <v>10542413.632999999</v>
      </c>
      <c r="AH80" s="38"/>
      <c r="AI80" s="42"/>
      <c r="AJ80" s="42"/>
      <c r="AK80" s="18"/>
    </row>
    <row r="81" spans="1:37" x14ac:dyDescent="0.2">
      <c r="A81" s="15">
        <v>21273</v>
      </c>
      <c r="B81" s="20" t="s">
        <v>81</v>
      </c>
      <c r="C81" s="39"/>
      <c r="D81" s="39">
        <v>5</v>
      </c>
      <c r="E81" s="40">
        <v>20</v>
      </c>
      <c r="G81" s="41">
        <v>527170.47449999838</v>
      </c>
      <c r="H81" s="42">
        <v>153381.20274999959</v>
      </c>
      <c r="I81" s="42">
        <v>826468.22400000074</v>
      </c>
      <c r="J81" s="42">
        <v>-91730.697750000691</v>
      </c>
      <c r="K81" s="42">
        <v>405602.5072500009</v>
      </c>
      <c r="L81" s="42">
        <v>214616.2722500001</v>
      </c>
      <c r="M81" s="42">
        <v>131101.55199999985</v>
      </c>
      <c r="N81" s="42">
        <v>438478.60624999931</v>
      </c>
      <c r="O81" s="42">
        <v>617794.03625000082</v>
      </c>
      <c r="P81" s="42">
        <v>704863.61674999993</v>
      </c>
      <c r="Q81" s="42">
        <v>807291.04075000051</v>
      </c>
      <c r="R81" s="43">
        <v>1079242.2984999998</v>
      </c>
      <c r="S81" s="42"/>
      <c r="T81" s="44">
        <f t="shared" si="6"/>
        <v>5814279.1334999986</v>
      </c>
      <c r="U81" s="19">
        <f t="shared" si="7"/>
        <v>484523.2611249999</v>
      </c>
      <c r="V81" s="51">
        <f t="shared" si="8"/>
        <v>0</v>
      </c>
      <c r="W81" s="37">
        <f t="shared" si="9"/>
        <v>527170.47449999838</v>
      </c>
      <c r="X81" s="18">
        <f t="shared" si="10"/>
        <v>5814279.1334999986</v>
      </c>
      <c r="AH81" s="38"/>
      <c r="AI81" s="42"/>
      <c r="AJ81" s="42"/>
      <c r="AK81" s="18"/>
    </row>
    <row r="82" spans="1:37" x14ac:dyDescent="0.2">
      <c r="A82" s="15">
        <v>21120</v>
      </c>
      <c r="B82" s="20" t="s">
        <v>82</v>
      </c>
      <c r="C82" s="39"/>
      <c r="D82" s="39">
        <v>5</v>
      </c>
      <c r="E82" s="40">
        <v>22</v>
      </c>
      <c r="G82" s="41">
        <v>-108011.39874999982</v>
      </c>
      <c r="H82" s="42">
        <v>63349.85549999986</v>
      </c>
      <c r="I82" s="42">
        <v>149023.49825000027</v>
      </c>
      <c r="J82" s="42">
        <v>89461.715750000032</v>
      </c>
      <c r="K82" s="42">
        <v>42668.03924999966</v>
      </c>
      <c r="L82" s="42">
        <v>95875.598500000109</v>
      </c>
      <c r="M82" s="42">
        <v>31671.027750000227</v>
      </c>
      <c r="N82" s="42">
        <v>85500.614999999874</v>
      </c>
      <c r="O82" s="42">
        <v>33364.191749999736</v>
      </c>
      <c r="P82" s="42">
        <v>71359.120250000196</v>
      </c>
      <c r="Q82" s="42">
        <v>25967.421000000064</v>
      </c>
      <c r="R82" s="43">
        <v>109377.34525000045</v>
      </c>
      <c r="S82" s="42"/>
      <c r="T82" s="44">
        <f t="shared" si="6"/>
        <v>689607.02950000064</v>
      </c>
      <c r="U82" s="19">
        <f t="shared" si="7"/>
        <v>57467.252458333387</v>
      </c>
      <c r="V82" s="51">
        <f t="shared" si="8"/>
        <v>0</v>
      </c>
      <c r="W82" s="37">
        <f t="shared" si="9"/>
        <v>-108011.39874999982</v>
      </c>
      <c r="X82" s="18">
        <f t="shared" si="10"/>
        <v>689607.02950000064</v>
      </c>
      <c r="AH82" s="38"/>
      <c r="AI82" s="42"/>
      <c r="AJ82" s="42"/>
      <c r="AK82" s="18"/>
    </row>
    <row r="83" spans="1:37" x14ac:dyDescent="0.2">
      <c r="A83" s="15">
        <v>21130</v>
      </c>
      <c r="B83" s="20" t="s">
        <v>83</v>
      </c>
      <c r="C83" s="39"/>
      <c r="D83" s="39">
        <v>5</v>
      </c>
      <c r="E83" s="40">
        <v>22</v>
      </c>
      <c r="G83" s="41">
        <v>586126.1642499991</v>
      </c>
      <c r="H83" s="42">
        <v>425154.05125000176</v>
      </c>
      <c r="I83" s="42">
        <v>507162.28674999852</v>
      </c>
      <c r="J83" s="42">
        <v>520894.44750000042</v>
      </c>
      <c r="K83" s="42">
        <v>510335.34774999897</v>
      </c>
      <c r="L83" s="42">
        <v>551342.93124999921</v>
      </c>
      <c r="M83" s="42">
        <v>419804.40200000035</v>
      </c>
      <c r="N83" s="42">
        <v>497461.39124999975</v>
      </c>
      <c r="O83" s="42">
        <v>624522.19825000037</v>
      </c>
      <c r="P83" s="42">
        <v>674193.0139999988</v>
      </c>
      <c r="Q83" s="42">
        <v>573378.86350000033</v>
      </c>
      <c r="R83" s="43">
        <v>519913.36900000024</v>
      </c>
      <c r="S83" s="42"/>
      <c r="T83" s="44">
        <f t="shared" si="6"/>
        <v>6410288.4667499969</v>
      </c>
      <c r="U83" s="19">
        <f t="shared" si="7"/>
        <v>534190.7055624997</v>
      </c>
      <c r="V83" s="51">
        <f t="shared" si="8"/>
        <v>0</v>
      </c>
      <c r="W83" s="37">
        <f t="shared" si="9"/>
        <v>586126.1642499991</v>
      </c>
      <c r="X83" s="18">
        <f t="shared" si="10"/>
        <v>6410288.4667499969</v>
      </c>
      <c r="AH83" s="38"/>
      <c r="AI83" s="42"/>
      <c r="AJ83" s="42"/>
      <c r="AK83" s="18"/>
    </row>
    <row r="84" spans="1:37" x14ac:dyDescent="0.2">
      <c r="A84" s="15">
        <v>21370</v>
      </c>
      <c r="B84" s="20" t="s">
        <v>84</v>
      </c>
      <c r="C84" s="39"/>
      <c r="D84" s="39">
        <v>1</v>
      </c>
      <c r="E84" s="40">
        <v>4</v>
      </c>
      <c r="G84" s="41">
        <v>72062.319999998232</v>
      </c>
      <c r="H84" s="42">
        <v>-168219.45650000067</v>
      </c>
      <c r="I84" s="42">
        <v>239432.43624999982</v>
      </c>
      <c r="J84" s="42">
        <v>-9613.493249998839</v>
      </c>
      <c r="K84" s="42">
        <v>-704241.09049999877</v>
      </c>
      <c r="L84" s="42">
        <v>94578.924999999173</v>
      </c>
      <c r="M84" s="42">
        <v>134578.31750000041</v>
      </c>
      <c r="N84" s="42">
        <v>-12696.98325000013</v>
      </c>
      <c r="O84" s="42">
        <v>22076.589249999557</v>
      </c>
      <c r="P84" s="42">
        <v>2457.7859999990606</v>
      </c>
      <c r="Q84" s="42">
        <v>-258237.14499999862</v>
      </c>
      <c r="R84" s="43">
        <v>-379615.63599999918</v>
      </c>
      <c r="S84" s="42"/>
      <c r="T84" s="44">
        <f t="shared" si="6"/>
        <v>-967437.43050000002</v>
      </c>
      <c r="U84" s="19">
        <f t="shared" si="7"/>
        <v>-80619.785875000001</v>
      </c>
      <c r="V84" s="51">
        <f t="shared" si="8"/>
        <v>0</v>
      </c>
      <c r="W84" s="37">
        <f t="shared" si="9"/>
        <v>72062.319999998232</v>
      </c>
      <c r="X84" s="18">
        <f t="shared" si="10"/>
        <v>-967437.43050000002</v>
      </c>
      <c r="AH84" s="38"/>
      <c r="AI84" s="42"/>
      <c r="AJ84" s="42"/>
      <c r="AK84" s="18"/>
    </row>
    <row r="85" spans="1:37" x14ac:dyDescent="0.2">
      <c r="A85" s="15">
        <v>21262</v>
      </c>
      <c r="B85" s="20" t="s">
        <v>85</v>
      </c>
      <c r="C85" s="39"/>
      <c r="D85" s="39">
        <v>2</v>
      </c>
      <c r="E85" s="40">
        <v>5</v>
      </c>
      <c r="G85" s="41">
        <v>-2177.4575000003792</v>
      </c>
      <c r="H85" s="42">
        <v>194925.51500000022</v>
      </c>
      <c r="I85" s="42">
        <v>200538.67874999964</v>
      </c>
      <c r="J85" s="42">
        <v>122549.73224999986</v>
      </c>
      <c r="K85" s="42">
        <v>116062.39124999984</v>
      </c>
      <c r="L85" s="42">
        <v>151037.0404999998</v>
      </c>
      <c r="M85" s="42">
        <v>138127.00724999988</v>
      </c>
      <c r="N85" s="42">
        <v>-45194.168749999757</v>
      </c>
      <c r="O85" s="42">
        <v>111708.40950000001</v>
      </c>
      <c r="P85" s="42">
        <v>96924.918249999842</v>
      </c>
      <c r="Q85" s="42">
        <v>82703.511249999792</v>
      </c>
      <c r="R85" s="43">
        <v>96841.677999999854</v>
      </c>
      <c r="S85" s="42"/>
      <c r="T85" s="44">
        <f t="shared" si="6"/>
        <v>1264047.2557499986</v>
      </c>
      <c r="U85" s="19">
        <f t="shared" si="7"/>
        <v>105337.27131249988</v>
      </c>
      <c r="V85" s="51">
        <f t="shared" si="8"/>
        <v>0</v>
      </c>
      <c r="W85" s="37">
        <f t="shared" si="9"/>
        <v>-2177.4575000003792</v>
      </c>
      <c r="X85" s="18">
        <f t="shared" si="10"/>
        <v>1264047.2557499986</v>
      </c>
      <c r="AH85" s="38"/>
      <c r="AI85" s="42"/>
      <c r="AJ85" s="42"/>
      <c r="AK85" s="18"/>
    </row>
    <row r="86" spans="1:37" x14ac:dyDescent="0.2">
      <c r="A86" s="15">
        <v>21308</v>
      </c>
      <c r="B86" s="20" t="s">
        <v>86</v>
      </c>
      <c r="C86" s="39"/>
      <c r="D86" s="39">
        <v>5</v>
      </c>
      <c r="E86" s="40">
        <v>23</v>
      </c>
      <c r="G86" s="41">
        <v>306623.78599999985</v>
      </c>
      <c r="H86" s="42">
        <v>656793.28199999919</v>
      </c>
      <c r="I86" s="42">
        <v>716015.44999999937</v>
      </c>
      <c r="J86" s="42">
        <v>631588.09149999998</v>
      </c>
      <c r="K86" s="42">
        <v>616034.47024999943</v>
      </c>
      <c r="L86" s="42">
        <v>664708.20975000039</v>
      </c>
      <c r="M86" s="42">
        <v>448072.42775000003</v>
      </c>
      <c r="N86" s="42">
        <v>702973.89900000102</v>
      </c>
      <c r="O86" s="42">
        <v>764290.12250000006</v>
      </c>
      <c r="P86" s="42">
        <v>821700.18800000043</v>
      </c>
      <c r="Q86" s="42">
        <v>728573.34274999995</v>
      </c>
      <c r="R86" s="43">
        <v>755520.02474999998</v>
      </c>
      <c r="S86" s="42"/>
      <c r="T86" s="44">
        <f t="shared" si="6"/>
        <v>7812893.2942499993</v>
      </c>
      <c r="U86" s="19">
        <f t="shared" si="7"/>
        <v>651074.44118749991</v>
      </c>
      <c r="V86" s="51">
        <f t="shared" si="8"/>
        <v>0</v>
      </c>
      <c r="W86" s="37">
        <f t="shared" si="9"/>
        <v>306623.78599999985</v>
      </c>
      <c r="X86" s="18">
        <f t="shared" si="10"/>
        <v>7812893.2942499993</v>
      </c>
      <c r="AH86" s="38"/>
      <c r="AI86" s="42"/>
      <c r="AJ86" s="42"/>
      <c r="AK86" s="18"/>
    </row>
    <row r="87" spans="1:37" x14ac:dyDescent="0.2">
      <c r="A87" s="15">
        <v>21251</v>
      </c>
      <c r="B87" s="20" t="s">
        <v>87</v>
      </c>
      <c r="C87" s="39"/>
      <c r="D87" s="39">
        <v>2</v>
      </c>
      <c r="E87" s="40">
        <v>7</v>
      </c>
      <c r="G87" s="41">
        <v>1392548.797500002</v>
      </c>
      <c r="H87" s="42">
        <v>1112001.1990000021</v>
      </c>
      <c r="I87" s="42">
        <v>1381004.2647500022</v>
      </c>
      <c r="J87" s="42">
        <v>1272383.8280000007</v>
      </c>
      <c r="K87" s="42">
        <v>1251236.8677499995</v>
      </c>
      <c r="L87" s="42">
        <v>1034424.6937499981</v>
      </c>
      <c r="M87" s="42">
        <v>1111105.2220000008</v>
      </c>
      <c r="N87" s="42">
        <v>1163215.2882499986</v>
      </c>
      <c r="O87" s="42">
        <v>1496496.5984999968</v>
      </c>
      <c r="P87" s="42">
        <v>1390319.8897499959</v>
      </c>
      <c r="Q87" s="42">
        <v>1307256.2732499999</v>
      </c>
      <c r="R87" s="43">
        <v>1501064.1752499996</v>
      </c>
      <c r="S87" s="42"/>
      <c r="T87" s="44">
        <f t="shared" si="6"/>
        <v>15413057.097749997</v>
      </c>
      <c r="U87" s="19">
        <f t="shared" si="7"/>
        <v>1284421.4248124997</v>
      </c>
      <c r="V87" s="51">
        <f t="shared" si="8"/>
        <v>0</v>
      </c>
      <c r="W87" s="37">
        <f t="shared" si="9"/>
        <v>1392548.797500002</v>
      </c>
      <c r="X87" s="18">
        <f t="shared" si="10"/>
        <v>15413057.097749997</v>
      </c>
      <c r="AH87" s="38"/>
      <c r="AI87" s="42"/>
      <c r="AJ87" s="42"/>
      <c r="AK87" s="18"/>
    </row>
    <row r="88" spans="1:37" x14ac:dyDescent="0.2">
      <c r="A88" s="15">
        <v>21026</v>
      </c>
      <c r="B88" s="20" t="s">
        <v>88</v>
      </c>
      <c r="C88" s="39"/>
      <c r="D88" s="39">
        <v>2</v>
      </c>
      <c r="E88" s="40">
        <v>9</v>
      </c>
      <c r="G88" s="41">
        <v>108065.59049999905</v>
      </c>
      <c r="H88" s="42">
        <v>93055.371500000096</v>
      </c>
      <c r="I88" s="42">
        <v>166303.23000000056</v>
      </c>
      <c r="J88" s="42">
        <v>-497922.78725000017</v>
      </c>
      <c r="K88" s="42">
        <v>108174.70925000045</v>
      </c>
      <c r="L88" s="42">
        <v>111815.77725000039</v>
      </c>
      <c r="M88" s="42">
        <v>38272.840749999152</v>
      </c>
      <c r="N88" s="42">
        <v>42672.189249999494</v>
      </c>
      <c r="O88" s="42">
        <v>66439.589749999301</v>
      </c>
      <c r="P88" s="42">
        <v>-48723.508750000146</v>
      </c>
      <c r="Q88" s="42">
        <v>11171.890499999861</v>
      </c>
      <c r="R88" s="43">
        <v>73716.005999999936</v>
      </c>
      <c r="S88" s="42"/>
      <c r="T88" s="44">
        <f t="shared" si="6"/>
        <v>273040.89874999796</v>
      </c>
      <c r="U88" s="19">
        <f t="shared" si="7"/>
        <v>22753.408229166496</v>
      </c>
      <c r="V88" s="51">
        <f t="shared" si="8"/>
        <v>0</v>
      </c>
      <c r="W88" s="37">
        <f t="shared" si="9"/>
        <v>108065.59049999905</v>
      </c>
      <c r="X88" s="18">
        <f t="shared" si="10"/>
        <v>273040.89874999796</v>
      </c>
      <c r="AH88" s="38"/>
      <c r="AI88" s="42"/>
      <c r="AJ88" s="42"/>
      <c r="AK88" s="18"/>
    </row>
    <row r="89" spans="1:37" x14ac:dyDescent="0.2">
      <c r="A89" s="15">
        <v>21106</v>
      </c>
      <c r="B89" s="20" t="s">
        <v>89</v>
      </c>
      <c r="C89" s="39"/>
      <c r="D89" s="39">
        <v>3</v>
      </c>
      <c r="E89" s="40">
        <v>10</v>
      </c>
      <c r="G89" s="41">
        <v>134476.87124999956</v>
      </c>
      <c r="H89" s="42">
        <v>106759.55849999974</v>
      </c>
      <c r="I89" s="42">
        <v>117389.52549999979</v>
      </c>
      <c r="J89" s="42">
        <v>-84990.999750000075</v>
      </c>
      <c r="K89" s="42">
        <v>182796.88099999979</v>
      </c>
      <c r="L89" s="42">
        <v>135212.60774999991</v>
      </c>
      <c r="M89" s="42">
        <v>122657.36024999971</v>
      </c>
      <c r="N89" s="42">
        <v>95157.79200000019</v>
      </c>
      <c r="O89" s="42">
        <v>110518.96074999982</v>
      </c>
      <c r="P89" s="42">
        <v>161253.77699999983</v>
      </c>
      <c r="Q89" s="42">
        <v>-255497.00150000025</v>
      </c>
      <c r="R89" s="43">
        <v>134923.17024999941</v>
      </c>
      <c r="S89" s="42"/>
      <c r="T89" s="44">
        <f t="shared" si="6"/>
        <v>960658.50299999735</v>
      </c>
      <c r="U89" s="19">
        <f t="shared" si="7"/>
        <v>80054.875249999779</v>
      </c>
      <c r="V89" s="51">
        <f t="shared" si="8"/>
        <v>0</v>
      </c>
      <c r="W89" s="37">
        <f t="shared" si="9"/>
        <v>134476.87124999956</v>
      </c>
      <c r="X89" s="18">
        <f t="shared" si="10"/>
        <v>960658.50299999735</v>
      </c>
      <c r="AH89" s="38"/>
      <c r="AI89" s="42"/>
      <c r="AJ89" s="42"/>
      <c r="AK89" s="18"/>
    </row>
    <row r="90" spans="1:37" x14ac:dyDescent="0.2">
      <c r="A90" s="15">
        <v>21104</v>
      </c>
      <c r="B90" s="20" t="s">
        <v>90</v>
      </c>
      <c r="C90" s="39"/>
      <c r="D90" s="39">
        <v>2</v>
      </c>
      <c r="E90" s="40">
        <v>9</v>
      </c>
      <c r="G90" s="41">
        <v>604811.88274999836</v>
      </c>
      <c r="H90" s="42">
        <v>520757.96675000095</v>
      </c>
      <c r="I90" s="42">
        <v>555078.32250000047</v>
      </c>
      <c r="J90" s="42">
        <v>485508.80924999999</v>
      </c>
      <c r="K90" s="42">
        <v>440456.21825000073</v>
      </c>
      <c r="L90" s="42">
        <v>540182.91125</v>
      </c>
      <c r="M90" s="42">
        <v>-125430.06000000054</v>
      </c>
      <c r="N90" s="42">
        <v>323445.6195000002</v>
      </c>
      <c r="O90" s="42">
        <v>335123.88025000121</v>
      </c>
      <c r="P90" s="42">
        <v>414034.41799999948</v>
      </c>
      <c r="Q90" s="42">
        <v>343834.45449999988</v>
      </c>
      <c r="R90" s="43">
        <v>436045.7899999998</v>
      </c>
      <c r="S90" s="42"/>
      <c r="T90" s="44">
        <f t="shared" si="6"/>
        <v>4873850.2130000005</v>
      </c>
      <c r="U90" s="19">
        <f t="shared" si="7"/>
        <v>406154.18441666669</v>
      </c>
      <c r="V90" s="51">
        <f t="shared" si="8"/>
        <v>0</v>
      </c>
      <c r="W90" s="37">
        <f t="shared" si="9"/>
        <v>604811.88274999836</v>
      </c>
      <c r="X90" s="18">
        <f t="shared" si="10"/>
        <v>4873850.2130000005</v>
      </c>
      <c r="AH90" s="38"/>
      <c r="AI90" s="42"/>
      <c r="AJ90" s="42"/>
      <c r="AK90" s="18"/>
    </row>
    <row r="91" spans="1:37" x14ac:dyDescent="0.2">
      <c r="A91" s="15">
        <v>21029</v>
      </c>
      <c r="B91" s="20" t="s">
        <v>91</v>
      </c>
      <c r="C91" s="39"/>
      <c r="D91" s="39">
        <v>3</v>
      </c>
      <c r="E91" s="40">
        <v>10</v>
      </c>
      <c r="G91" s="41">
        <v>276796.09249999974</v>
      </c>
      <c r="H91" s="42">
        <v>247050.1259999997</v>
      </c>
      <c r="I91" s="42">
        <v>284336.68249999965</v>
      </c>
      <c r="J91" s="42">
        <v>77178.505749999938</v>
      </c>
      <c r="K91" s="42">
        <v>192549.60050000023</v>
      </c>
      <c r="L91" s="42">
        <v>315368.00000000192</v>
      </c>
      <c r="M91" s="42">
        <v>245783.88100000087</v>
      </c>
      <c r="N91" s="42">
        <v>180867.26325000133</v>
      </c>
      <c r="O91" s="42">
        <v>261656.53599999985</v>
      </c>
      <c r="P91" s="42">
        <v>188587.0032499994</v>
      </c>
      <c r="Q91" s="42">
        <v>299056.3429999997</v>
      </c>
      <c r="R91" s="43">
        <v>364696.06624999974</v>
      </c>
      <c r="S91" s="42"/>
      <c r="T91" s="44">
        <f t="shared" si="6"/>
        <v>2933926.1000000024</v>
      </c>
      <c r="U91" s="19">
        <f t="shared" si="7"/>
        <v>244493.84166666688</v>
      </c>
      <c r="V91" s="51">
        <f t="shared" si="8"/>
        <v>0</v>
      </c>
      <c r="W91" s="37">
        <f t="shared" si="9"/>
        <v>276796.09249999974</v>
      </c>
      <c r="X91" s="18">
        <f t="shared" si="10"/>
        <v>2933926.1000000024</v>
      </c>
      <c r="AH91" s="38"/>
      <c r="AI91" s="42"/>
      <c r="AJ91" s="42"/>
      <c r="AK91" s="18"/>
    </row>
    <row r="92" spans="1:37" x14ac:dyDescent="0.2">
      <c r="A92" s="15">
        <v>21076</v>
      </c>
      <c r="B92" s="20" t="s">
        <v>92</v>
      </c>
      <c r="C92" s="39"/>
      <c r="D92" s="39">
        <v>2</v>
      </c>
      <c r="E92" s="40">
        <v>8</v>
      </c>
      <c r="G92" s="41">
        <v>208868.29200000002</v>
      </c>
      <c r="H92" s="42">
        <v>176997.86674999999</v>
      </c>
      <c r="I92" s="42">
        <v>283547.32374999975</v>
      </c>
      <c r="J92" s="42">
        <v>202620.71699999989</v>
      </c>
      <c r="K92" s="42">
        <v>116167.21100000056</v>
      </c>
      <c r="L92" s="42">
        <v>250273.01849999969</v>
      </c>
      <c r="M92" s="42">
        <v>224493.31774999914</v>
      </c>
      <c r="N92" s="42">
        <v>222395.97025000027</v>
      </c>
      <c r="O92" s="42">
        <v>236356.59375000058</v>
      </c>
      <c r="P92" s="42">
        <v>217844.04425000065</v>
      </c>
      <c r="Q92" s="42">
        <v>324718.08124999999</v>
      </c>
      <c r="R92" s="43">
        <v>246415.34499999948</v>
      </c>
      <c r="S92" s="42"/>
      <c r="T92" s="44">
        <f t="shared" si="6"/>
        <v>2710697.78125</v>
      </c>
      <c r="U92" s="19">
        <f t="shared" si="7"/>
        <v>225891.48177083334</v>
      </c>
      <c r="V92" s="51">
        <f t="shared" si="8"/>
        <v>0</v>
      </c>
      <c r="W92" s="37">
        <f t="shared" si="9"/>
        <v>208868.29200000002</v>
      </c>
      <c r="X92" s="18">
        <f t="shared" si="10"/>
        <v>2710697.78125</v>
      </c>
      <c r="AH92" s="38"/>
      <c r="AI92" s="42"/>
      <c r="AJ92" s="42"/>
      <c r="AK92" s="18"/>
    </row>
    <row r="93" spans="1:37" x14ac:dyDescent="0.2">
      <c r="A93" s="15">
        <v>21158</v>
      </c>
      <c r="B93" s="20" t="s">
        <v>93</v>
      </c>
      <c r="C93" s="39"/>
      <c r="D93" s="39">
        <v>2</v>
      </c>
      <c r="E93" s="40">
        <v>9</v>
      </c>
      <c r="G93" s="41">
        <v>67926.171250000756</v>
      </c>
      <c r="H93" s="42">
        <v>24904.544750000001</v>
      </c>
      <c r="I93" s="42">
        <v>58497.613999999732</v>
      </c>
      <c r="J93" s="42">
        <v>53308.393500000035</v>
      </c>
      <c r="K93" s="42">
        <v>5439.1457499997387</v>
      </c>
      <c r="L93" s="42">
        <v>332027.72850000003</v>
      </c>
      <c r="M93" s="42">
        <v>67900.99800000056</v>
      </c>
      <c r="N93" s="42">
        <v>66116.373750000377</v>
      </c>
      <c r="O93" s="42">
        <v>96922.792749999382</v>
      </c>
      <c r="P93" s="42">
        <v>109265.01399999969</v>
      </c>
      <c r="Q93" s="42">
        <v>61871.462500000162</v>
      </c>
      <c r="R93" s="43">
        <v>90870.006749999739</v>
      </c>
      <c r="S93" s="42"/>
      <c r="T93" s="44">
        <f t="shared" si="6"/>
        <v>1035050.2455000002</v>
      </c>
      <c r="U93" s="19">
        <f t="shared" si="7"/>
        <v>86254.187125000011</v>
      </c>
      <c r="V93" s="51">
        <f t="shared" si="8"/>
        <v>0</v>
      </c>
      <c r="W93" s="37">
        <f t="shared" si="9"/>
        <v>67926.171250000756</v>
      </c>
      <c r="X93" s="18">
        <f t="shared" si="10"/>
        <v>1035050.2455000002</v>
      </c>
      <c r="AH93" s="38"/>
      <c r="AI93" s="42"/>
      <c r="AJ93" s="42"/>
      <c r="AK93" s="18"/>
    </row>
    <row r="94" spans="1:37" x14ac:dyDescent="0.2">
      <c r="A94" s="15">
        <v>21350</v>
      </c>
      <c r="B94" s="20" t="s">
        <v>94</v>
      </c>
      <c r="C94" s="39"/>
      <c r="D94" s="39">
        <v>5</v>
      </c>
      <c r="E94" s="40">
        <v>23</v>
      </c>
      <c r="G94" s="41">
        <v>828138.79800000088</v>
      </c>
      <c r="H94" s="42">
        <v>567084.84699999751</v>
      </c>
      <c r="I94" s="42">
        <v>188878.65100000144</v>
      </c>
      <c r="J94" s="42">
        <v>-935921.60250000132</v>
      </c>
      <c r="K94" s="42">
        <v>617037.00900000019</v>
      </c>
      <c r="L94" s="42">
        <v>609709.53649999725</v>
      </c>
      <c r="M94" s="42">
        <v>287145.99750000326</v>
      </c>
      <c r="N94" s="42">
        <v>839923.78699999885</v>
      </c>
      <c r="O94" s="42">
        <v>706190.79025000089</v>
      </c>
      <c r="P94" s="42">
        <v>596797.49325000006</v>
      </c>
      <c r="Q94" s="42">
        <v>471904.90525000211</v>
      </c>
      <c r="R94" s="43">
        <v>757898.55124999734</v>
      </c>
      <c r="S94" s="42"/>
      <c r="T94" s="44">
        <f t="shared" si="6"/>
        <v>5534788.7634999985</v>
      </c>
      <c r="U94" s="19">
        <f t="shared" si="7"/>
        <v>461232.39695833321</v>
      </c>
      <c r="V94" s="51">
        <f t="shared" si="8"/>
        <v>0</v>
      </c>
      <c r="W94" s="37">
        <f t="shared" si="9"/>
        <v>828138.79800000088</v>
      </c>
      <c r="X94" s="18">
        <f t="shared" si="10"/>
        <v>5534788.7634999985</v>
      </c>
      <c r="AH94" s="38"/>
      <c r="AI94" s="42"/>
      <c r="AJ94" s="42"/>
      <c r="AK94" s="18"/>
    </row>
    <row r="95" spans="1:37" x14ac:dyDescent="0.2">
      <c r="A95" s="15">
        <v>21110</v>
      </c>
      <c r="B95" s="20" t="s">
        <v>95</v>
      </c>
      <c r="C95" s="39"/>
      <c r="D95" s="39">
        <v>2</v>
      </c>
      <c r="E95" s="40">
        <v>6</v>
      </c>
      <c r="G95" s="41">
        <v>168839.89874999976</v>
      </c>
      <c r="H95" s="42">
        <v>192661.96200000047</v>
      </c>
      <c r="I95" s="42">
        <v>124046.54350000035</v>
      </c>
      <c r="J95" s="42">
        <v>147272.85475</v>
      </c>
      <c r="K95" s="42">
        <v>24486.934250000177</v>
      </c>
      <c r="L95" s="42">
        <v>120711.5542499997</v>
      </c>
      <c r="M95" s="42">
        <v>123916.35999999994</v>
      </c>
      <c r="N95" s="42">
        <v>164333.44099999973</v>
      </c>
      <c r="O95" s="42">
        <v>115295.99924999996</v>
      </c>
      <c r="P95" s="42">
        <v>195104.84050000043</v>
      </c>
      <c r="Q95" s="42">
        <v>155715.4375</v>
      </c>
      <c r="R95" s="43">
        <v>121504.49975000021</v>
      </c>
      <c r="S95" s="42"/>
      <c r="T95" s="44">
        <f t="shared" si="6"/>
        <v>1653890.3255000005</v>
      </c>
      <c r="U95" s="19">
        <f t="shared" si="7"/>
        <v>137824.19379166671</v>
      </c>
      <c r="V95" s="51">
        <f t="shared" si="8"/>
        <v>0</v>
      </c>
      <c r="W95" s="37">
        <f t="shared" si="9"/>
        <v>168839.89874999976</v>
      </c>
      <c r="X95" s="18">
        <f t="shared" si="10"/>
        <v>1653890.3255000005</v>
      </c>
      <c r="AH95" s="38"/>
      <c r="AI95" s="42"/>
      <c r="AJ95" s="42"/>
      <c r="AK95" s="18"/>
    </row>
    <row r="96" spans="1:37" x14ac:dyDescent="0.2">
      <c r="A96" s="15">
        <v>21305</v>
      </c>
      <c r="B96" s="20" t="s">
        <v>96</v>
      </c>
      <c r="C96" s="39"/>
      <c r="D96" s="39">
        <v>2</v>
      </c>
      <c r="E96" s="40">
        <v>6</v>
      </c>
      <c r="G96" s="41">
        <v>259956.4202499986</v>
      </c>
      <c r="H96" s="42">
        <v>222093.14400000114</v>
      </c>
      <c r="I96" s="42">
        <v>178725.73124999952</v>
      </c>
      <c r="J96" s="42">
        <v>134446.09424999959</v>
      </c>
      <c r="K96" s="42">
        <v>164476.60224999965</v>
      </c>
      <c r="L96" s="42">
        <v>183068.16949999996</v>
      </c>
      <c r="M96" s="42">
        <v>41104.982750000177</v>
      </c>
      <c r="N96" s="42">
        <v>164076.67950000038</v>
      </c>
      <c r="O96" s="42">
        <v>288447.24975000106</v>
      </c>
      <c r="P96" s="42">
        <v>402305.49225000042</v>
      </c>
      <c r="Q96" s="42">
        <v>278206.81525000016</v>
      </c>
      <c r="R96" s="43">
        <v>239386.01749999929</v>
      </c>
      <c r="S96" s="42"/>
      <c r="T96" s="44">
        <f t="shared" si="6"/>
        <v>2556293.3984999997</v>
      </c>
      <c r="U96" s="19">
        <f t="shared" si="7"/>
        <v>213024.44987499996</v>
      </c>
      <c r="V96" s="51">
        <f t="shared" si="8"/>
        <v>0</v>
      </c>
      <c r="W96" s="37">
        <f t="shared" si="9"/>
        <v>259956.4202499986</v>
      </c>
      <c r="X96" s="18">
        <f t="shared" si="10"/>
        <v>2556293.3984999997</v>
      </c>
      <c r="AH96" s="38"/>
      <c r="AI96" s="42"/>
      <c r="AJ96" s="42"/>
      <c r="AK96" s="18"/>
    </row>
    <row r="97" spans="1:37" x14ac:dyDescent="0.2">
      <c r="A97" s="15">
        <v>21025</v>
      </c>
      <c r="B97" s="20" t="s">
        <v>97</v>
      </c>
      <c r="C97" s="39"/>
      <c r="D97" s="39">
        <v>3</v>
      </c>
      <c r="E97" s="40">
        <v>10</v>
      </c>
      <c r="G97" s="41">
        <v>276429.60175000032</v>
      </c>
      <c r="H97" s="42">
        <v>252329.94200000071</v>
      </c>
      <c r="I97" s="42">
        <v>377220.25499999966</v>
      </c>
      <c r="J97" s="42">
        <v>368618.07274999947</v>
      </c>
      <c r="K97" s="42">
        <v>383002.35324999935</v>
      </c>
      <c r="L97" s="42">
        <v>380898.34574999998</v>
      </c>
      <c r="M97" s="42">
        <v>361912.62925000046</v>
      </c>
      <c r="N97" s="42">
        <v>491848.90400000027</v>
      </c>
      <c r="O97" s="42">
        <v>494402.06525000074</v>
      </c>
      <c r="P97" s="42">
        <v>543001.30499999993</v>
      </c>
      <c r="Q97" s="42">
        <v>457028.1674999994</v>
      </c>
      <c r="R97" s="43">
        <v>542196.10575000022</v>
      </c>
      <c r="S97" s="42"/>
      <c r="T97" s="44">
        <f t="shared" si="6"/>
        <v>4928887.74725</v>
      </c>
      <c r="U97" s="19">
        <f t="shared" si="7"/>
        <v>410740.64560416667</v>
      </c>
      <c r="V97" s="51">
        <f t="shared" si="8"/>
        <v>0</v>
      </c>
      <c r="W97" s="37">
        <f t="shared" si="9"/>
        <v>276429.60175000032</v>
      </c>
      <c r="X97" s="18">
        <f t="shared" si="10"/>
        <v>4928887.74725</v>
      </c>
      <c r="AH97" s="38"/>
      <c r="AI97" s="42"/>
      <c r="AJ97" s="42"/>
      <c r="AK97" s="18"/>
    </row>
    <row r="98" spans="1:37" x14ac:dyDescent="0.2">
      <c r="A98" s="15">
        <v>21080</v>
      </c>
      <c r="B98" s="20" t="s">
        <v>98</v>
      </c>
      <c r="C98" s="39"/>
      <c r="D98" s="39">
        <v>2</v>
      </c>
      <c r="E98" s="40">
        <v>7</v>
      </c>
      <c r="G98" s="41">
        <v>437036.66050000058</v>
      </c>
      <c r="H98" s="42">
        <v>-42686.740249999821</v>
      </c>
      <c r="I98" s="42">
        <v>451727.25475000008</v>
      </c>
      <c r="J98" s="42">
        <v>378108.71024999936</v>
      </c>
      <c r="K98" s="42">
        <v>414622.73025000037</v>
      </c>
      <c r="L98" s="42">
        <v>466848.41575000004</v>
      </c>
      <c r="M98" s="42">
        <v>424370.08825000009</v>
      </c>
      <c r="N98" s="42">
        <v>455020.09724999941</v>
      </c>
      <c r="O98" s="42">
        <v>344824.42525000003</v>
      </c>
      <c r="P98" s="42">
        <v>416962.31075000006</v>
      </c>
      <c r="Q98" s="42">
        <v>327154.80824999942</v>
      </c>
      <c r="R98" s="43">
        <v>378957.52574999997</v>
      </c>
      <c r="S98" s="42"/>
      <c r="T98" s="44">
        <f t="shared" si="6"/>
        <v>4452946.28675</v>
      </c>
      <c r="U98" s="19">
        <f t="shared" si="7"/>
        <v>371078.85722916666</v>
      </c>
      <c r="V98" s="51">
        <f t="shared" si="8"/>
        <v>0</v>
      </c>
      <c r="W98" s="37">
        <f t="shared" si="9"/>
        <v>437036.66050000058</v>
      </c>
      <c r="X98" s="18">
        <f t="shared" si="10"/>
        <v>4452946.28675</v>
      </c>
      <c r="AH98" s="38"/>
      <c r="AI98" s="42"/>
      <c r="AJ98" s="42"/>
      <c r="AK98" s="18"/>
    </row>
    <row r="99" spans="1:37" x14ac:dyDescent="0.2">
      <c r="A99" s="15">
        <v>21138</v>
      </c>
      <c r="B99" s="20" t="s">
        <v>99</v>
      </c>
      <c r="C99" s="39"/>
      <c r="D99" s="39">
        <v>2</v>
      </c>
      <c r="E99" s="40">
        <v>8</v>
      </c>
      <c r="G99" s="41">
        <v>480414.84800000087</v>
      </c>
      <c r="H99" s="42">
        <v>386945.02799999883</v>
      </c>
      <c r="I99" s="42">
        <v>-189098.81900000072</v>
      </c>
      <c r="J99" s="42">
        <v>410841.27750000003</v>
      </c>
      <c r="K99" s="42">
        <v>464628.60175000038</v>
      </c>
      <c r="L99" s="42">
        <v>305945.59600000008</v>
      </c>
      <c r="M99" s="42">
        <v>478252.35174999974</v>
      </c>
      <c r="N99" s="42">
        <v>460477.36824999936</v>
      </c>
      <c r="O99" s="42">
        <v>322787.02675000031</v>
      </c>
      <c r="P99" s="42">
        <v>219308.78275000019</v>
      </c>
      <c r="Q99" s="42">
        <v>359818.18550000055</v>
      </c>
      <c r="R99" s="43">
        <v>474586.84649999946</v>
      </c>
      <c r="S99" s="42"/>
      <c r="T99" s="44">
        <f>SUM(G99:R99)</f>
        <v>4174907.0937499991</v>
      </c>
      <c r="U99" s="19">
        <f t="shared" si="7"/>
        <v>347908.92447916657</v>
      </c>
      <c r="V99" s="51">
        <f t="shared" si="8"/>
        <v>0</v>
      </c>
      <c r="W99" s="37">
        <f t="shared" si="9"/>
        <v>480414.84800000087</v>
      </c>
      <c r="X99" s="18">
        <f t="shared" si="10"/>
        <v>4174907.0937499991</v>
      </c>
      <c r="AH99" s="38"/>
      <c r="AI99" s="42"/>
      <c r="AJ99" s="42"/>
      <c r="AK99" s="18"/>
    </row>
    <row r="100" spans="1:37" x14ac:dyDescent="0.2">
      <c r="A100" s="15">
        <v>21050</v>
      </c>
      <c r="B100" s="20" t="s">
        <v>100</v>
      </c>
      <c r="C100" s="39"/>
      <c r="D100" s="39">
        <v>2</v>
      </c>
      <c r="E100" s="40">
        <v>8</v>
      </c>
      <c r="G100" s="41">
        <v>292983.16799999966</v>
      </c>
      <c r="H100" s="42">
        <v>260491.18400000015</v>
      </c>
      <c r="I100" s="42">
        <v>231670.37374999915</v>
      </c>
      <c r="J100" s="42">
        <v>194804.52374999944</v>
      </c>
      <c r="K100" s="42">
        <v>133457.49725000057</v>
      </c>
      <c r="L100" s="42">
        <v>213996.1942500002</v>
      </c>
      <c r="M100" s="42">
        <v>219905.83199999985</v>
      </c>
      <c r="N100" s="42">
        <v>59594.669249999235</v>
      </c>
      <c r="O100" s="42">
        <v>131516.17900000015</v>
      </c>
      <c r="P100" s="42">
        <v>178844.94500000007</v>
      </c>
      <c r="Q100" s="42">
        <v>82986.631000000358</v>
      </c>
      <c r="R100" s="43">
        <v>209420.06900000016</v>
      </c>
      <c r="S100" s="42"/>
      <c r="T100" s="44">
        <f t="shared" si="6"/>
        <v>2209671.2662499994</v>
      </c>
      <c r="U100" s="19">
        <f t="shared" si="7"/>
        <v>184139.27218749994</v>
      </c>
      <c r="V100" s="51">
        <f t="shared" si="8"/>
        <v>0</v>
      </c>
      <c r="W100" s="37">
        <f t="shared" si="9"/>
        <v>292983.16799999966</v>
      </c>
      <c r="X100" s="18">
        <f t="shared" si="10"/>
        <v>2209671.2662499994</v>
      </c>
      <c r="AH100" s="38"/>
      <c r="AI100" s="42"/>
      <c r="AJ100" s="42"/>
      <c r="AK100" s="18"/>
    </row>
    <row r="101" spans="1:37" x14ac:dyDescent="0.2">
      <c r="A101" s="15">
        <v>21004</v>
      </c>
      <c r="B101" s="20" t="s">
        <v>101</v>
      </c>
      <c r="C101" s="39"/>
      <c r="D101" s="39">
        <v>5</v>
      </c>
      <c r="E101" s="40">
        <v>23</v>
      </c>
      <c r="G101" s="41">
        <v>524023.60399999976</v>
      </c>
      <c r="H101" s="42">
        <v>476880.54400000017</v>
      </c>
      <c r="I101" s="42">
        <v>558913.66525000066</v>
      </c>
      <c r="J101" s="42">
        <v>509918.8054999999</v>
      </c>
      <c r="K101" s="42">
        <v>72349.674249999967</v>
      </c>
      <c r="L101" s="42">
        <v>529628.91650000017</v>
      </c>
      <c r="M101" s="42">
        <v>349391.6852500005</v>
      </c>
      <c r="N101" s="42">
        <v>460663.40775000036</v>
      </c>
      <c r="O101" s="42">
        <v>514156.47849999979</v>
      </c>
      <c r="P101" s="42">
        <v>572605.6875000007</v>
      </c>
      <c r="Q101" s="42">
        <v>386969.26299999986</v>
      </c>
      <c r="R101" s="43">
        <v>493549.4305000006</v>
      </c>
      <c r="S101" s="42"/>
      <c r="T101" s="44">
        <f t="shared" si="6"/>
        <v>5449051.1620000033</v>
      </c>
      <c r="U101" s="19">
        <f t="shared" si="7"/>
        <v>454087.59683333361</v>
      </c>
      <c r="V101" s="51">
        <f t="shared" si="8"/>
        <v>0</v>
      </c>
      <c r="W101" s="37">
        <f t="shared" si="9"/>
        <v>524023.60399999976</v>
      </c>
      <c r="X101" s="18">
        <f t="shared" si="10"/>
        <v>5449051.1620000033</v>
      </c>
      <c r="AH101" s="38"/>
      <c r="AI101" s="42"/>
      <c r="AJ101" s="42"/>
      <c r="AK101" s="18"/>
    </row>
    <row r="102" spans="1:37" x14ac:dyDescent="0.2">
      <c r="A102" s="15">
        <v>21096</v>
      </c>
      <c r="B102" s="20" t="s">
        <v>102</v>
      </c>
      <c r="C102" s="39"/>
      <c r="D102" s="39">
        <v>3</v>
      </c>
      <c r="E102" s="40">
        <v>12</v>
      </c>
      <c r="G102" s="41">
        <v>356862.18024999957</v>
      </c>
      <c r="H102" s="42">
        <v>156529.53350000127</v>
      </c>
      <c r="I102" s="42">
        <v>89777.360000000728</v>
      </c>
      <c r="J102" s="42">
        <v>34619.944249999702</v>
      </c>
      <c r="K102" s="42">
        <v>65236.434499999887</v>
      </c>
      <c r="L102" s="42">
        <v>46380.804749999901</v>
      </c>
      <c r="M102" s="42">
        <v>10838.264999999488</v>
      </c>
      <c r="N102" s="42">
        <v>80897.116750000103</v>
      </c>
      <c r="O102" s="42">
        <v>45598.15600000017</v>
      </c>
      <c r="P102" s="42">
        <v>49647.427249999811</v>
      </c>
      <c r="Q102" s="42">
        <v>18554.049500000227</v>
      </c>
      <c r="R102" s="43">
        <v>61223.497500000231</v>
      </c>
      <c r="S102" s="42"/>
      <c r="T102" s="44">
        <f t="shared" si="6"/>
        <v>1016164.7692500008</v>
      </c>
      <c r="U102" s="19">
        <f t="shared" si="7"/>
        <v>84680.397437500069</v>
      </c>
      <c r="V102" s="51">
        <f t="shared" si="8"/>
        <v>0</v>
      </c>
      <c r="W102" s="37">
        <f t="shared" si="9"/>
        <v>356862.18024999957</v>
      </c>
      <c r="X102" s="18">
        <f t="shared" si="10"/>
        <v>1016164.7692500008</v>
      </c>
      <c r="AH102" s="38"/>
      <c r="AI102" s="42"/>
      <c r="AJ102" s="42"/>
      <c r="AK102" s="18"/>
    </row>
    <row r="103" spans="1:37" x14ac:dyDescent="0.2">
      <c r="A103" s="15">
        <v>21124</v>
      </c>
      <c r="B103" s="20" t="s">
        <v>103</v>
      </c>
      <c r="C103" s="39"/>
      <c r="D103" s="39">
        <v>3</v>
      </c>
      <c r="E103" s="40">
        <v>10</v>
      </c>
      <c r="G103" s="41">
        <v>139112.08625000023</v>
      </c>
      <c r="H103" s="42">
        <v>92923.492499999134</v>
      </c>
      <c r="I103" s="42">
        <v>94440.621999999988</v>
      </c>
      <c r="J103" s="42">
        <v>58906.362249999831</v>
      </c>
      <c r="K103" s="42">
        <v>92454.266000000018</v>
      </c>
      <c r="L103" s="42">
        <v>85841.498749999708</v>
      </c>
      <c r="M103" s="42">
        <v>137138.58850000022</v>
      </c>
      <c r="N103" s="42">
        <v>60766.914000000208</v>
      </c>
      <c r="O103" s="42">
        <v>14088.035750000081</v>
      </c>
      <c r="P103" s="42">
        <v>39565.212250000121</v>
      </c>
      <c r="Q103" s="42">
        <v>-4379.1309999999476</v>
      </c>
      <c r="R103" s="43">
        <v>35799.757250000264</v>
      </c>
      <c r="S103" s="42"/>
      <c r="T103" s="44">
        <f t="shared" si="6"/>
        <v>846657.70449999976</v>
      </c>
      <c r="U103" s="19">
        <f t="shared" si="7"/>
        <v>70554.808708333308</v>
      </c>
      <c r="V103" s="51">
        <f t="shared" si="8"/>
        <v>0</v>
      </c>
      <c r="W103" s="37">
        <f t="shared" si="9"/>
        <v>139112.08625000023</v>
      </c>
      <c r="X103" s="18">
        <f t="shared" si="10"/>
        <v>846657.70449999976</v>
      </c>
      <c r="AH103" s="38"/>
      <c r="AI103" s="42"/>
      <c r="AJ103" s="42"/>
      <c r="AK103" s="18"/>
    </row>
    <row r="104" spans="1:37" x14ac:dyDescent="0.2">
      <c r="A104" s="15">
        <v>21056</v>
      </c>
      <c r="B104" s="20" t="s">
        <v>104</v>
      </c>
      <c r="C104" s="39"/>
      <c r="D104" s="39">
        <v>2</v>
      </c>
      <c r="E104" s="40">
        <v>5</v>
      </c>
      <c r="G104" s="41">
        <v>376746.2162500007</v>
      </c>
      <c r="H104" s="42">
        <v>286245.83224999998</v>
      </c>
      <c r="I104" s="42">
        <v>302291.45599999971</v>
      </c>
      <c r="J104" s="42">
        <v>297048.68649999966</v>
      </c>
      <c r="K104" s="42">
        <v>21066.542750000339</v>
      </c>
      <c r="L104" s="42">
        <v>278007.00775000046</v>
      </c>
      <c r="M104" s="42">
        <v>347417.83974999987</v>
      </c>
      <c r="N104" s="42">
        <v>347299.00900000019</v>
      </c>
      <c r="O104" s="42">
        <v>223306.82474999991</v>
      </c>
      <c r="P104" s="42">
        <v>333508.59250000067</v>
      </c>
      <c r="Q104" s="42">
        <v>232164.87700000059</v>
      </c>
      <c r="R104" s="43">
        <v>264177.11499999999</v>
      </c>
      <c r="S104" s="42"/>
      <c r="T104" s="44">
        <f t="shared" si="6"/>
        <v>3309279.9995000027</v>
      </c>
      <c r="U104" s="19">
        <f t="shared" si="7"/>
        <v>275773.33329166687</v>
      </c>
      <c r="V104" s="51">
        <f t="shared" si="8"/>
        <v>0</v>
      </c>
      <c r="W104" s="37">
        <f t="shared" si="9"/>
        <v>376746.2162500007</v>
      </c>
      <c r="X104" s="18">
        <f t="shared" si="10"/>
        <v>3309279.9995000027</v>
      </c>
      <c r="AH104" s="38"/>
      <c r="AI104" s="42"/>
      <c r="AJ104" s="42"/>
      <c r="AK104" s="18"/>
    </row>
    <row r="105" spans="1:37" x14ac:dyDescent="0.2">
      <c r="A105" s="15">
        <v>21332</v>
      </c>
      <c r="B105" s="20" t="s">
        <v>105</v>
      </c>
      <c r="C105" s="39"/>
      <c r="D105" s="39">
        <v>3</v>
      </c>
      <c r="E105" s="40">
        <v>10</v>
      </c>
      <c r="G105" s="41">
        <v>406.62949999976661</v>
      </c>
      <c r="H105" s="42">
        <v>-8133.199499999957</v>
      </c>
      <c r="I105" s="42">
        <v>-2245.3384999997752</v>
      </c>
      <c r="J105" s="42">
        <v>23498.150750000073</v>
      </c>
      <c r="K105" s="42">
        <v>35593.706249999879</v>
      </c>
      <c r="L105" s="42">
        <v>-28882.690749999943</v>
      </c>
      <c r="M105" s="42">
        <v>-38439.481749999984</v>
      </c>
      <c r="N105" s="42">
        <v>-39601.556000000062</v>
      </c>
      <c r="O105" s="42">
        <v>4776.0782499999232</v>
      </c>
      <c r="P105" s="42">
        <v>16331.934249999822</v>
      </c>
      <c r="Q105" s="42">
        <v>-20533.107999999869</v>
      </c>
      <c r="R105" s="43">
        <v>-19003.446250000092</v>
      </c>
      <c r="S105" s="42"/>
      <c r="T105" s="44">
        <f t="shared" si="6"/>
        <v>-76232.321750000221</v>
      </c>
      <c r="U105" s="19">
        <f t="shared" si="7"/>
        <v>-6352.6934791666854</v>
      </c>
      <c r="V105" s="51">
        <f t="shared" si="8"/>
        <v>0</v>
      </c>
      <c r="W105" s="37">
        <f t="shared" si="9"/>
        <v>406.62949999976661</v>
      </c>
      <c r="X105" s="18">
        <f t="shared" si="10"/>
        <v>-76232.321750000221</v>
      </c>
      <c r="AH105" s="38"/>
      <c r="AI105" s="42"/>
      <c r="AJ105" s="42"/>
      <c r="AK105" s="18"/>
    </row>
    <row r="106" spans="1:37" x14ac:dyDescent="0.2">
      <c r="A106" s="15">
        <v>21357</v>
      </c>
      <c r="B106" s="20" t="s">
        <v>106</v>
      </c>
      <c r="C106" s="39"/>
      <c r="D106" s="39">
        <v>3</v>
      </c>
      <c r="E106" s="40">
        <v>12</v>
      </c>
      <c r="G106" s="41">
        <v>1305626.8097499991</v>
      </c>
      <c r="H106" s="42">
        <v>563855.77850000176</v>
      </c>
      <c r="I106" s="42">
        <v>568979.33925000101</v>
      </c>
      <c r="J106" s="42">
        <v>421173.68825000321</v>
      </c>
      <c r="K106" s="42">
        <v>-1040893.3522500008</v>
      </c>
      <c r="L106" s="42">
        <v>393091.13949999743</v>
      </c>
      <c r="M106" s="42">
        <v>364714.82199999841</v>
      </c>
      <c r="N106" s="42">
        <v>646684.54925000027</v>
      </c>
      <c r="O106" s="42">
        <v>614423.56949999998</v>
      </c>
      <c r="P106" s="42">
        <v>135363.8684999994</v>
      </c>
      <c r="Q106" s="42">
        <v>371416.05949999724</v>
      </c>
      <c r="R106" s="43">
        <v>698221.98925000138</v>
      </c>
      <c r="S106" s="42"/>
      <c r="T106" s="44">
        <f t="shared" si="6"/>
        <v>5042658.2609999981</v>
      </c>
      <c r="U106" s="19">
        <f t="shared" si="7"/>
        <v>420221.52174999984</v>
      </c>
      <c r="V106" s="51">
        <f t="shared" si="8"/>
        <v>0</v>
      </c>
      <c r="W106" s="37">
        <f t="shared" si="9"/>
        <v>1305626.8097499991</v>
      </c>
      <c r="X106" s="18">
        <f t="shared" si="10"/>
        <v>5042658.2609999981</v>
      </c>
      <c r="AH106" s="38"/>
      <c r="AI106" s="42"/>
      <c r="AJ106" s="42"/>
      <c r="AK106" s="18"/>
    </row>
    <row r="107" spans="1:37" x14ac:dyDescent="0.2">
      <c r="A107" s="15">
        <v>21069</v>
      </c>
      <c r="B107" s="20" t="s">
        <v>107</v>
      </c>
      <c r="C107" s="39"/>
      <c r="D107" s="39">
        <v>2</v>
      </c>
      <c r="E107" s="40">
        <v>6</v>
      </c>
      <c r="G107" s="41">
        <v>1295142.7509999995</v>
      </c>
      <c r="H107" s="42">
        <v>-218046.97075000018</v>
      </c>
      <c r="I107" s="42">
        <v>1007374.9495000001</v>
      </c>
      <c r="J107" s="42">
        <v>965023.5907500016</v>
      </c>
      <c r="K107" s="42">
        <v>1016451.2714999997</v>
      </c>
      <c r="L107" s="42">
        <v>859310.23075000162</v>
      </c>
      <c r="M107" s="42">
        <v>1148459.4874999993</v>
      </c>
      <c r="N107" s="42">
        <v>746919.92875000113</v>
      </c>
      <c r="O107" s="42">
        <v>912060.93674999918</v>
      </c>
      <c r="P107" s="42">
        <v>993504.16374999925</v>
      </c>
      <c r="Q107" s="42">
        <v>851176.3330000001</v>
      </c>
      <c r="R107" s="43">
        <v>985385.31450000009</v>
      </c>
      <c r="S107" s="42"/>
      <c r="T107" s="44">
        <f t="shared" si="6"/>
        <v>10562761.987000003</v>
      </c>
      <c r="U107" s="19">
        <f t="shared" si="7"/>
        <v>880230.16558333358</v>
      </c>
      <c r="V107" s="51">
        <f t="shared" si="8"/>
        <v>0</v>
      </c>
      <c r="W107" s="37">
        <f t="shared" si="9"/>
        <v>1295142.7509999995</v>
      </c>
      <c r="X107" s="18">
        <f t="shared" si="10"/>
        <v>10562761.987000003</v>
      </c>
      <c r="AH107" s="38"/>
      <c r="AI107" s="42"/>
      <c r="AJ107" s="42"/>
      <c r="AK107" s="18"/>
    </row>
    <row r="108" spans="1:37" x14ac:dyDescent="0.2">
      <c r="A108" s="15">
        <v>21293</v>
      </c>
      <c r="B108" s="20" t="s">
        <v>108</v>
      </c>
      <c r="C108" s="39"/>
      <c r="D108" s="39">
        <v>3</v>
      </c>
      <c r="E108" s="40">
        <v>12</v>
      </c>
      <c r="G108" s="41">
        <v>869867.09949999792</v>
      </c>
      <c r="H108" s="42">
        <v>26352.024999999456</v>
      </c>
      <c r="I108" s="42">
        <v>266502.86074999918</v>
      </c>
      <c r="J108" s="42">
        <v>176182.38349999904</v>
      </c>
      <c r="K108" s="42">
        <v>375589.37725000101</v>
      </c>
      <c r="L108" s="42">
        <v>242759.7142499981</v>
      </c>
      <c r="M108" s="42">
        <v>280974.53025000164</v>
      </c>
      <c r="N108" s="42">
        <v>929136.29200000293</v>
      </c>
      <c r="O108" s="42">
        <v>392063.31849999924</v>
      </c>
      <c r="P108" s="42">
        <v>637033.08350000111</v>
      </c>
      <c r="Q108" s="42">
        <v>133748.18324999994</v>
      </c>
      <c r="R108" s="43">
        <v>418779.58125000173</v>
      </c>
      <c r="S108" s="42"/>
      <c r="T108" s="44">
        <f t="shared" si="6"/>
        <v>4748988.449000001</v>
      </c>
      <c r="U108" s="19">
        <f t="shared" si="7"/>
        <v>395749.03741666675</v>
      </c>
      <c r="V108" s="51">
        <f t="shared" si="8"/>
        <v>0</v>
      </c>
      <c r="W108" s="37">
        <f t="shared" si="9"/>
        <v>869867.09949999792</v>
      </c>
      <c r="X108" s="18">
        <f t="shared" si="10"/>
        <v>4748988.449000001</v>
      </c>
      <c r="AH108" s="38"/>
      <c r="AI108" s="42"/>
      <c r="AJ108" s="42"/>
      <c r="AK108" s="18"/>
    </row>
    <row r="109" spans="1:37" x14ac:dyDescent="0.2">
      <c r="A109" s="15">
        <v>21361</v>
      </c>
      <c r="B109" s="20" t="s">
        <v>109</v>
      </c>
      <c r="C109" s="39"/>
      <c r="D109" s="39">
        <v>3</v>
      </c>
      <c r="E109" s="40">
        <v>12</v>
      </c>
      <c r="G109" s="41">
        <v>1671012.4692499989</v>
      </c>
      <c r="H109" s="42">
        <v>512686.45325000241</v>
      </c>
      <c r="I109" s="42">
        <v>408275.07749999949</v>
      </c>
      <c r="J109" s="42">
        <v>-1886910.31125</v>
      </c>
      <c r="K109" s="42">
        <v>755848.11150000198</v>
      </c>
      <c r="L109" s="42">
        <v>444842.5115000041</v>
      </c>
      <c r="M109" s="42">
        <v>1241120.8037499983</v>
      </c>
      <c r="N109" s="42">
        <v>1228743.2162499998</v>
      </c>
      <c r="O109" s="42">
        <v>1128327.1994999899</v>
      </c>
      <c r="P109" s="42">
        <v>791804.34900000307</v>
      </c>
      <c r="Q109" s="42">
        <v>8484279.8990000002</v>
      </c>
      <c r="R109" s="43">
        <v>1066118.2342500007</v>
      </c>
      <c r="S109" s="42"/>
      <c r="T109" s="44">
        <f t="shared" si="6"/>
        <v>15846148.013499998</v>
      </c>
      <c r="U109" s="19">
        <f t="shared" si="7"/>
        <v>1320512.3344583332</v>
      </c>
      <c r="V109" s="51">
        <f t="shared" si="8"/>
        <v>0</v>
      </c>
      <c r="W109" s="37">
        <f t="shared" si="9"/>
        <v>1671012.4692499989</v>
      </c>
      <c r="X109" s="18">
        <f t="shared" si="10"/>
        <v>15846148.013499998</v>
      </c>
      <c r="AH109" s="38"/>
      <c r="AI109" s="42"/>
      <c r="AJ109" s="42"/>
      <c r="AK109" s="18"/>
    </row>
    <row r="110" spans="1:37" x14ac:dyDescent="0.2">
      <c r="A110" s="15">
        <v>21070</v>
      </c>
      <c r="B110" s="20" t="s">
        <v>110</v>
      </c>
      <c r="C110" s="39"/>
      <c r="D110" s="39">
        <v>2</v>
      </c>
      <c r="E110" s="40">
        <v>8</v>
      </c>
      <c r="G110" s="41">
        <v>203653.02625000049</v>
      </c>
      <c r="H110" s="42">
        <v>171816.98425000059</v>
      </c>
      <c r="I110" s="42">
        <v>175974.98000000085</v>
      </c>
      <c r="J110" s="42">
        <v>-29286.314500000954</v>
      </c>
      <c r="K110" s="42">
        <v>80243.002749998952</v>
      </c>
      <c r="L110" s="42">
        <v>140374.46400000065</v>
      </c>
      <c r="M110" s="42">
        <v>69642.113000000303</v>
      </c>
      <c r="N110" s="42">
        <v>115968.26299999945</v>
      </c>
      <c r="O110" s="42">
        <v>113075.79674999852</v>
      </c>
      <c r="P110" s="42">
        <v>32561.425250000397</v>
      </c>
      <c r="Q110" s="42">
        <v>85873.974749999747</v>
      </c>
      <c r="R110" s="43">
        <v>131910.31250000032</v>
      </c>
      <c r="S110" s="42"/>
      <c r="T110" s="44">
        <f t="shared" si="6"/>
        <v>1291808.0279999992</v>
      </c>
      <c r="U110" s="19">
        <f t="shared" si="7"/>
        <v>107650.66899999994</v>
      </c>
      <c r="V110" s="51">
        <f t="shared" si="8"/>
        <v>0</v>
      </c>
      <c r="W110" s="37">
        <f t="shared" si="9"/>
        <v>203653.02625000049</v>
      </c>
      <c r="X110" s="18">
        <f t="shared" si="10"/>
        <v>1291808.0279999992</v>
      </c>
      <c r="AH110" s="38"/>
      <c r="AI110" s="42"/>
      <c r="AJ110" s="42"/>
      <c r="AK110" s="18"/>
    </row>
    <row r="111" spans="1:37" x14ac:dyDescent="0.2">
      <c r="A111" s="15">
        <v>21231</v>
      </c>
      <c r="B111" s="20" t="s">
        <v>111</v>
      </c>
      <c r="C111" s="39"/>
      <c r="D111" s="39">
        <v>2</v>
      </c>
      <c r="E111" s="40">
        <v>9</v>
      </c>
      <c r="G111" s="41">
        <v>313144.6225</v>
      </c>
      <c r="H111" s="42">
        <v>280480.35825000011</v>
      </c>
      <c r="I111" s="42">
        <v>352270.05974999984</v>
      </c>
      <c r="J111" s="42">
        <v>321747.61325000046</v>
      </c>
      <c r="K111" s="42">
        <v>385538.30199999997</v>
      </c>
      <c r="L111" s="42">
        <v>313048.00475000043</v>
      </c>
      <c r="M111" s="42">
        <v>297618.36199999979</v>
      </c>
      <c r="N111" s="42">
        <v>58697.594250000278</v>
      </c>
      <c r="O111" s="42">
        <v>279516.67450000113</v>
      </c>
      <c r="P111" s="42">
        <v>333991.05125000072</v>
      </c>
      <c r="Q111" s="42">
        <v>2006506.30375</v>
      </c>
      <c r="R111" s="43">
        <v>-1711708.4680000008</v>
      </c>
      <c r="S111" s="42"/>
      <c r="T111" s="44">
        <f t="shared" si="6"/>
        <v>3230850.4782500011</v>
      </c>
      <c r="U111" s="19">
        <f t="shared" si="7"/>
        <v>269237.53985416674</v>
      </c>
      <c r="V111" s="51">
        <f t="shared" si="8"/>
        <v>0</v>
      </c>
      <c r="W111" s="37">
        <f t="shared" si="9"/>
        <v>313144.6225</v>
      </c>
      <c r="X111" s="18">
        <f t="shared" si="10"/>
        <v>3230850.4782500011</v>
      </c>
      <c r="AH111" s="38"/>
      <c r="AI111" s="42"/>
      <c r="AJ111" s="42"/>
      <c r="AK111" s="18"/>
    </row>
    <row r="112" spans="1:37" x14ac:dyDescent="0.2">
      <c r="A112" s="15">
        <v>21125</v>
      </c>
      <c r="B112" s="20" t="s">
        <v>112</v>
      </c>
      <c r="C112" s="39"/>
      <c r="D112" s="39">
        <v>3</v>
      </c>
      <c r="E112" s="40">
        <v>11</v>
      </c>
      <c r="G112" s="41">
        <v>61038.823999999724</v>
      </c>
      <c r="H112" s="42">
        <v>189871.68375000026</v>
      </c>
      <c r="I112" s="42">
        <v>68208.338999999687</v>
      </c>
      <c r="J112" s="42">
        <v>43189.512249999942</v>
      </c>
      <c r="K112" s="42">
        <v>54600.820999999974</v>
      </c>
      <c r="L112" s="42">
        <v>208234.06524999961</v>
      </c>
      <c r="M112" s="42">
        <v>50075.523249999969</v>
      </c>
      <c r="N112" s="42">
        <v>63704.771000000219</v>
      </c>
      <c r="O112" s="42">
        <v>43733.797249999923</v>
      </c>
      <c r="P112" s="42">
        <v>67087.469750000004</v>
      </c>
      <c r="Q112" s="42">
        <v>39348.907000000094</v>
      </c>
      <c r="R112" s="43">
        <v>-633140.5932500005</v>
      </c>
      <c r="S112" s="42"/>
      <c r="T112" s="44">
        <f t="shared" si="6"/>
        <v>255953.12024999899</v>
      </c>
      <c r="U112" s="19">
        <f t="shared" si="7"/>
        <v>21329.426687499916</v>
      </c>
      <c r="V112" s="51">
        <f t="shared" si="8"/>
        <v>0</v>
      </c>
      <c r="W112" s="37">
        <f t="shared" si="9"/>
        <v>61038.823999999724</v>
      </c>
      <c r="X112" s="18">
        <f t="shared" si="10"/>
        <v>255953.12024999899</v>
      </c>
      <c r="AH112" s="38"/>
      <c r="AI112" s="42"/>
      <c r="AJ112" s="42"/>
      <c r="AK112" s="18"/>
    </row>
    <row r="113" spans="1:37" x14ac:dyDescent="0.2">
      <c r="A113" s="15">
        <v>21172</v>
      </c>
      <c r="B113" s="20" t="s">
        <v>113</v>
      </c>
      <c r="C113" s="39"/>
      <c r="D113" s="39">
        <v>3</v>
      </c>
      <c r="E113" s="40">
        <v>11</v>
      </c>
      <c r="G113" s="41">
        <v>89313.620500000427</v>
      </c>
      <c r="H113" s="42">
        <v>92529.126750000854</v>
      </c>
      <c r="I113" s="42">
        <v>-561821.90199999989</v>
      </c>
      <c r="J113" s="42">
        <v>99719.505249999856</v>
      </c>
      <c r="K113" s="42">
        <v>81342.701500000956</v>
      </c>
      <c r="L113" s="42">
        <v>161116.85074999969</v>
      </c>
      <c r="M113" s="42">
        <v>99382.005749999764</v>
      </c>
      <c r="N113" s="42">
        <v>330820.20349999995</v>
      </c>
      <c r="O113" s="42">
        <v>217428.3690000005</v>
      </c>
      <c r="P113" s="42">
        <v>66461.135999999329</v>
      </c>
      <c r="Q113" s="42">
        <v>-1870.1975000001453</v>
      </c>
      <c r="R113" s="43">
        <v>43925.615000000849</v>
      </c>
      <c r="S113" s="42"/>
      <c r="T113" s="44">
        <f t="shared" si="6"/>
        <v>718347.03450000216</v>
      </c>
      <c r="U113" s="19">
        <f t="shared" si="7"/>
        <v>59862.25287500018</v>
      </c>
      <c r="V113" s="51">
        <f t="shared" si="8"/>
        <v>0</v>
      </c>
      <c r="W113" s="37">
        <f t="shared" si="9"/>
        <v>89313.620500000427</v>
      </c>
      <c r="X113" s="18">
        <f t="shared" si="10"/>
        <v>718347.03450000216</v>
      </c>
      <c r="AH113" s="38"/>
      <c r="AI113" s="42"/>
      <c r="AJ113" s="42"/>
      <c r="AK113" s="18"/>
    </row>
    <row r="114" spans="1:37" x14ac:dyDescent="0.2">
      <c r="A114" s="15">
        <v>21031</v>
      </c>
      <c r="B114" s="20" t="s">
        <v>114</v>
      </c>
      <c r="C114" s="39"/>
      <c r="D114" s="39">
        <v>3</v>
      </c>
      <c r="E114" s="40">
        <v>12</v>
      </c>
      <c r="G114" s="41">
        <v>299114.96825000027</v>
      </c>
      <c r="H114" s="42">
        <v>198840.76199999879</v>
      </c>
      <c r="I114" s="42">
        <v>167970.86025000003</v>
      </c>
      <c r="J114" s="42">
        <v>123402.20449999988</v>
      </c>
      <c r="K114" s="42">
        <v>87428.082249999788</v>
      </c>
      <c r="L114" s="42">
        <v>109952.23424999978</v>
      </c>
      <c r="M114" s="42">
        <v>101994.49324999994</v>
      </c>
      <c r="N114" s="42">
        <v>138976.08499999967</v>
      </c>
      <c r="O114" s="42">
        <v>61686.39324999995</v>
      </c>
      <c r="P114" s="42">
        <v>146986.88349999997</v>
      </c>
      <c r="Q114" s="42">
        <v>58605.516999999913</v>
      </c>
      <c r="R114" s="43">
        <v>93187.999249999877</v>
      </c>
      <c r="S114" s="42"/>
      <c r="T114" s="44">
        <f t="shared" si="6"/>
        <v>1588146.4827499981</v>
      </c>
      <c r="U114" s="19">
        <f t="shared" si="7"/>
        <v>132345.54022916651</v>
      </c>
      <c r="V114" s="51">
        <f t="shared" si="8"/>
        <v>0</v>
      </c>
      <c r="W114" s="37">
        <f t="shared" si="9"/>
        <v>299114.96825000027</v>
      </c>
      <c r="X114" s="18">
        <f t="shared" si="10"/>
        <v>1588146.4827499981</v>
      </c>
      <c r="AH114" s="38"/>
      <c r="AI114" s="42"/>
      <c r="AJ114" s="42"/>
      <c r="AK114" s="18"/>
    </row>
    <row r="115" spans="1:37" x14ac:dyDescent="0.2">
      <c r="A115" s="15">
        <v>21003</v>
      </c>
      <c r="B115" s="20" t="s">
        <v>115</v>
      </c>
      <c r="C115" s="39"/>
      <c r="D115" s="39">
        <v>2</v>
      </c>
      <c r="E115" s="40">
        <v>9</v>
      </c>
      <c r="G115" s="41">
        <v>679648.99700000021</v>
      </c>
      <c r="H115" s="42">
        <v>727141.84950000118</v>
      </c>
      <c r="I115" s="42">
        <v>779840.58924999984</v>
      </c>
      <c r="J115" s="42">
        <v>836163.76699999906</v>
      </c>
      <c r="K115" s="42">
        <v>831873.6665000004</v>
      </c>
      <c r="L115" s="42">
        <v>839605.66025000007</v>
      </c>
      <c r="M115" s="42">
        <v>701729.10700000124</v>
      </c>
      <c r="N115" s="42">
        <v>780058.69650000113</v>
      </c>
      <c r="O115" s="42">
        <v>723980.15375000006</v>
      </c>
      <c r="P115" s="42">
        <v>813014.01775000012</v>
      </c>
      <c r="Q115" s="42">
        <v>862127.81649999949</v>
      </c>
      <c r="R115" s="43">
        <v>886833.90049999871</v>
      </c>
      <c r="S115" s="42"/>
      <c r="T115" s="44">
        <f t="shared" si="6"/>
        <v>9462018.2215000018</v>
      </c>
      <c r="U115" s="19">
        <f t="shared" si="7"/>
        <v>788501.51845833345</v>
      </c>
      <c r="V115" s="51">
        <f t="shared" si="8"/>
        <v>0</v>
      </c>
      <c r="W115" s="37">
        <f t="shared" si="9"/>
        <v>679648.99700000021</v>
      </c>
      <c r="X115" s="18">
        <f t="shared" si="10"/>
        <v>9462018.2215000018</v>
      </c>
      <c r="AH115" s="38"/>
      <c r="AI115" s="42"/>
      <c r="AJ115" s="42"/>
      <c r="AK115" s="18"/>
    </row>
    <row r="116" spans="1:37" x14ac:dyDescent="0.2">
      <c r="A116" s="15">
        <v>21115</v>
      </c>
      <c r="B116" s="20" t="s">
        <v>116</v>
      </c>
      <c r="C116" s="39"/>
      <c r="D116" s="39">
        <v>2</v>
      </c>
      <c r="E116" s="40">
        <v>6</v>
      </c>
      <c r="G116" s="41">
        <v>648092.63224999991</v>
      </c>
      <c r="H116" s="42">
        <v>487459.49124999956</v>
      </c>
      <c r="I116" s="42">
        <v>506949.98050000047</v>
      </c>
      <c r="J116" s="42">
        <v>487203.22549999965</v>
      </c>
      <c r="K116" s="42">
        <v>753478.95350000018</v>
      </c>
      <c r="L116" s="42">
        <v>793949.74050000019</v>
      </c>
      <c r="M116" s="42">
        <v>695261.06349999993</v>
      </c>
      <c r="N116" s="42">
        <v>690041.65825000068</v>
      </c>
      <c r="O116" s="42">
        <v>621376.67550000176</v>
      </c>
      <c r="P116" s="42">
        <v>594696.16250000009</v>
      </c>
      <c r="Q116" s="42">
        <v>633737.47699999972</v>
      </c>
      <c r="R116" s="43">
        <v>736613.18849999993</v>
      </c>
      <c r="S116" s="42"/>
      <c r="T116" s="44">
        <f t="shared" si="6"/>
        <v>7648860.2487500031</v>
      </c>
      <c r="U116" s="19">
        <f t="shared" si="7"/>
        <v>637405.02072916692</v>
      </c>
      <c r="V116" s="51">
        <f t="shared" si="8"/>
        <v>0</v>
      </c>
      <c r="W116" s="37">
        <f t="shared" si="9"/>
        <v>648092.63224999991</v>
      </c>
      <c r="X116" s="18">
        <f t="shared" si="10"/>
        <v>7648860.2487500031</v>
      </c>
      <c r="AH116" s="38"/>
      <c r="AI116" s="42"/>
      <c r="AJ116" s="42"/>
      <c r="AK116" s="18"/>
    </row>
    <row r="117" spans="1:37" x14ac:dyDescent="0.2">
      <c r="A117" s="15">
        <v>21196</v>
      </c>
      <c r="B117" s="20" t="s">
        <v>117</v>
      </c>
      <c r="C117" s="39"/>
      <c r="D117" s="39">
        <v>2</v>
      </c>
      <c r="E117" s="40">
        <v>8</v>
      </c>
      <c r="G117" s="41">
        <v>339270.39024999936</v>
      </c>
      <c r="H117" s="42">
        <v>312453.41750000085</v>
      </c>
      <c r="I117" s="42">
        <v>382411.16449999966</v>
      </c>
      <c r="J117" s="42">
        <v>312908.73050000053</v>
      </c>
      <c r="K117" s="42">
        <v>295054.12249999982</v>
      </c>
      <c r="L117" s="42">
        <v>342140.00250000012</v>
      </c>
      <c r="M117" s="42">
        <v>-32778.304249999746</v>
      </c>
      <c r="N117" s="42">
        <v>154286.65275000004</v>
      </c>
      <c r="O117" s="42">
        <v>198856.27875000008</v>
      </c>
      <c r="P117" s="42">
        <v>243807.21049999938</v>
      </c>
      <c r="Q117" s="42">
        <v>159383.50025000091</v>
      </c>
      <c r="R117" s="43">
        <v>195364.42799999999</v>
      </c>
      <c r="S117" s="42"/>
      <c r="T117" s="44">
        <f t="shared" si="6"/>
        <v>2903157.5937500009</v>
      </c>
      <c r="U117" s="19">
        <f t="shared" si="7"/>
        <v>241929.79947916674</v>
      </c>
      <c r="V117" s="51">
        <f t="shared" si="8"/>
        <v>0</v>
      </c>
      <c r="W117" s="37">
        <f t="shared" si="9"/>
        <v>339270.39024999936</v>
      </c>
      <c r="X117" s="18">
        <f t="shared" si="10"/>
        <v>2903157.5937500009</v>
      </c>
      <c r="AH117" s="38"/>
      <c r="AI117" s="42"/>
      <c r="AJ117" s="42"/>
      <c r="AK117" s="18"/>
    </row>
    <row r="118" spans="1:37" x14ac:dyDescent="0.2">
      <c r="A118" s="15">
        <v>21034</v>
      </c>
      <c r="B118" s="20" t="s">
        <v>118</v>
      </c>
      <c r="C118" s="39"/>
      <c r="D118" s="39">
        <v>2</v>
      </c>
      <c r="E118" s="40">
        <v>8</v>
      </c>
      <c r="G118" s="41">
        <v>157715.92300000091</v>
      </c>
      <c r="H118" s="42">
        <v>305181.17750000086</v>
      </c>
      <c r="I118" s="42">
        <v>306599.87299999979</v>
      </c>
      <c r="J118" s="42">
        <v>-307244.84025000012</v>
      </c>
      <c r="K118" s="42">
        <v>194598.60275000019</v>
      </c>
      <c r="L118" s="42">
        <v>231948.22950000098</v>
      </c>
      <c r="M118" s="42">
        <v>256258.36125000069</v>
      </c>
      <c r="N118" s="42">
        <v>250053.03600000005</v>
      </c>
      <c r="O118" s="42">
        <v>251477.19750000015</v>
      </c>
      <c r="P118" s="42">
        <v>251269.25174999927</v>
      </c>
      <c r="Q118" s="42">
        <v>541442.70449999964</v>
      </c>
      <c r="R118" s="43">
        <v>325950.61850000022</v>
      </c>
      <c r="S118" s="42"/>
      <c r="T118" s="44">
        <f t="shared" si="6"/>
        <v>2765250.135000003</v>
      </c>
      <c r="U118" s="19">
        <f t="shared" si="7"/>
        <v>230437.51125000024</v>
      </c>
      <c r="V118" s="51">
        <f t="shared" si="8"/>
        <v>0</v>
      </c>
      <c r="W118" s="37">
        <f t="shared" si="9"/>
        <v>157715.92300000091</v>
      </c>
      <c r="X118" s="18">
        <f t="shared" si="10"/>
        <v>2765250.135000003</v>
      </c>
      <c r="AH118" s="38"/>
      <c r="AI118" s="42"/>
      <c r="AJ118" s="42"/>
      <c r="AK118" s="18"/>
    </row>
    <row r="119" spans="1:37" x14ac:dyDescent="0.2">
      <c r="A119" s="15">
        <v>21221</v>
      </c>
      <c r="B119" s="20" t="s">
        <v>119</v>
      </c>
      <c r="C119" s="39"/>
      <c r="D119" s="39">
        <v>5</v>
      </c>
      <c r="E119" s="40">
        <v>23</v>
      </c>
      <c r="G119" s="41">
        <v>573597.8534999988</v>
      </c>
      <c r="H119" s="42">
        <v>482093.98825000081</v>
      </c>
      <c r="I119" s="42">
        <v>637703.10425000056</v>
      </c>
      <c r="J119" s="42">
        <v>560359.91049999907</v>
      </c>
      <c r="K119" s="42">
        <v>-281944.37375000218</v>
      </c>
      <c r="L119" s="42">
        <v>552784.74124999973</v>
      </c>
      <c r="M119" s="42">
        <v>373729.33375000075</v>
      </c>
      <c r="N119" s="42">
        <v>521958.56475000008</v>
      </c>
      <c r="O119" s="42">
        <v>552101.79874999903</v>
      </c>
      <c r="P119" s="42">
        <v>535684.50800000096</v>
      </c>
      <c r="Q119" s="42">
        <v>368329.10650000122</v>
      </c>
      <c r="R119" s="43">
        <v>534143.63200000057</v>
      </c>
      <c r="S119" s="42"/>
      <c r="T119" s="44">
        <f t="shared" si="6"/>
        <v>5410542.1677499991</v>
      </c>
      <c r="U119" s="19">
        <f t="shared" si="7"/>
        <v>450878.51397916657</v>
      </c>
      <c r="V119" s="51">
        <f t="shared" si="8"/>
        <v>0</v>
      </c>
      <c r="W119" s="37">
        <f t="shared" si="9"/>
        <v>573597.8534999988</v>
      </c>
      <c r="X119" s="18">
        <f t="shared" si="10"/>
        <v>5410542.1677499991</v>
      </c>
      <c r="AH119" s="38"/>
      <c r="AI119" s="42"/>
      <c r="AJ119" s="42"/>
      <c r="AK119" s="18"/>
    </row>
    <row r="120" spans="1:37" x14ac:dyDescent="0.2">
      <c r="A120" s="15">
        <v>21366</v>
      </c>
      <c r="B120" s="20" t="s">
        <v>120</v>
      </c>
      <c r="C120" s="39"/>
      <c r="D120" s="39">
        <v>2</v>
      </c>
      <c r="E120" s="40">
        <v>8</v>
      </c>
      <c r="G120" s="41">
        <v>198412.0844999993</v>
      </c>
      <c r="H120" s="42">
        <v>-690033.80324999988</v>
      </c>
      <c r="I120" s="42">
        <v>206966.29</v>
      </c>
      <c r="J120" s="42">
        <v>135915.40950000001</v>
      </c>
      <c r="K120" s="42">
        <v>153991.36624999953</v>
      </c>
      <c r="L120" s="42">
        <v>134130.4092500016</v>
      </c>
      <c r="M120" s="42">
        <v>156503.82699999932</v>
      </c>
      <c r="N120" s="42">
        <v>135638.36174999978</v>
      </c>
      <c r="O120" s="42">
        <v>146703.27125000028</v>
      </c>
      <c r="P120" s="42">
        <v>145149.70549999969</v>
      </c>
      <c r="Q120" s="42">
        <v>82343.425999999861</v>
      </c>
      <c r="R120" s="43">
        <v>138035.71725000007</v>
      </c>
      <c r="S120" s="42"/>
      <c r="T120" s="44">
        <f t="shared" si="6"/>
        <v>943756.06499999971</v>
      </c>
      <c r="U120" s="19">
        <f t="shared" si="7"/>
        <v>78646.338749999981</v>
      </c>
      <c r="V120" s="51">
        <f t="shared" si="8"/>
        <v>0</v>
      </c>
      <c r="W120" s="37">
        <f t="shared" si="9"/>
        <v>198412.0844999993</v>
      </c>
      <c r="X120" s="18">
        <f t="shared" si="10"/>
        <v>943756.06499999971</v>
      </c>
      <c r="AH120" s="38"/>
      <c r="AI120" s="42"/>
      <c r="AJ120" s="42"/>
      <c r="AK120" s="18"/>
    </row>
    <row r="121" spans="1:37" x14ac:dyDescent="0.2">
      <c r="A121" s="15">
        <v>21333</v>
      </c>
      <c r="B121" s="20" t="s">
        <v>121</v>
      </c>
      <c r="C121" s="39"/>
      <c r="D121" s="39">
        <v>2</v>
      </c>
      <c r="E121" s="40">
        <v>7</v>
      </c>
      <c r="G121" s="41">
        <v>581765.32424999797</v>
      </c>
      <c r="H121" s="42">
        <v>563776.9502499993</v>
      </c>
      <c r="I121" s="42">
        <v>595233.18249999941</v>
      </c>
      <c r="J121" s="42">
        <v>499776.255</v>
      </c>
      <c r="K121" s="42">
        <v>-59315.300249999047</v>
      </c>
      <c r="L121" s="42">
        <v>551342.00625000021</v>
      </c>
      <c r="M121" s="42">
        <v>527675.79400000034</v>
      </c>
      <c r="N121" s="42">
        <v>450433.26149999979</v>
      </c>
      <c r="O121" s="42">
        <v>497069.80200000055</v>
      </c>
      <c r="P121" s="42">
        <v>538049.96850000008</v>
      </c>
      <c r="Q121" s="42">
        <v>490687.67749999993</v>
      </c>
      <c r="R121" s="43">
        <v>437671.61249999946</v>
      </c>
      <c r="S121" s="42"/>
      <c r="T121" s="44">
        <f t="shared" si="6"/>
        <v>5674166.5339999981</v>
      </c>
      <c r="U121" s="19">
        <f t="shared" si="7"/>
        <v>472847.21116666653</v>
      </c>
      <c r="V121" s="51">
        <f t="shared" si="8"/>
        <v>0</v>
      </c>
      <c r="W121" s="37">
        <f t="shared" si="9"/>
        <v>581765.32424999797</v>
      </c>
      <c r="X121" s="18">
        <f t="shared" si="10"/>
        <v>5674166.5339999981</v>
      </c>
      <c r="AH121" s="38"/>
      <c r="AI121" s="42"/>
      <c r="AJ121" s="42"/>
      <c r="AK121" s="18"/>
    </row>
    <row r="122" spans="1:37" x14ac:dyDescent="0.2">
      <c r="A122" s="15">
        <v>21011</v>
      </c>
      <c r="B122" s="20" t="s">
        <v>122</v>
      </c>
      <c r="C122" s="39"/>
      <c r="D122" s="39">
        <v>3</v>
      </c>
      <c r="E122" s="40">
        <v>11</v>
      </c>
      <c r="G122" s="41">
        <v>404141.03649999911</v>
      </c>
      <c r="H122" s="42">
        <v>323650.80950000073</v>
      </c>
      <c r="I122" s="42">
        <v>395804.03350000037</v>
      </c>
      <c r="J122" s="42">
        <v>676229.80049999966</v>
      </c>
      <c r="K122" s="42">
        <v>438135.68099999987</v>
      </c>
      <c r="L122" s="42">
        <v>417156.86700000026</v>
      </c>
      <c r="M122" s="42">
        <v>449988.93424999958</v>
      </c>
      <c r="N122" s="42">
        <v>495551.45674999978</v>
      </c>
      <c r="O122" s="42">
        <v>401135.31299999962</v>
      </c>
      <c r="P122" s="42">
        <v>656200.02874999924</v>
      </c>
      <c r="Q122" s="42">
        <v>354154.80074999906</v>
      </c>
      <c r="R122" s="43">
        <v>418765.40849999973</v>
      </c>
      <c r="S122" s="42"/>
      <c r="T122" s="44">
        <f t="shared" si="6"/>
        <v>5430914.1699999971</v>
      </c>
      <c r="U122" s="19">
        <f t="shared" si="7"/>
        <v>452576.18083333311</v>
      </c>
      <c r="V122" s="51">
        <f t="shared" si="8"/>
        <v>0</v>
      </c>
      <c r="W122" s="37">
        <f t="shared" si="9"/>
        <v>404141.03649999911</v>
      </c>
      <c r="X122" s="18">
        <f t="shared" si="10"/>
        <v>5430914.1699999971</v>
      </c>
      <c r="AH122" s="38"/>
      <c r="AI122" s="42"/>
      <c r="AJ122" s="42"/>
      <c r="AK122" s="18"/>
    </row>
    <row r="123" spans="1:37" x14ac:dyDescent="0.2">
      <c r="A123" s="15">
        <v>21068</v>
      </c>
      <c r="B123" s="20" t="s">
        <v>123</v>
      </c>
      <c r="C123" s="39"/>
      <c r="D123" s="39">
        <v>2</v>
      </c>
      <c r="E123" s="40">
        <v>9</v>
      </c>
      <c r="G123" s="41">
        <v>26965.410749999763</v>
      </c>
      <c r="H123" s="42">
        <v>-1028.2584999999926</v>
      </c>
      <c r="I123" s="42">
        <v>-182569.74874999997</v>
      </c>
      <c r="J123" s="42">
        <v>26186.910749999824</v>
      </c>
      <c r="K123" s="42">
        <v>2112.6360000002364</v>
      </c>
      <c r="L123" s="42">
        <v>4571.1242499994996</v>
      </c>
      <c r="M123" s="42">
        <v>32310.020999999764</v>
      </c>
      <c r="N123" s="42">
        <v>-27172.290749999887</v>
      </c>
      <c r="O123" s="42">
        <v>-46973.466000000088</v>
      </c>
      <c r="P123" s="42">
        <v>9546.4069999998246</v>
      </c>
      <c r="Q123" s="42">
        <v>-36318.865499999905</v>
      </c>
      <c r="R123" s="43">
        <v>-7229.3095000000103</v>
      </c>
      <c r="S123" s="42"/>
      <c r="T123" s="44">
        <f t="shared" si="6"/>
        <v>-199599.42925000092</v>
      </c>
      <c r="U123" s="19">
        <f t="shared" si="7"/>
        <v>-16633.285770833409</v>
      </c>
      <c r="V123" s="51">
        <f t="shared" si="8"/>
        <v>0</v>
      </c>
      <c r="W123" s="37">
        <f t="shared" si="9"/>
        <v>26965.410749999763</v>
      </c>
      <c r="X123" s="18">
        <f t="shared" si="10"/>
        <v>-199599.42925000092</v>
      </c>
      <c r="AH123" s="38"/>
      <c r="AI123" s="42"/>
      <c r="AJ123" s="42"/>
      <c r="AK123" s="18"/>
    </row>
    <row r="124" spans="1:37" x14ac:dyDescent="0.2">
      <c r="A124" s="15">
        <v>21007</v>
      </c>
      <c r="B124" s="20" t="s">
        <v>124</v>
      </c>
      <c r="C124" s="39"/>
      <c r="D124" s="39">
        <v>3</v>
      </c>
      <c r="E124" s="40">
        <v>11</v>
      </c>
      <c r="G124" s="41">
        <v>399999.38249999913</v>
      </c>
      <c r="H124" s="42">
        <v>315445.47500000015</v>
      </c>
      <c r="I124" s="42">
        <v>422111.51349999942</v>
      </c>
      <c r="J124" s="42">
        <v>365245.30599999975</v>
      </c>
      <c r="K124" s="42">
        <v>375497.163</v>
      </c>
      <c r="L124" s="42">
        <v>391456.87825000007</v>
      </c>
      <c r="M124" s="42">
        <v>399946.78449999983</v>
      </c>
      <c r="N124" s="42">
        <v>412953.83100000094</v>
      </c>
      <c r="O124" s="42">
        <v>398312.86650000029</v>
      </c>
      <c r="P124" s="42">
        <v>432920.22724999988</v>
      </c>
      <c r="Q124" s="42">
        <v>289194.9419999994</v>
      </c>
      <c r="R124" s="43">
        <v>508325.86099999899</v>
      </c>
      <c r="S124" s="42"/>
      <c r="T124" s="44">
        <f t="shared" si="6"/>
        <v>4711410.2304999977</v>
      </c>
      <c r="U124" s="19">
        <f t="shared" si="7"/>
        <v>392617.51920833316</v>
      </c>
      <c r="V124" s="51">
        <f t="shared" si="8"/>
        <v>0</v>
      </c>
      <c r="W124" s="37">
        <f t="shared" si="9"/>
        <v>399999.38249999913</v>
      </c>
      <c r="X124" s="18">
        <f t="shared" si="10"/>
        <v>4711410.2304999977</v>
      </c>
      <c r="AH124" s="38"/>
      <c r="AI124" s="42"/>
      <c r="AJ124" s="42"/>
      <c r="AK124" s="18"/>
    </row>
    <row r="125" spans="1:37" x14ac:dyDescent="0.2">
      <c r="A125" s="15">
        <v>21077</v>
      </c>
      <c r="B125" s="20" t="s">
        <v>125</v>
      </c>
      <c r="C125" s="39"/>
      <c r="D125" s="39">
        <v>3</v>
      </c>
      <c r="E125" s="40">
        <v>10</v>
      </c>
      <c r="G125" s="41">
        <v>115390.58624999887</v>
      </c>
      <c r="H125" s="42">
        <v>130917.32150000069</v>
      </c>
      <c r="I125" s="42">
        <v>38408.203000000431</v>
      </c>
      <c r="J125" s="42">
        <v>96502.434499999916</v>
      </c>
      <c r="K125" s="42">
        <v>67024.28299999969</v>
      </c>
      <c r="L125" s="42">
        <v>130182.42674999988</v>
      </c>
      <c r="M125" s="42">
        <v>72316.454749999844</v>
      </c>
      <c r="N125" s="42">
        <v>137191.5869999998</v>
      </c>
      <c r="O125" s="42">
        <v>132613.47450000007</v>
      </c>
      <c r="P125" s="42">
        <v>118893.55499999963</v>
      </c>
      <c r="Q125" s="42">
        <v>48352.104249999895</v>
      </c>
      <c r="R125" s="43">
        <v>62959.11774999927</v>
      </c>
      <c r="S125" s="42"/>
      <c r="T125" s="44">
        <f t="shared" si="6"/>
        <v>1150751.5482499981</v>
      </c>
      <c r="U125" s="19">
        <f t="shared" si="7"/>
        <v>95895.962354166506</v>
      </c>
      <c r="V125" s="51">
        <f t="shared" si="8"/>
        <v>0</v>
      </c>
      <c r="W125" s="37">
        <f t="shared" si="9"/>
        <v>115390.58624999887</v>
      </c>
      <c r="X125" s="18">
        <f t="shared" si="10"/>
        <v>1150751.5482499981</v>
      </c>
      <c r="AH125" s="38"/>
      <c r="AI125" s="42"/>
      <c r="AJ125" s="42"/>
      <c r="AK125" s="18"/>
    </row>
    <row r="126" spans="1:37" x14ac:dyDescent="0.2">
      <c r="A126" s="15">
        <v>21223</v>
      </c>
      <c r="B126" s="20" t="s">
        <v>126</v>
      </c>
      <c r="C126" s="39"/>
      <c r="D126" s="39">
        <v>3</v>
      </c>
      <c r="E126" s="40">
        <v>12</v>
      </c>
      <c r="G126" s="41">
        <v>428910.90400000161</v>
      </c>
      <c r="H126" s="42">
        <v>349651.28275000112</v>
      </c>
      <c r="I126" s="42">
        <v>279256.09274999943</v>
      </c>
      <c r="J126" s="42">
        <v>-94343.117750000121</v>
      </c>
      <c r="K126" s="42">
        <v>320644.92649999977</v>
      </c>
      <c r="L126" s="42">
        <v>421353.4587500004</v>
      </c>
      <c r="M126" s="42">
        <v>250571.97850000011</v>
      </c>
      <c r="N126" s="42">
        <v>713583.90300000121</v>
      </c>
      <c r="O126" s="42">
        <v>396800.9682500012</v>
      </c>
      <c r="P126" s="42">
        <v>244863.76900000012</v>
      </c>
      <c r="Q126" s="42">
        <v>194212.40449999971</v>
      </c>
      <c r="R126" s="43">
        <v>300920.20149999979</v>
      </c>
      <c r="S126" s="42"/>
      <c r="T126" s="44">
        <f t="shared" si="6"/>
        <v>3806426.771750005</v>
      </c>
      <c r="U126" s="19">
        <f t="shared" si="7"/>
        <v>317202.2309791671</v>
      </c>
      <c r="V126" s="51">
        <f t="shared" si="8"/>
        <v>0</v>
      </c>
      <c r="W126" s="37">
        <f t="shared" si="9"/>
        <v>428910.90400000161</v>
      </c>
      <c r="X126" s="18">
        <f t="shared" si="10"/>
        <v>3806426.771750005</v>
      </c>
      <c r="AH126" s="38"/>
      <c r="AI126" s="42"/>
      <c r="AJ126" s="42"/>
      <c r="AK126" s="18"/>
    </row>
    <row r="127" spans="1:37" x14ac:dyDescent="0.2">
      <c r="A127" s="15">
        <v>21337</v>
      </c>
      <c r="B127" s="20" t="s">
        <v>127</v>
      </c>
      <c r="C127" s="39"/>
      <c r="D127" s="39">
        <v>2</v>
      </c>
      <c r="E127" s="40">
        <v>7</v>
      </c>
      <c r="G127" s="41">
        <v>626176.66700000048</v>
      </c>
      <c r="H127" s="42">
        <v>560220.67424999923</v>
      </c>
      <c r="I127" s="42">
        <v>-932624.50325000042</v>
      </c>
      <c r="J127" s="42">
        <v>423416.26674999984</v>
      </c>
      <c r="K127" s="42">
        <v>464550.05524999928</v>
      </c>
      <c r="L127" s="42">
        <v>513970.22975000093</v>
      </c>
      <c r="M127" s="42">
        <v>452643.51799999952</v>
      </c>
      <c r="N127" s="42">
        <v>369393.53024999949</v>
      </c>
      <c r="O127" s="42">
        <v>179672.01325000194</v>
      </c>
      <c r="P127" s="42">
        <v>239985.89799999984</v>
      </c>
      <c r="Q127" s="42">
        <v>209824.41250000091</v>
      </c>
      <c r="R127" s="43">
        <v>364047.78174999938</v>
      </c>
      <c r="S127" s="42"/>
      <c r="T127" s="44">
        <f t="shared" si="6"/>
        <v>3471276.5435000006</v>
      </c>
      <c r="U127" s="19">
        <f t="shared" si="7"/>
        <v>289273.0452916667</v>
      </c>
      <c r="V127" s="51">
        <f t="shared" si="8"/>
        <v>0</v>
      </c>
      <c r="W127" s="37">
        <f t="shared" si="9"/>
        <v>626176.66700000048</v>
      </c>
      <c r="X127" s="18">
        <f t="shared" si="10"/>
        <v>3471276.5435000006</v>
      </c>
      <c r="AH127" s="38"/>
      <c r="AI127" s="42"/>
      <c r="AJ127" s="42"/>
      <c r="AK127" s="18"/>
    </row>
    <row r="128" spans="1:37" x14ac:dyDescent="0.2">
      <c r="A128" s="15">
        <v>21364</v>
      </c>
      <c r="B128" s="20" t="s">
        <v>128</v>
      </c>
      <c r="C128" s="39"/>
      <c r="D128" s="39">
        <v>2</v>
      </c>
      <c r="E128" s="40">
        <v>7</v>
      </c>
      <c r="G128" s="41">
        <v>741662.06949999952</v>
      </c>
      <c r="H128" s="42">
        <v>670370.7972499996</v>
      </c>
      <c r="I128" s="42">
        <v>681428.93249999988</v>
      </c>
      <c r="J128" s="42">
        <v>622219.26125000033</v>
      </c>
      <c r="K128" s="42">
        <v>346000.30699999962</v>
      </c>
      <c r="L128" s="42">
        <v>742007.72574999998</v>
      </c>
      <c r="M128" s="42">
        <v>727697.47174999979</v>
      </c>
      <c r="N128" s="42">
        <v>681203.77499999944</v>
      </c>
      <c r="O128" s="42">
        <v>705591.64250000066</v>
      </c>
      <c r="P128" s="42">
        <v>733704.30225000018</v>
      </c>
      <c r="Q128" s="42">
        <v>886527.87075000058</v>
      </c>
      <c r="R128" s="43">
        <v>862933.03325000009</v>
      </c>
      <c r="S128" s="42"/>
      <c r="T128" s="44">
        <f t="shared" si="6"/>
        <v>8401347.1887500007</v>
      </c>
      <c r="U128" s="19">
        <f t="shared" si="7"/>
        <v>700112.26572916668</v>
      </c>
      <c r="V128" s="51">
        <f t="shared" si="8"/>
        <v>0</v>
      </c>
      <c r="W128" s="37">
        <f t="shared" si="9"/>
        <v>741662.06949999952</v>
      </c>
      <c r="X128" s="18">
        <f t="shared" si="10"/>
        <v>8401347.1887500007</v>
      </c>
      <c r="AH128" s="38"/>
      <c r="AI128" s="42"/>
      <c r="AJ128" s="42"/>
      <c r="AK128" s="18"/>
    </row>
    <row r="129" spans="1:37" x14ac:dyDescent="0.2">
      <c r="A129" s="15">
        <v>21328</v>
      </c>
      <c r="B129" s="20" t="s">
        <v>129</v>
      </c>
      <c r="C129" s="39"/>
      <c r="D129" s="39">
        <v>3</v>
      </c>
      <c r="E129" s="40">
        <v>11</v>
      </c>
      <c r="G129" s="41">
        <v>486020.5292500002</v>
      </c>
      <c r="H129" s="42">
        <v>401495.19825000025</v>
      </c>
      <c r="I129" s="42">
        <v>495609.47375000035</v>
      </c>
      <c r="J129" s="42">
        <v>503262.54450000037</v>
      </c>
      <c r="K129" s="42">
        <v>435777.04099999962</v>
      </c>
      <c r="L129" s="42">
        <v>634061.96275000018</v>
      </c>
      <c r="M129" s="42">
        <v>565190.65925000131</v>
      </c>
      <c r="N129" s="42">
        <v>529235.25175000029</v>
      </c>
      <c r="O129" s="42">
        <v>498567.8752500008</v>
      </c>
      <c r="P129" s="42">
        <v>646748.137500001</v>
      </c>
      <c r="Q129" s="42">
        <v>443404.61325000034</v>
      </c>
      <c r="R129" s="43">
        <v>869436.16474999988</v>
      </c>
      <c r="S129" s="42"/>
      <c r="T129" s="44">
        <f t="shared" si="6"/>
        <v>6508809.4512500046</v>
      </c>
      <c r="U129" s="19">
        <f t="shared" si="7"/>
        <v>542400.78760416701</v>
      </c>
      <c r="V129" s="51">
        <f t="shared" si="8"/>
        <v>0</v>
      </c>
      <c r="W129" s="37">
        <f t="shared" si="9"/>
        <v>486020.5292500002</v>
      </c>
      <c r="X129" s="18">
        <f t="shared" si="10"/>
        <v>6508809.4512500046</v>
      </c>
      <c r="AH129" s="38"/>
      <c r="AI129" s="42"/>
      <c r="AJ129" s="42"/>
      <c r="AK129" s="18"/>
    </row>
    <row r="130" spans="1:37" x14ac:dyDescent="0.2">
      <c r="A130" s="15">
        <v>21142</v>
      </c>
      <c r="B130" s="20" t="s">
        <v>130</v>
      </c>
      <c r="C130" s="39"/>
      <c r="D130" s="39">
        <v>2</v>
      </c>
      <c r="E130" s="40">
        <v>7</v>
      </c>
      <c r="G130" s="41">
        <v>315407.13124999928</v>
      </c>
      <c r="H130" s="42">
        <v>314969.79600000021</v>
      </c>
      <c r="I130" s="42">
        <v>353223.13575000037</v>
      </c>
      <c r="J130" s="42">
        <v>217740.29149999964</v>
      </c>
      <c r="K130" s="42">
        <v>-239538.48000000021</v>
      </c>
      <c r="L130" s="42">
        <v>292089.83524999954</v>
      </c>
      <c r="M130" s="42">
        <v>251766.1995000006</v>
      </c>
      <c r="N130" s="42">
        <v>338560.90725000034</v>
      </c>
      <c r="O130" s="42">
        <v>450852.2235000002</v>
      </c>
      <c r="P130" s="42">
        <v>265303.82875000022</v>
      </c>
      <c r="Q130" s="42">
        <v>316085.52924999944</v>
      </c>
      <c r="R130" s="43">
        <v>394076.77275000012</v>
      </c>
      <c r="S130" s="42"/>
      <c r="T130" s="44">
        <f t="shared" si="6"/>
        <v>3270537.17075</v>
      </c>
      <c r="U130" s="19">
        <f t="shared" si="7"/>
        <v>272544.76422916667</v>
      </c>
      <c r="V130" s="51">
        <f t="shared" si="8"/>
        <v>0</v>
      </c>
      <c r="W130" s="37">
        <f t="shared" si="9"/>
        <v>315407.13124999928</v>
      </c>
      <c r="X130" s="18">
        <f t="shared" si="10"/>
        <v>3270537.17075</v>
      </c>
      <c r="AH130" s="38"/>
      <c r="AI130" s="42"/>
      <c r="AJ130" s="42"/>
      <c r="AK130" s="18"/>
    </row>
    <row r="131" spans="1:37" x14ac:dyDescent="0.2">
      <c r="A131" s="15">
        <v>21353</v>
      </c>
      <c r="B131" s="20" t="s">
        <v>131</v>
      </c>
      <c r="C131" s="39"/>
      <c r="D131" s="39">
        <v>5</v>
      </c>
      <c r="E131" s="40">
        <v>24</v>
      </c>
      <c r="G131" s="41">
        <v>903460.13325000042</v>
      </c>
      <c r="H131" s="42">
        <v>679781.21124999842</v>
      </c>
      <c r="I131" s="42">
        <v>889489.63525000075</v>
      </c>
      <c r="J131" s="42">
        <v>286972.15199999983</v>
      </c>
      <c r="K131" s="42">
        <v>808224.64624999964</v>
      </c>
      <c r="L131" s="42">
        <v>980145.37074999977</v>
      </c>
      <c r="M131" s="42">
        <v>888368.29374999902</v>
      </c>
      <c r="N131" s="42">
        <v>911009.5714999995</v>
      </c>
      <c r="O131" s="42">
        <v>885171.10350000276</v>
      </c>
      <c r="P131" s="42">
        <v>1015592.387750001</v>
      </c>
      <c r="Q131" s="42">
        <v>404438.67249999894</v>
      </c>
      <c r="R131" s="43">
        <v>783353.49349999928</v>
      </c>
      <c r="S131" s="42"/>
      <c r="T131" s="44">
        <f t="shared" si="6"/>
        <v>9436006.6712500006</v>
      </c>
      <c r="U131" s="19">
        <f t="shared" si="7"/>
        <v>786333.88927083334</v>
      </c>
      <c r="V131" s="51">
        <f t="shared" si="8"/>
        <v>0</v>
      </c>
      <c r="W131" s="37">
        <f t="shared" si="9"/>
        <v>903460.13325000042</v>
      </c>
      <c r="X131" s="18">
        <f t="shared" si="10"/>
        <v>9436006.6712500006</v>
      </c>
      <c r="AH131" s="38"/>
      <c r="AI131" s="42"/>
      <c r="AJ131" s="42"/>
      <c r="AK131" s="18"/>
    </row>
    <row r="132" spans="1:37" x14ac:dyDescent="0.2">
      <c r="A132" s="15">
        <v>21247</v>
      </c>
      <c r="B132" s="20" t="s">
        <v>132</v>
      </c>
      <c r="C132" s="39"/>
      <c r="D132" s="39">
        <v>3</v>
      </c>
      <c r="E132" s="40">
        <v>11</v>
      </c>
      <c r="G132" s="41">
        <v>428180.87499999977</v>
      </c>
      <c r="H132" s="42">
        <v>340140.44900000008</v>
      </c>
      <c r="I132" s="42">
        <v>279677.4564999998</v>
      </c>
      <c r="J132" s="42">
        <v>246954.19749999998</v>
      </c>
      <c r="K132" s="42">
        <v>-70589.477750000617</v>
      </c>
      <c r="L132" s="42">
        <v>339891.45199999918</v>
      </c>
      <c r="M132" s="42">
        <v>301357.51649999997</v>
      </c>
      <c r="N132" s="42">
        <v>339113.84899999958</v>
      </c>
      <c r="O132" s="42">
        <v>321101.19899999979</v>
      </c>
      <c r="P132" s="42">
        <v>333352.52249999956</v>
      </c>
      <c r="Q132" s="42">
        <v>342570.27725000028</v>
      </c>
      <c r="R132" s="43">
        <v>335334.12424999964</v>
      </c>
      <c r="S132" s="42"/>
      <c r="T132" s="44">
        <f t="shared" si="6"/>
        <v>3537084.4407499973</v>
      </c>
      <c r="U132" s="19">
        <f t="shared" si="7"/>
        <v>294757.03672916646</v>
      </c>
      <c r="V132" s="51">
        <f t="shared" si="8"/>
        <v>0</v>
      </c>
      <c r="W132" s="37">
        <f t="shared" si="9"/>
        <v>428180.87499999977</v>
      </c>
      <c r="X132" s="18">
        <f t="shared" si="10"/>
        <v>3537084.4407499973</v>
      </c>
      <c r="AH132" s="38"/>
      <c r="AI132" s="42"/>
      <c r="AJ132" s="42"/>
      <c r="AK132" s="18"/>
    </row>
    <row r="133" spans="1:37" x14ac:dyDescent="0.2">
      <c r="A133" s="15">
        <v>21701</v>
      </c>
      <c r="B133" s="20" t="s">
        <v>133</v>
      </c>
      <c r="C133" s="39"/>
      <c r="D133" s="39">
        <v>2</v>
      </c>
      <c r="E133" s="40">
        <v>8</v>
      </c>
      <c r="G133" s="41">
        <v>150437.42749999993</v>
      </c>
      <c r="H133" s="42">
        <v>125638.97650000008</v>
      </c>
      <c r="I133" s="42">
        <v>73322.901000000216</v>
      </c>
      <c r="J133" s="42">
        <v>70464.534750000093</v>
      </c>
      <c r="K133" s="42">
        <v>46946.379999999823</v>
      </c>
      <c r="L133" s="42">
        <v>100757.24324999996</v>
      </c>
      <c r="M133" s="42">
        <v>94915.160250000015</v>
      </c>
      <c r="N133" s="42">
        <v>106733.11900000002</v>
      </c>
      <c r="O133" s="42">
        <v>65811.298250000051</v>
      </c>
      <c r="P133" s="42">
        <v>-68448.461250000022</v>
      </c>
      <c r="Q133" s="42">
        <v>65564.793500000189</v>
      </c>
      <c r="R133" s="43">
        <v>77002.593250000122</v>
      </c>
      <c r="S133" s="42"/>
      <c r="T133" s="44">
        <f t="shared" si="6"/>
        <v>909145.9660000006</v>
      </c>
      <c r="U133" s="19">
        <f t="shared" si="7"/>
        <v>75762.163833333383</v>
      </c>
      <c r="V133" s="51">
        <f t="shared" si="8"/>
        <v>0</v>
      </c>
      <c r="W133" s="37">
        <f t="shared" si="9"/>
        <v>150437.42749999993</v>
      </c>
      <c r="X133" s="18">
        <f t="shared" si="10"/>
        <v>909145.9660000006</v>
      </c>
      <c r="AH133" s="38"/>
      <c r="AI133" s="42"/>
      <c r="AJ133" s="42"/>
      <c r="AK133" s="18"/>
    </row>
    <row r="134" spans="1:37" x14ac:dyDescent="0.2">
      <c r="A134" s="15">
        <v>21371</v>
      </c>
      <c r="B134" s="20" t="s">
        <v>134</v>
      </c>
      <c r="C134" s="39"/>
      <c r="D134" s="39">
        <v>4</v>
      </c>
      <c r="E134" s="40">
        <v>16</v>
      </c>
      <c r="G134" s="41">
        <v>301866.62899999943</v>
      </c>
      <c r="H134" s="42">
        <v>225018.15550000078</v>
      </c>
      <c r="I134" s="42">
        <v>-754027.52600000019</v>
      </c>
      <c r="J134" s="42">
        <v>163110.67250000083</v>
      </c>
      <c r="K134" s="42">
        <v>471272.76774999895</v>
      </c>
      <c r="L134" s="42">
        <v>204493.68000000203</v>
      </c>
      <c r="M134" s="42">
        <v>264516.5242500006</v>
      </c>
      <c r="N134" s="42">
        <v>1422135.9234999996</v>
      </c>
      <c r="O134" s="42">
        <v>132075.6420000011</v>
      </c>
      <c r="P134" s="42">
        <v>263003.41449999902</v>
      </c>
      <c r="Q134" s="42">
        <v>128279.85049999916</v>
      </c>
      <c r="R134" s="43">
        <v>184768.70074999836</v>
      </c>
      <c r="S134" s="42"/>
      <c r="T134" s="44">
        <f t="shared" ref="T134:T197" si="11">SUM(G134:R134)</f>
        <v>3006514.4342499995</v>
      </c>
      <c r="U134" s="19">
        <f t="shared" ref="U134:U197" si="12">AVERAGE(G134:R134)</f>
        <v>250542.86952083328</v>
      </c>
      <c r="V134" s="51">
        <f t="shared" ref="V134:V197" si="13">SUM(G134:R134)-T134</f>
        <v>0</v>
      </c>
      <c r="W134" s="37">
        <f t="shared" ref="W134:W197" si="14">G134</f>
        <v>301866.62899999943</v>
      </c>
      <c r="X134" s="18">
        <f t="shared" si="10"/>
        <v>3006514.4342499995</v>
      </c>
      <c r="AH134" s="38"/>
      <c r="AI134" s="42"/>
      <c r="AJ134" s="42"/>
      <c r="AK134" s="18"/>
    </row>
    <row r="135" spans="1:37" x14ac:dyDescent="0.2">
      <c r="A135" s="15">
        <v>21295</v>
      </c>
      <c r="B135" s="20" t="s">
        <v>135</v>
      </c>
      <c r="C135" s="39"/>
      <c r="D135" s="39">
        <v>3</v>
      </c>
      <c r="E135" s="40">
        <v>13</v>
      </c>
      <c r="G135" s="41">
        <v>150238.57324999996</v>
      </c>
      <c r="H135" s="42">
        <v>159357.96100000018</v>
      </c>
      <c r="I135" s="42">
        <v>20032.188750000023</v>
      </c>
      <c r="J135" s="42">
        <v>105306.70074999997</v>
      </c>
      <c r="K135" s="42">
        <v>77654.813000000024</v>
      </c>
      <c r="L135" s="42">
        <v>129413.64099999916</v>
      </c>
      <c r="M135" s="42">
        <v>70193.212749999817</v>
      </c>
      <c r="N135" s="42">
        <v>93142.021249999627</v>
      </c>
      <c r="O135" s="42">
        <v>23742.628999999895</v>
      </c>
      <c r="P135" s="42">
        <v>116969.09900000003</v>
      </c>
      <c r="Q135" s="42">
        <v>102513.78374999999</v>
      </c>
      <c r="R135" s="43">
        <v>89780.447499999718</v>
      </c>
      <c r="S135" s="42"/>
      <c r="T135" s="44">
        <f t="shared" si="11"/>
        <v>1138345.0709999984</v>
      </c>
      <c r="U135" s="19">
        <f t="shared" si="12"/>
        <v>94862.089249999859</v>
      </c>
      <c r="V135" s="51">
        <f t="shared" si="13"/>
        <v>0</v>
      </c>
      <c r="W135" s="37">
        <f t="shared" si="14"/>
        <v>150238.57324999996</v>
      </c>
      <c r="X135" s="18">
        <f t="shared" ref="X135:X198" si="15">T135</f>
        <v>1138345.0709999984</v>
      </c>
      <c r="AH135" s="38"/>
      <c r="AI135" s="42"/>
      <c r="AJ135" s="42"/>
      <c r="AK135" s="18"/>
    </row>
    <row r="136" spans="1:37" x14ac:dyDescent="0.2">
      <c r="A136" s="15">
        <v>21365</v>
      </c>
      <c r="B136" s="20" t="s">
        <v>136</v>
      </c>
      <c r="C136" s="39"/>
      <c r="D136" s="39">
        <v>3</v>
      </c>
      <c r="E136" s="40">
        <v>12</v>
      </c>
      <c r="G136" s="41">
        <v>544532.60799999989</v>
      </c>
      <c r="H136" s="42">
        <v>155310.59574999948</v>
      </c>
      <c r="I136" s="42">
        <v>780.8962499998629</v>
      </c>
      <c r="J136" s="42">
        <v>57969.203499999887</v>
      </c>
      <c r="K136" s="42">
        <v>-4404.1042499999176</v>
      </c>
      <c r="L136" s="42">
        <v>61277.899249999646</v>
      </c>
      <c r="M136" s="42">
        <v>57815.523000000001</v>
      </c>
      <c r="N136" s="42">
        <v>263683.99950000126</v>
      </c>
      <c r="O136" s="42">
        <v>79970.643000000695</v>
      </c>
      <c r="P136" s="42">
        <v>-14244.815000000517</v>
      </c>
      <c r="Q136" s="42">
        <v>-50831.94399999961</v>
      </c>
      <c r="R136" s="43">
        <v>-5860.1029999997254</v>
      </c>
      <c r="S136" s="42"/>
      <c r="T136" s="44">
        <f t="shared" si="11"/>
        <v>1146000.4020000012</v>
      </c>
      <c r="U136" s="19">
        <f t="shared" si="12"/>
        <v>95500.033500000092</v>
      </c>
      <c r="V136" s="51">
        <f t="shared" si="13"/>
        <v>0</v>
      </c>
      <c r="W136" s="37">
        <f t="shared" si="14"/>
        <v>544532.60799999989</v>
      </c>
      <c r="X136" s="18">
        <f t="shared" si="15"/>
        <v>1146000.4020000012</v>
      </c>
      <c r="AH136" s="38"/>
      <c r="AI136" s="42"/>
      <c r="AJ136" s="42"/>
      <c r="AK136" s="18"/>
    </row>
    <row r="137" spans="1:37" x14ac:dyDescent="0.2">
      <c r="A137" s="15">
        <v>21291</v>
      </c>
      <c r="B137" s="20" t="s">
        <v>137</v>
      </c>
      <c r="C137" s="39"/>
      <c r="D137" s="39">
        <v>4</v>
      </c>
      <c r="E137" s="40">
        <v>15</v>
      </c>
      <c r="G137" s="41">
        <v>-63475.603250000357</v>
      </c>
      <c r="H137" s="42">
        <v>-78874.73249999994</v>
      </c>
      <c r="I137" s="42">
        <v>-204224.50675000012</v>
      </c>
      <c r="J137" s="42">
        <v>54389.147999999834</v>
      </c>
      <c r="K137" s="42">
        <v>-194.55424999990711</v>
      </c>
      <c r="L137" s="42">
        <v>-3318.609750000121</v>
      </c>
      <c r="M137" s="42">
        <v>5215.694750000207</v>
      </c>
      <c r="N137" s="42">
        <v>62606.237749999898</v>
      </c>
      <c r="O137" s="42">
        <v>92734.600499999826</v>
      </c>
      <c r="P137" s="42">
        <v>-2526.5877500001393</v>
      </c>
      <c r="Q137" s="42">
        <v>-53062.110500000301</v>
      </c>
      <c r="R137" s="43">
        <v>-81703.090249999979</v>
      </c>
      <c r="S137" s="42"/>
      <c r="T137" s="44">
        <f t="shared" si="11"/>
        <v>-272434.11400000111</v>
      </c>
      <c r="U137" s="19">
        <f t="shared" si="12"/>
        <v>-22702.842833333427</v>
      </c>
      <c r="V137" s="51">
        <f t="shared" si="13"/>
        <v>0</v>
      </c>
      <c r="W137" s="37">
        <f t="shared" si="14"/>
        <v>-63475.603250000357</v>
      </c>
      <c r="X137" s="18">
        <f t="shared" si="15"/>
        <v>-272434.11400000111</v>
      </c>
      <c r="AH137" s="38"/>
      <c r="AI137" s="42"/>
      <c r="AJ137" s="42"/>
      <c r="AK137" s="18"/>
    </row>
    <row r="138" spans="1:37" x14ac:dyDescent="0.2">
      <c r="A138" s="15">
        <v>21071</v>
      </c>
      <c r="B138" s="20" t="s">
        <v>138</v>
      </c>
      <c r="C138" s="39"/>
      <c r="D138" s="39">
        <v>4</v>
      </c>
      <c r="E138" s="40">
        <v>17</v>
      </c>
      <c r="G138" s="41">
        <v>174868.05724999995</v>
      </c>
      <c r="H138" s="42">
        <v>97125.66574999952</v>
      </c>
      <c r="I138" s="42">
        <v>64300.905499999913</v>
      </c>
      <c r="J138" s="42">
        <v>-12558.36525000037</v>
      </c>
      <c r="K138" s="42">
        <v>-52927.822999999553</v>
      </c>
      <c r="L138" s="42">
        <v>-4228.0582499997872</v>
      </c>
      <c r="M138" s="42">
        <v>3303.9435000003436</v>
      </c>
      <c r="N138" s="42">
        <v>18135.348000000256</v>
      </c>
      <c r="O138" s="42">
        <v>-28988.383999999733</v>
      </c>
      <c r="P138" s="42">
        <v>394492.28125000006</v>
      </c>
      <c r="Q138" s="42">
        <v>66093.781000000337</v>
      </c>
      <c r="R138" s="43">
        <v>117096.1122499999</v>
      </c>
      <c r="S138" s="42"/>
      <c r="T138" s="44">
        <f t="shared" si="11"/>
        <v>836713.46400000085</v>
      </c>
      <c r="U138" s="19">
        <f t="shared" si="12"/>
        <v>69726.122000000076</v>
      </c>
      <c r="V138" s="51">
        <f t="shared" si="13"/>
        <v>0</v>
      </c>
      <c r="W138" s="37">
        <f t="shared" si="14"/>
        <v>174868.05724999995</v>
      </c>
      <c r="X138" s="18">
        <f t="shared" si="15"/>
        <v>836713.46400000085</v>
      </c>
      <c r="AH138" s="38"/>
      <c r="AI138" s="42"/>
      <c r="AJ138" s="42"/>
      <c r="AK138" s="18"/>
    </row>
    <row r="139" spans="1:37" x14ac:dyDescent="0.2">
      <c r="A139" s="15">
        <v>21010</v>
      </c>
      <c r="B139" s="20" t="s">
        <v>139</v>
      </c>
      <c r="C139" s="39"/>
      <c r="D139" s="39">
        <v>3</v>
      </c>
      <c r="E139" s="40">
        <v>13</v>
      </c>
      <c r="G139" s="41">
        <v>788230.52149999933</v>
      </c>
      <c r="H139" s="42">
        <v>379102.13824999949</v>
      </c>
      <c r="I139" s="42">
        <v>869909.10925000114</v>
      </c>
      <c r="J139" s="42">
        <v>781165.65699999884</v>
      </c>
      <c r="K139" s="42">
        <v>834730.7607500006</v>
      </c>
      <c r="L139" s="42">
        <v>868445.50850000035</v>
      </c>
      <c r="M139" s="42">
        <v>858721.63500000013</v>
      </c>
      <c r="N139" s="42">
        <v>817223.60375000036</v>
      </c>
      <c r="O139" s="42">
        <v>927628.2067499992</v>
      </c>
      <c r="P139" s="42">
        <v>877736.29899999965</v>
      </c>
      <c r="Q139" s="42">
        <v>805176.96574999986</v>
      </c>
      <c r="R139" s="43">
        <v>923558.41174999974</v>
      </c>
      <c r="S139" s="42"/>
      <c r="T139" s="44">
        <f t="shared" si="11"/>
        <v>9731628.8172499985</v>
      </c>
      <c r="U139" s="19">
        <f t="shared" si="12"/>
        <v>810969.06810416654</v>
      </c>
      <c r="V139" s="51">
        <f t="shared" si="13"/>
        <v>0</v>
      </c>
      <c r="W139" s="37">
        <f t="shared" si="14"/>
        <v>788230.52149999933</v>
      </c>
      <c r="X139" s="18">
        <f t="shared" si="15"/>
        <v>9731628.8172499985</v>
      </c>
      <c r="AH139" s="38"/>
      <c r="AI139" s="42"/>
      <c r="AJ139" s="42"/>
      <c r="AK139" s="18"/>
    </row>
    <row r="140" spans="1:37" x14ac:dyDescent="0.2">
      <c r="A140" s="15">
        <v>21054</v>
      </c>
      <c r="B140" s="20" t="s">
        <v>140</v>
      </c>
      <c r="C140" s="39"/>
      <c r="D140" s="39">
        <v>4</v>
      </c>
      <c r="E140" s="40">
        <v>16</v>
      </c>
      <c r="G140" s="41">
        <v>567238.03124999872</v>
      </c>
      <c r="H140" s="42">
        <v>591158.07200000039</v>
      </c>
      <c r="I140" s="42">
        <v>617531.88274999952</v>
      </c>
      <c r="J140" s="42">
        <v>534261.9114999997</v>
      </c>
      <c r="K140" s="42">
        <v>-566505.58450000046</v>
      </c>
      <c r="L140" s="42">
        <v>503246.43750000099</v>
      </c>
      <c r="M140" s="42">
        <v>480044.90400000155</v>
      </c>
      <c r="N140" s="42">
        <v>448147.18300000025</v>
      </c>
      <c r="O140" s="42">
        <v>433735.14450000029</v>
      </c>
      <c r="P140" s="42">
        <v>445865.74975000089</v>
      </c>
      <c r="Q140" s="42">
        <v>401693.23075000022</v>
      </c>
      <c r="R140" s="43">
        <v>473366.74825000169</v>
      </c>
      <c r="S140" s="42"/>
      <c r="T140" s="44">
        <f t="shared" si="11"/>
        <v>4929783.7107500043</v>
      </c>
      <c r="U140" s="19">
        <f t="shared" si="12"/>
        <v>410815.309229167</v>
      </c>
      <c r="V140" s="51">
        <f t="shared" si="13"/>
        <v>0</v>
      </c>
      <c r="W140" s="37">
        <f t="shared" si="14"/>
        <v>567238.03124999872</v>
      </c>
      <c r="X140" s="18">
        <f t="shared" si="15"/>
        <v>4929783.7107500043</v>
      </c>
      <c r="AH140" s="38"/>
      <c r="AI140" s="42"/>
      <c r="AJ140" s="42"/>
      <c r="AK140" s="18"/>
    </row>
    <row r="141" spans="1:37" x14ac:dyDescent="0.2">
      <c r="A141" s="15">
        <v>21232</v>
      </c>
      <c r="B141" s="20" t="s">
        <v>141</v>
      </c>
      <c r="C141" s="39"/>
      <c r="D141" s="39">
        <v>4</v>
      </c>
      <c r="E141" s="40">
        <v>18</v>
      </c>
      <c r="G141" s="41">
        <v>-231347.35924999916</v>
      </c>
      <c r="H141" s="42">
        <v>894900.06624999922</v>
      </c>
      <c r="I141" s="42">
        <v>987651.45524999814</v>
      </c>
      <c r="J141" s="42">
        <v>882874.13324999902</v>
      </c>
      <c r="K141" s="42">
        <v>648489.8302500014</v>
      </c>
      <c r="L141" s="42">
        <v>849496.16999999946</v>
      </c>
      <c r="M141" s="42">
        <v>870940.08899999852</v>
      </c>
      <c r="N141" s="42">
        <v>774568.91525000008</v>
      </c>
      <c r="O141" s="42">
        <v>684938.44625000039</v>
      </c>
      <c r="P141" s="42">
        <v>760335.29149999865</v>
      </c>
      <c r="Q141" s="42">
        <v>668051.51399999962</v>
      </c>
      <c r="R141" s="43">
        <v>886664.52099999913</v>
      </c>
      <c r="S141" s="42"/>
      <c r="T141" s="44">
        <f t="shared" si="11"/>
        <v>8677563.0727499947</v>
      </c>
      <c r="U141" s="19">
        <f t="shared" si="12"/>
        <v>723130.2560624996</v>
      </c>
      <c r="V141" s="51">
        <f t="shared" si="13"/>
        <v>0</v>
      </c>
      <c r="W141" s="37">
        <f t="shared" si="14"/>
        <v>-231347.35924999916</v>
      </c>
      <c r="X141" s="18">
        <f t="shared" si="15"/>
        <v>8677563.0727499947</v>
      </c>
      <c r="AH141" s="38"/>
      <c r="AI141" s="42"/>
      <c r="AJ141" s="42"/>
      <c r="AK141" s="18"/>
    </row>
    <row r="142" spans="1:37" x14ac:dyDescent="0.2">
      <c r="A142" s="15">
        <v>21181</v>
      </c>
      <c r="B142" s="20" t="s">
        <v>142</v>
      </c>
      <c r="C142" s="39"/>
      <c r="D142" s="39">
        <v>4</v>
      </c>
      <c r="E142" s="40">
        <v>19</v>
      </c>
      <c r="G142" s="41">
        <v>351038.52825000125</v>
      </c>
      <c r="H142" s="42">
        <v>332300.87524999987</v>
      </c>
      <c r="I142" s="42">
        <v>365456.42174999928</v>
      </c>
      <c r="J142" s="42">
        <v>217786.61024999918</v>
      </c>
      <c r="K142" s="42">
        <v>252796.19824999993</v>
      </c>
      <c r="L142" s="42">
        <v>256521.96475000086</v>
      </c>
      <c r="M142" s="42">
        <v>189453.18450000015</v>
      </c>
      <c r="N142" s="42">
        <v>316754.38550000032</v>
      </c>
      <c r="O142" s="42">
        <v>245158.06675000043</v>
      </c>
      <c r="P142" s="42">
        <v>307585.51800000091</v>
      </c>
      <c r="Q142" s="42">
        <v>261891.59700000004</v>
      </c>
      <c r="R142" s="43">
        <v>304520.15274999943</v>
      </c>
      <c r="S142" s="42"/>
      <c r="T142" s="44">
        <f t="shared" si="11"/>
        <v>3401263.5030000014</v>
      </c>
      <c r="U142" s="19">
        <f t="shared" si="12"/>
        <v>283438.6252500001</v>
      </c>
      <c r="V142" s="51">
        <f t="shared" si="13"/>
        <v>0</v>
      </c>
      <c r="W142" s="37">
        <f t="shared" si="14"/>
        <v>351038.52825000125</v>
      </c>
      <c r="X142" s="18">
        <f t="shared" si="15"/>
        <v>3401263.5030000014</v>
      </c>
      <c r="AH142" s="38"/>
      <c r="AI142" s="42"/>
      <c r="AJ142" s="42"/>
      <c r="AK142" s="18"/>
    </row>
    <row r="143" spans="1:37" x14ac:dyDescent="0.2">
      <c r="A143" s="15">
        <v>21309</v>
      </c>
      <c r="B143" s="20" t="s">
        <v>143</v>
      </c>
      <c r="C143" s="39"/>
      <c r="D143" s="39">
        <v>4</v>
      </c>
      <c r="E143" s="40">
        <v>19</v>
      </c>
      <c r="G143" s="41">
        <v>311421.76875000075</v>
      </c>
      <c r="H143" s="42">
        <v>255156.8935000003</v>
      </c>
      <c r="I143" s="42">
        <v>302483.45949999947</v>
      </c>
      <c r="J143" s="42">
        <v>244072.60000000018</v>
      </c>
      <c r="K143" s="42">
        <v>137973.09724999961</v>
      </c>
      <c r="L143" s="42">
        <v>260413.57125000071</v>
      </c>
      <c r="M143" s="42">
        <v>218444.72824999981</v>
      </c>
      <c r="N143" s="42">
        <v>186359.8909999998</v>
      </c>
      <c r="O143" s="42">
        <v>182882.05500000025</v>
      </c>
      <c r="P143" s="42">
        <v>258714.70775000012</v>
      </c>
      <c r="Q143" s="42">
        <v>188965.25125000026</v>
      </c>
      <c r="R143" s="43">
        <v>257276.55724999966</v>
      </c>
      <c r="S143" s="42"/>
      <c r="T143" s="44">
        <f t="shared" si="11"/>
        <v>2804164.5807500007</v>
      </c>
      <c r="U143" s="19">
        <f t="shared" si="12"/>
        <v>233680.38172916672</v>
      </c>
      <c r="V143" s="51">
        <f t="shared" si="13"/>
        <v>0</v>
      </c>
      <c r="W143" s="37">
        <f t="shared" si="14"/>
        <v>311421.76875000075</v>
      </c>
      <c r="X143" s="18">
        <f t="shared" si="15"/>
        <v>2804164.5807500007</v>
      </c>
      <c r="AH143" s="38"/>
      <c r="AI143" s="42"/>
      <c r="AJ143" s="42"/>
      <c r="AK143" s="18"/>
    </row>
    <row r="144" spans="1:37" x14ac:dyDescent="0.2">
      <c r="A144" s="15">
        <v>21171</v>
      </c>
      <c r="B144" s="20" t="s">
        <v>144</v>
      </c>
      <c r="C144" s="39"/>
      <c r="D144" s="39">
        <v>4</v>
      </c>
      <c r="E144" s="40">
        <v>17</v>
      </c>
      <c r="G144" s="41">
        <v>125849.67950000025</v>
      </c>
      <c r="H144" s="42">
        <v>88631.731999999713</v>
      </c>
      <c r="I144" s="42">
        <v>112087.99424999935</v>
      </c>
      <c r="J144" s="42">
        <v>125686.35650000027</v>
      </c>
      <c r="K144" s="42">
        <v>98577.011500000342</v>
      </c>
      <c r="L144" s="42">
        <v>125916.07125000024</v>
      </c>
      <c r="M144" s="42">
        <v>229159.37449999969</v>
      </c>
      <c r="N144" s="42">
        <v>132854.11649999968</v>
      </c>
      <c r="O144" s="42">
        <v>97919.358500000046</v>
      </c>
      <c r="P144" s="42">
        <v>119911.02775000012</v>
      </c>
      <c r="Q144" s="42">
        <v>62783.807499999966</v>
      </c>
      <c r="R144" s="43">
        <v>92531.271499999857</v>
      </c>
      <c r="S144" s="42"/>
      <c r="T144" s="44">
        <f t="shared" si="11"/>
        <v>1411907.8012499993</v>
      </c>
      <c r="U144" s="19">
        <f t="shared" si="12"/>
        <v>117658.98343749995</v>
      </c>
      <c r="V144" s="51">
        <f t="shared" si="13"/>
        <v>0</v>
      </c>
      <c r="W144" s="37">
        <f t="shared" si="14"/>
        <v>125849.67950000025</v>
      </c>
      <c r="X144" s="18">
        <f t="shared" si="15"/>
        <v>1411907.8012499993</v>
      </c>
      <c r="AH144" s="38"/>
      <c r="AI144" s="42"/>
      <c r="AJ144" s="42"/>
      <c r="AK144" s="18"/>
    </row>
    <row r="145" spans="1:37" x14ac:dyDescent="0.2">
      <c r="A145" s="15">
        <v>21200</v>
      </c>
      <c r="B145" s="20" t="s">
        <v>145</v>
      </c>
      <c r="C145" s="39"/>
      <c r="D145" s="39">
        <v>3</v>
      </c>
      <c r="E145" s="40">
        <v>13</v>
      </c>
      <c r="G145" s="41">
        <v>105249.88550000029</v>
      </c>
      <c r="H145" s="42">
        <v>54591.480749999595</v>
      </c>
      <c r="I145" s="42">
        <v>126502.28550000036</v>
      </c>
      <c r="J145" s="42">
        <v>130871.68425000008</v>
      </c>
      <c r="K145" s="42">
        <v>98143.709749999965</v>
      </c>
      <c r="L145" s="42">
        <v>148439.99350000019</v>
      </c>
      <c r="M145" s="42">
        <v>60258.413250000405</v>
      </c>
      <c r="N145" s="42">
        <v>77883.549999999886</v>
      </c>
      <c r="O145" s="42">
        <v>44429.291249999733</v>
      </c>
      <c r="P145" s="42">
        <v>-7480.5514999996485</v>
      </c>
      <c r="Q145" s="42">
        <v>73165.294499999683</v>
      </c>
      <c r="R145" s="43">
        <v>43296.790250000151</v>
      </c>
      <c r="S145" s="42"/>
      <c r="T145" s="44">
        <f t="shared" si="11"/>
        <v>955351.82700000098</v>
      </c>
      <c r="U145" s="19">
        <f t="shared" si="12"/>
        <v>79612.652250000086</v>
      </c>
      <c r="V145" s="51">
        <f t="shared" si="13"/>
        <v>0</v>
      </c>
      <c r="W145" s="37">
        <f t="shared" si="14"/>
        <v>105249.88550000029</v>
      </c>
      <c r="X145" s="18">
        <f t="shared" si="15"/>
        <v>955351.82700000098</v>
      </c>
      <c r="AH145" s="38"/>
      <c r="AI145" s="42"/>
      <c r="AJ145" s="42"/>
      <c r="AK145" s="18"/>
    </row>
    <row r="146" spans="1:37" x14ac:dyDescent="0.2">
      <c r="A146" s="15">
        <v>21382</v>
      </c>
      <c r="B146" s="20" t="s">
        <v>146</v>
      </c>
      <c r="C146" s="39"/>
      <c r="D146" s="39">
        <v>3</v>
      </c>
      <c r="E146" s="40">
        <v>12</v>
      </c>
      <c r="G146" s="41">
        <v>193599.08750000046</v>
      </c>
      <c r="H146" s="42">
        <v>71106.315749999907</v>
      </c>
      <c r="I146" s="42">
        <v>265960.37024999986</v>
      </c>
      <c r="J146" s="42">
        <v>162623.72699999987</v>
      </c>
      <c r="K146" s="42">
        <v>225714.17724999966</v>
      </c>
      <c r="L146" s="42">
        <v>252305.80374999996</v>
      </c>
      <c r="M146" s="42">
        <v>531785.28824999987</v>
      </c>
      <c r="N146" s="42">
        <v>225571.33950000015</v>
      </c>
      <c r="O146" s="42">
        <v>199538.0224999997</v>
      </c>
      <c r="P146" s="42">
        <v>242942.10675000068</v>
      </c>
      <c r="Q146" s="42">
        <v>164515.65625000044</v>
      </c>
      <c r="R146" s="43">
        <v>176689.26624999908</v>
      </c>
      <c r="S146" s="42"/>
      <c r="T146" s="44">
        <f t="shared" si="11"/>
        <v>2712351.1609999994</v>
      </c>
      <c r="U146" s="19">
        <f t="shared" si="12"/>
        <v>226029.26341666662</v>
      </c>
      <c r="V146" s="51">
        <f t="shared" si="13"/>
        <v>0</v>
      </c>
      <c r="W146" s="37">
        <f t="shared" si="14"/>
        <v>193599.08750000046</v>
      </c>
      <c r="X146" s="18">
        <f t="shared" si="15"/>
        <v>2712351.1609999994</v>
      </c>
      <c r="AH146" s="38"/>
      <c r="AI146" s="42"/>
      <c r="AJ146" s="42"/>
      <c r="AK146" s="18"/>
    </row>
    <row r="147" spans="1:37" x14ac:dyDescent="0.2">
      <c r="A147" s="15">
        <v>21322</v>
      </c>
      <c r="B147" s="20" t="s">
        <v>147</v>
      </c>
      <c r="C147" s="39"/>
      <c r="D147" s="39">
        <v>4</v>
      </c>
      <c r="E147" s="40">
        <v>19</v>
      </c>
      <c r="G147" s="41">
        <v>693661.97974999843</v>
      </c>
      <c r="H147" s="42">
        <v>513699.95649999782</v>
      </c>
      <c r="I147" s="42">
        <v>530058.67550000118</v>
      </c>
      <c r="J147" s="42">
        <v>302944.75025000109</v>
      </c>
      <c r="K147" s="42">
        <v>-1402809.797500002</v>
      </c>
      <c r="L147" s="42">
        <v>476101.00700000202</v>
      </c>
      <c r="M147" s="42">
        <v>363890.59900000336</v>
      </c>
      <c r="N147" s="42">
        <v>340116.84974999505</v>
      </c>
      <c r="O147" s="42">
        <v>334131.40474999725</v>
      </c>
      <c r="P147" s="42">
        <v>365145.53124999872</v>
      </c>
      <c r="Q147" s="42">
        <v>-8162.092000000086</v>
      </c>
      <c r="R147" s="43">
        <v>701082.48224999942</v>
      </c>
      <c r="S147" s="42"/>
      <c r="T147" s="44">
        <f t="shared" si="11"/>
        <v>3209861.3464999921</v>
      </c>
      <c r="U147" s="19">
        <f t="shared" si="12"/>
        <v>267488.44554166601</v>
      </c>
      <c r="V147" s="51">
        <f t="shared" si="13"/>
        <v>0</v>
      </c>
      <c r="W147" s="37">
        <f t="shared" si="14"/>
        <v>693661.97974999843</v>
      </c>
      <c r="X147" s="18">
        <f t="shared" si="15"/>
        <v>3209861.3464999921</v>
      </c>
      <c r="AH147" s="38"/>
      <c r="AI147" s="42"/>
      <c r="AJ147" s="42"/>
      <c r="AK147" s="18"/>
    </row>
    <row r="148" spans="1:37" x14ac:dyDescent="0.2">
      <c r="A148" s="15">
        <v>21192</v>
      </c>
      <c r="B148" s="20" t="s">
        <v>148</v>
      </c>
      <c r="C148" s="39"/>
      <c r="D148" s="39">
        <v>3</v>
      </c>
      <c r="E148" s="40">
        <v>13</v>
      </c>
      <c r="G148" s="41">
        <v>87089.351250000283</v>
      </c>
      <c r="H148" s="42">
        <v>85130.889500000092</v>
      </c>
      <c r="I148" s="42">
        <v>58531.458249999574</v>
      </c>
      <c r="J148" s="42">
        <v>38816.284500000205</v>
      </c>
      <c r="K148" s="42">
        <v>152407.46425000014</v>
      </c>
      <c r="L148" s="42">
        <v>64160.767749999693</v>
      </c>
      <c r="M148" s="42">
        <v>87473.102999999755</v>
      </c>
      <c r="N148" s="42">
        <v>64523.117499999957</v>
      </c>
      <c r="O148" s="42">
        <v>84008.98375000029</v>
      </c>
      <c r="P148" s="42">
        <v>75818.254500000214</v>
      </c>
      <c r="Q148" s="42">
        <v>140824.94550000006</v>
      </c>
      <c r="R148" s="43">
        <v>1297200.9815000002</v>
      </c>
      <c r="S148" s="42"/>
      <c r="T148" s="44">
        <f t="shared" si="11"/>
        <v>2235985.6012500003</v>
      </c>
      <c r="U148" s="19">
        <f t="shared" si="12"/>
        <v>186332.13343750002</v>
      </c>
      <c r="V148" s="51">
        <f t="shared" si="13"/>
        <v>0</v>
      </c>
      <c r="W148" s="37">
        <f t="shared" si="14"/>
        <v>87089.351250000283</v>
      </c>
      <c r="X148" s="18">
        <f t="shared" si="15"/>
        <v>2235985.6012500003</v>
      </c>
      <c r="AH148" s="38"/>
      <c r="AI148" s="42"/>
      <c r="AJ148" s="42"/>
      <c r="AK148" s="18"/>
    </row>
    <row r="149" spans="1:37" x14ac:dyDescent="0.2">
      <c r="A149" s="15">
        <v>21107</v>
      </c>
      <c r="B149" s="20" t="s">
        <v>149</v>
      </c>
      <c r="C149" s="39"/>
      <c r="D149" s="39">
        <v>4</v>
      </c>
      <c r="E149" s="40">
        <v>19</v>
      </c>
      <c r="G149" s="41">
        <v>481818.11100000015</v>
      </c>
      <c r="H149" s="42">
        <v>447318.60024999932</v>
      </c>
      <c r="I149" s="42">
        <v>62610.347000000627</v>
      </c>
      <c r="J149" s="42">
        <v>397317.52849999996</v>
      </c>
      <c r="K149" s="42">
        <v>466180.91649999976</v>
      </c>
      <c r="L149" s="42">
        <v>498681.13125000033</v>
      </c>
      <c r="M149" s="42">
        <v>479608.94824999967</v>
      </c>
      <c r="N149" s="42">
        <v>466828.40150000073</v>
      </c>
      <c r="O149" s="42">
        <v>450448.05350000079</v>
      </c>
      <c r="P149" s="42">
        <v>272447.99124999961</v>
      </c>
      <c r="Q149" s="42">
        <v>421509.57899999962</v>
      </c>
      <c r="R149" s="43">
        <v>500136.87624999933</v>
      </c>
      <c r="S149" s="42"/>
      <c r="T149" s="44">
        <f t="shared" si="11"/>
        <v>4944906.4842500007</v>
      </c>
      <c r="U149" s="19">
        <f t="shared" si="12"/>
        <v>412075.5403541667</v>
      </c>
      <c r="V149" s="51">
        <f t="shared" si="13"/>
        <v>0</v>
      </c>
      <c r="W149" s="37">
        <f t="shared" si="14"/>
        <v>481818.11100000015</v>
      </c>
      <c r="X149" s="18">
        <f t="shared" si="15"/>
        <v>4944906.4842500007</v>
      </c>
      <c r="AH149" s="38"/>
      <c r="AI149" s="42"/>
      <c r="AJ149" s="42"/>
      <c r="AK149" s="18"/>
    </row>
    <row r="150" spans="1:37" x14ac:dyDescent="0.2">
      <c r="A150" s="15">
        <v>21377</v>
      </c>
      <c r="B150" s="20" t="s">
        <v>150</v>
      </c>
      <c r="C150" s="39"/>
      <c r="D150" s="39">
        <v>4</v>
      </c>
      <c r="E150" s="40">
        <v>15</v>
      </c>
      <c r="G150" s="41">
        <v>-3808.4107500012224</v>
      </c>
      <c r="H150" s="42">
        <v>119299.20125000026</v>
      </c>
      <c r="I150" s="42">
        <v>182340.14549999966</v>
      </c>
      <c r="J150" s="42">
        <v>148758.55000000045</v>
      </c>
      <c r="K150" s="42">
        <v>152141.80324999968</v>
      </c>
      <c r="L150" s="42">
        <v>168335.41975000006</v>
      </c>
      <c r="M150" s="42">
        <v>88576.943500000707</v>
      </c>
      <c r="N150" s="42">
        <v>237225.71100000065</v>
      </c>
      <c r="O150" s="42">
        <v>100434.23249999984</v>
      </c>
      <c r="P150" s="42">
        <v>156059.87425000026</v>
      </c>
      <c r="Q150" s="42">
        <v>103604.99399999966</v>
      </c>
      <c r="R150" s="43">
        <v>164754.24100000042</v>
      </c>
      <c r="S150" s="42"/>
      <c r="T150" s="44">
        <f t="shared" si="11"/>
        <v>1617722.7052500006</v>
      </c>
      <c r="U150" s="19">
        <f t="shared" si="12"/>
        <v>134810.22543750005</v>
      </c>
      <c r="V150" s="51">
        <f t="shared" si="13"/>
        <v>0</v>
      </c>
      <c r="W150" s="37">
        <f t="shared" si="14"/>
        <v>-3808.4107500012224</v>
      </c>
      <c r="X150" s="18">
        <f t="shared" si="15"/>
        <v>1617722.7052500006</v>
      </c>
      <c r="AH150" s="38"/>
      <c r="AI150" s="42"/>
      <c r="AJ150" s="42"/>
      <c r="AK150" s="18"/>
    </row>
    <row r="151" spans="1:37" x14ac:dyDescent="0.2">
      <c r="A151" s="15">
        <v>21384</v>
      </c>
      <c r="B151" s="20" t="s">
        <v>151</v>
      </c>
      <c r="C151" s="39"/>
      <c r="D151" s="39">
        <v>3</v>
      </c>
      <c r="E151" s="40">
        <v>13</v>
      </c>
      <c r="G151" s="41">
        <v>167178.986</v>
      </c>
      <c r="H151" s="42">
        <v>233313.5232500007</v>
      </c>
      <c r="I151" s="42">
        <v>224395.83024999962</v>
      </c>
      <c r="J151" s="42">
        <v>164043.23949999968</v>
      </c>
      <c r="K151" s="42">
        <v>181671.39724999902</v>
      </c>
      <c r="L151" s="42">
        <v>234299.68974999964</v>
      </c>
      <c r="M151" s="42">
        <v>287243.32999999943</v>
      </c>
      <c r="N151" s="42">
        <v>182119.47974999982</v>
      </c>
      <c r="O151" s="42">
        <v>123788.19649999961</v>
      </c>
      <c r="P151" s="42">
        <v>189522.58525000029</v>
      </c>
      <c r="Q151" s="42">
        <v>79998.787250000227</v>
      </c>
      <c r="R151" s="43">
        <v>168381.09250000038</v>
      </c>
      <c r="S151" s="42"/>
      <c r="T151" s="44">
        <f t="shared" si="11"/>
        <v>2235956.1372499983</v>
      </c>
      <c r="U151" s="19">
        <f t="shared" si="12"/>
        <v>186329.67810416652</v>
      </c>
      <c r="V151" s="51">
        <f t="shared" si="13"/>
        <v>0</v>
      </c>
      <c r="W151" s="37">
        <f t="shared" si="14"/>
        <v>167178.986</v>
      </c>
      <c r="X151" s="18">
        <f t="shared" si="15"/>
        <v>2235956.1372499983</v>
      </c>
      <c r="AH151" s="38"/>
      <c r="AI151" s="42"/>
      <c r="AJ151" s="42"/>
      <c r="AK151" s="18"/>
    </row>
    <row r="152" spans="1:37" x14ac:dyDescent="0.2">
      <c r="A152" s="15">
        <v>21168</v>
      </c>
      <c r="B152" s="20" t="s">
        <v>152</v>
      </c>
      <c r="C152" s="39"/>
      <c r="D152" s="39">
        <v>4</v>
      </c>
      <c r="E152" s="40">
        <v>18</v>
      </c>
      <c r="G152" s="41">
        <v>497583.39999999967</v>
      </c>
      <c r="H152" s="42">
        <v>452936.13000000035</v>
      </c>
      <c r="I152" s="42">
        <v>531563.7319999988</v>
      </c>
      <c r="J152" s="42">
        <v>-41032.002249998724</v>
      </c>
      <c r="K152" s="42">
        <v>495762.68050000007</v>
      </c>
      <c r="L152" s="42">
        <v>426744.90075000038</v>
      </c>
      <c r="M152" s="42">
        <v>428483.25950000115</v>
      </c>
      <c r="N152" s="42">
        <v>417225.72549999802</v>
      </c>
      <c r="O152" s="42">
        <v>539125.12774999999</v>
      </c>
      <c r="P152" s="42">
        <v>499515.64825000038</v>
      </c>
      <c r="Q152" s="42">
        <v>377799.85049999988</v>
      </c>
      <c r="R152" s="43">
        <v>460640.33924999903</v>
      </c>
      <c r="S152" s="42"/>
      <c r="T152" s="44">
        <f t="shared" si="11"/>
        <v>5086348.7917499989</v>
      </c>
      <c r="U152" s="19">
        <f t="shared" si="12"/>
        <v>423862.39931249991</v>
      </c>
      <c r="V152" s="51">
        <f t="shared" si="13"/>
        <v>0</v>
      </c>
      <c r="W152" s="37">
        <f t="shared" si="14"/>
        <v>497583.39999999967</v>
      </c>
      <c r="X152" s="18">
        <f t="shared" si="15"/>
        <v>5086348.7917499989</v>
      </c>
      <c r="AH152" s="38"/>
      <c r="AI152" s="42"/>
      <c r="AJ152" s="42"/>
      <c r="AK152" s="18"/>
    </row>
    <row r="153" spans="1:37" x14ac:dyDescent="0.2">
      <c r="A153" s="15">
        <v>21187</v>
      </c>
      <c r="B153" s="20" t="s">
        <v>153</v>
      </c>
      <c r="C153" s="39"/>
      <c r="D153" s="39">
        <v>4</v>
      </c>
      <c r="E153" s="40">
        <v>18</v>
      </c>
      <c r="G153" s="41">
        <v>97967.176999999981</v>
      </c>
      <c r="H153" s="42">
        <v>86731.781749999616</v>
      </c>
      <c r="I153" s="42">
        <v>117069.61975000001</v>
      </c>
      <c r="J153" s="42">
        <v>93641.632499999934</v>
      </c>
      <c r="K153" s="42">
        <v>51459.569500000485</v>
      </c>
      <c r="L153" s="42">
        <v>112740.56550000003</v>
      </c>
      <c r="M153" s="42">
        <v>90804.146249999714</v>
      </c>
      <c r="N153" s="42">
        <v>261431.9409999995</v>
      </c>
      <c r="O153" s="42">
        <v>156936.82949999988</v>
      </c>
      <c r="P153" s="42">
        <v>179632.38525000055</v>
      </c>
      <c r="Q153" s="42">
        <v>156047.85774999997</v>
      </c>
      <c r="R153" s="43">
        <v>179559.45175000085</v>
      </c>
      <c r="S153" s="42"/>
      <c r="T153" s="44">
        <f t="shared" si="11"/>
        <v>1584022.9575000007</v>
      </c>
      <c r="U153" s="19">
        <f t="shared" si="12"/>
        <v>132001.91312500005</v>
      </c>
      <c r="V153" s="51">
        <f t="shared" si="13"/>
        <v>0</v>
      </c>
      <c r="W153" s="37">
        <f t="shared" si="14"/>
        <v>97967.176999999981</v>
      </c>
      <c r="X153" s="18">
        <f t="shared" si="15"/>
        <v>1584022.9575000007</v>
      </c>
      <c r="AH153" s="38"/>
      <c r="AI153" s="42"/>
      <c r="AJ153" s="42"/>
      <c r="AK153" s="18"/>
    </row>
    <row r="154" spans="1:37" x14ac:dyDescent="0.2">
      <c r="A154" s="15">
        <v>21358</v>
      </c>
      <c r="B154" s="20" t="s">
        <v>154</v>
      </c>
      <c r="C154" s="39"/>
      <c r="D154" s="39">
        <v>3</v>
      </c>
      <c r="E154" s="40">
        <v>14</v>
      </c>
      <c r="G154" s="41">
        <v>133979.11549999996</v>
      </c>
      <c r="H154" s="42">
        <v>151384.80450000011</v>
      </c>
      <c r="I154" s="42">
        <v>-51575.893750000105</v>
      </c>
      <c r="J154" s="42">
        <v>143527.80249999932</v>
      </c>
      <c r="K154" s="42">
        <v>170156.32499999958</v>
      </c>
      <c r="L154" s="42">
        <v>164356.45099999924</v>
      </c>
      <c r="M154" s="42">
        <v>162457.60374999998</v>
      </c>
      <c r="N154" s="42">
        <v>158084.6079999998</v>
      </c>
      <c r="O154" s="42">
        <v>31807.395750000509</v>
      </c>
      <c r="P154" s="42">
        <v>195048.02425000054</v>
      </c>
      <c r="Q154" s="42">
        <v>119039.99499999919</v>
      </c>
      <c r="R154" s="43">
        <v>168112.33425000016</v>
      </c>
      <c r="S154" s="42"/>
      <c r="T154" s="44">
        <f t="shared" si="11"/>
        <v>1546378.5657499982</v>
      </c>
      <c r="U154" s="19">
        <f t="shared" si="12"/>
        <v>128864.88047916652</v>
      </c>
      <c r="V154" s="51">
        <f t="shared" si="13"/>
        <v>0</v>
      </c>
      <c r="W154" s="37">
        <f t="shared" si="14"/>
        <v>133979.11549999996</v>
      </c>
      <c r="X154" s="18">
        <f t="shared" si="15"/>
        <v>1546378.5657499982</v>
      </c>
      <c r="AH154" s="38"/>
      <c r="AI154" s="42"/>
      <c r="AJ154" s="42"/>
      <c r="AK154" s="18"/>
    </row>
    <row r="155" spans="1:37" x14ac:dyDescent="0.2">
      <c r="A155" s="15">
        <v>21134</v>
      </c>
      <c r="B155" s="20" t="s">
        <v>155</v>
      </c>
      <c r="C155" s="39"/>
      <c r="D155" s="39">
        <v>4</v>
      </c>
      <c r="E155" s="40">
        <v>15</v>
      </c>
      <c r="G155" s="41">
        <v>-4100.4982500009173</v>
      </c>
      <c r="H155" s="42">
        <v>-39298.048500000121</v>
      </c>
      <c r="I155" s="42">
        <v>-947.98949999975684</v>
      </c>
      <c r="J155" s="42">
        <v>-100524.0817500001</v>
      </c>
      <c r="K155" s="42">
        <v>38288.621999999596</v>
      </c>
      <c r="L155" s="42">
        <v>8830.3742499998134</v>
      </c>
      <c r="M155" s="42">
        <v>47385.089500000373</v>
      </c>
      <c r="N155" s="42">
        <v>64033.979250000171</v>
      </c>
      <c r="O155" s="42">
        <v>5528.6085000003241</v>
      </c>
      <c r="P155" s="42">
        <v>-77084.406000000119</v>
      </c>
      <c r="Q155" s="42">
        <v>-18666.699249999601</v>
      </c>
      <c r="R155" s="43">
        <v>32793.457250000734</v>
      </c>
      <c r="S155" s="42"/>
      <c r="T155" s="44">
        <f t="shared" si="11"/>
        <v>-43761.592499999591</v>
      </c>
      <c r="U155" s="19">
        <f t="shared" si="12"/>
        <v>-3646.7993749999659</v>
      </c>
      <c r="V155" s="51">
        <f t="shared" si="13"/>
        <v>0</v>
      </c>
      <c r="W155" s="37">
        <f t="shared" si="14"/>
        <v>-4100.4982500009173</v>
      </c>
      <c r="X155" s="18">
        <f t="shared" si="15"/>
        <v>-43761.592499999591</v>
      </c>
      <c r="AH155" s="38"/>
      <c r="AI155" s="42"/>
      <c r="AJ155" s="42"/>
      <c r="AK155" s="18"/>
    </row>
    <row r="156" spans="1:37" x14ac:dyDescent="0.2">
      <c r="A156" s="15">
        <v>21137</v>
      </c>
      <c r="B156" s="20" t="s">
        <v>156</v>
      </c>
      <c r="C156" s="39"/>
      <c r="D156" s="39">
        <v>4</v>
      </c>
      <c r="E156" s="40">
        <v>18</v>
      </c>
      <c r="G156" s="41">
        <v>228131.00074999992</v>
      </c>
      <c r="H156" s="42">
        <v>282331.59050000011</v>
      </c>
      <c r="I156" s="42">
        <v>566873.5150000006</v>
      </c>
      <c r="J156" s="42">
        <v>306239.96700000012</v>
      </c>
      <c r="K156" s="42">
        <v>67340.676250000688</v>
      </c>
      <c r="L156" s="42">
        <v>212956.40624999988</v>
      </c>
      <c r="M156" s="42">
        <v>188720.07750000001</v>
      </c>
      <c r="N156" s="42">
        <v>106944.49199999907</v>
      </c>
      <c r="O156" s="42">
        <v>-352862.83649999974</v>
      </c>
      <c r="P156" s="42">
        <v>206316.52500000002</v>
      </c>
      <c r="Q156" s="42">
        <v>118051.07974999932</v>
      </c>
      <c r="R156" s="43">
        <v>206223.75999999981</v>
      </c>
      <c r="S156" s="42"/>
      <c r="T156" s="44">
        <f t="shared" si="11"/>
        <v>2137266.2535000001</v>
      </c>
      <c r="U156" s="19">
        <f t="shared" si="12"/>
        <v>178105.521125</v>
      </c>
      <c r="V156" s="51">
        <f t="shared" si="13"/>
        <v>0</v>
      </c>
      <c r="W156" s="37">
        <f t="shared" si="14"/>
        <v>228131.00074999992</v>
      </c>
      <c r="X156" s="18">
        <f t="shared" si="15"/>
        <v>2137266.2535000001</v>
      </c>
      <c r="AH156" s="38"/>
      <c r="AI156" s="42"/>
      <c r="AJ156" s="42"/>
      <c r="AK156" s="18"/>
    </row>
    <row r="157" spans="1:37" x14ac:dyDescent="0.2">
      <c r="A157" s="15">
        <v>21214</v>
      </c>
      <c r="B157" s="20" t="s">
        <v>157</v>
      </c>
      <c r="C157" s="39"/>
      <c r="D157" s="39">
        <v>3</v>
      </c>
      <c r="E157" s="40">
        <v>14</v>
      </c>
      <c r="G157" s="41">
        <v>251466.34125000003</v>
      </c>
      <c r="H157" s="42">
        <v>205904.05699999968</v>
      </c>
      <c r="I157" s="42">
        <v>223754.93349999946</v>
      </c>
      <c r="J157" s="42">
        <v>201236.73525000014</v>
      </c>
      <c r="K157" s="42">
        <v>190928.01075000039</v>
      </c>
      <c r="L157" s="42">
        <v>144372.67874999988</v>
      </c>
      <c r="M157" s="42">
        <v>254445.58350000024</v>
      </c>
      <c r="N157" s="42">
        <v>277555.93924999982</v>
      </c>
      <c r="O157" s="42">
        <v>176099.84825000053</v>
      </c>
      <c r="P157" s="42">
        <v>196885.48375000028</v>
      </c>
      <c r="Q157" s="42">
        <v>178158.34674999956</v>
      </c>
      <c r="R157" s="43">
        <v>225318.90950000047</v>
      </c>
      <c r="S157" s="42"/>
      <c r="T157" s="44">
        <f t="shared" si="11"/>
        <v>2526126.8675000006</v>
      </c>
      <c r="U157" s="19">
        <f t="shared" si="12"/>
        <v>210510.57229166673</v>
      </c>
      <c r="V157" s="51">
        <f t="shared" si="13"/>
        <v>0</v>
      </c>
      <c r="W157" s="37">
        <f t="shared" si="14"/>
        <v>251466.34125000003</v>
      </c>
      <c r="X157" s="18">
        <f t="shared" si="15"/>
        <v>2526126.8675000006</v>
      </c>
      <c r="AH157" s="38"/>
      <c r="AI157" s="42"/>
      <c r="AJ157" s="42"/>
      <c r="AK157" s="18"/>
    </row>
    <row r="158" spans="1:37" x14ac:dyDescent="0.2">
      <c r="A158" s="15">
        <v>21327</v>
      </c>
      <c r="B158" s="20" t="s">
        <v>158</v>
      </c>
      <c r="C158" s="39"/>
      <c r="D158" s="39">
        <v>3</v>
      </c>
      <c r="E158" s="40">
        <v>13</v>
      </c>
      <c r="G158" s="41">
        <v>366448.15424999921</v>
      </c>
      <c r="H158" s="42">
        <v>274283.6445000011</v>
      </c>
      <c r="I158" s="42">
        <v>404459.46124999982</v>
      </c>
      <c r="J158" s="42">
        <v>326305.51649999904</v>
      </c>
      <c r="K158" s="42">
        <v>230589.4762500012</v>
      </c>
      <c r="L158" s="42">
        <v>494713.97500000079</v>
      </c>
      <c r="M158" s="42">
        <v>485795.65375000273</v>
      </c>
      <c r="N158" s="42">
        <v>462159.51075000002</v>
      </c>
      <c r="O158" s="42">
        <v>361848.67200000002</v>
      </c>
      <c r="P158" s="42">
        <v>503273.55600000103</v>
      </c>
      <c r="Q158" s="42">
        <v>176401.12749999919</v>
      </c>
      <c r="R158" s="43">
        <v>511321.24899999792</v>
      </c>
      <c r="S158" s="42"/>
      <c r="T158" s="44">
        <f t="shared" si="11"/>
        <v>4597599.9967500009</v>
      </c>
      <c r="U158" s="19">
        <f t="shared" si="12"/>
        <v>383133.33306250005</v>
      </c>
      <c r="V158" s="51">
        <f t="shared" si="13"/>
        <v>0</v>
      </c>
      <c r="W158" s="37">
        <f t="shared" si="14"/>
        <v>366448.15424999921</v>
      </c>
      <c r="X158" s="18">
        <f t="shared" si="15"/>
        <v>4597599.9967500009</v>
      </c>
      <c r="AH158" s="38"/>
      <c r="AI158" s="42"/>
      <c r="AJ158" s="42"/>
      <c r="AK158" s="18"/>
    </row>
    <row r="159" spans="1:37" x14ac:dyDescent="0.2">
      <c r="A159" s="15">
        <v>21355</v>
      </c>
      <c r="B159" s="20" t="s">
        <v>159</v>
      </c>
      <c r="C159" s="39"/>
      <c r="D159" s="39">
        <v>3</v>
      </c>
      <c r="E159" s="40">
        <v>14</v>
      </c>
      <c r="G159" s="41">
        <v>405080.99825000035</v>
      </c>
      <c r="H159" s="42">
        <v>329164.52425000013</v>
      </c>
      <c r="I159" s="42">
        <v>431825.92124999972</v>
      </c>
      <c r="J159" s="42">
        <v>383845.60324999929</v>
      </c>
      <c r="K159" s="42">
        <v>305342.32900000014</v>
      </c>
      <c r="L159" s="42">
        <v>431067.81275000039</v>
      </c>
      <c r="M159" s="42">
        <v>163282.48850000024</v>
      </c>
      <c r="N159" s="42">
        <v>325584.75425000041</v>
      </c>
      <c r="O159" s="42">
        <v>321919.07049999997</v>
      </c>
      <c r="P159" s="42">
        <v>350079.27474999952</v>
      </c>
      <c r="Q159" s="42">
        <v>237989.38750000013</v>
      </c>
      <c r="R159" s="43">
        <v>346382.32600000029</v>
      </c>
      <c r="S159" s="42"/>
      <c r="T159" s="44">
        <f t="shared" si="11"/>
        <v>4031564.4902500003</v>
      </c>
      <c r="U159" s="19">
        <f t="shared" si="12"/>
        <v>335963.70752083336</v>
      </c>
      <c r="V159" s="51">
        <f t="shared" si="13"/>
        <v>0</v>
      </c>
      <c r="W159" s="37">
        <f t="shared" si="14"/>
        <v>405080.99825000035</v>
      </c>
      <c r="X159" s="18">
        <f t="shared" si="15"/>
        <v>4031564.4902500003</v>
      </c>
      <c r="AH159" s="38"/>
      <c r="AI159" s="42"/>
      <c r="AJ159" s="42"/>
      <c r="AK159" s="18"/>
    </row>
    <row r="160" spans="1:37" x14ac:dyDescent="0.2">
      <c r="A160" s="15">
        <v>21303</v>
      </c>
      <c r="B160" s="20" t="s">
        <v>160</v>
      </c>
      <c r="C160" s="39"/>
      <c r="D160" s="39">
        <v>4</v>
      </c>
      <c r="E160" s="40">
        <v>17</v>
      </c>
      <c r="G160" s="41">
        <v>2233393.4557500035</v>
      </c>
      <c r="H160" s="42">
        <v>1754098.4157499981</v>
      </c>
      <c r="I160" s="42">
        <v>-2383214.8127500019</v>
      </c>
      <c r="J160" s="42">
        <v>1315785.1432499955</v>
      </c>
      <c r="K160" s="42">
        <v>1317888.2827499979</v>
      </c>
      <c r="L160" s="42">
        <v>1524860.5662500008</v>
      </c>
      <c r="M160" s="42">
        <v>1469408.7000000014</v>
      </c>
      <c r="N160" s="42">
        <v>1964036.2092500043</v>
      </c>
      <c r="O160" s="42">
        <v>938460.40424999932</v>
      </c>
      <c r="P160" s="42">
        <v>1910292.2544999961</v>
      </c>
      <c r="Q160" s="42">
        <v>1341412.9097500027</v>
      </c>
      <c r="R160" s="43">
        <v>1961979.6667499999</v>
      </c>
      <c r="S160" s="42"/>
      <c r="T160" s="44">
        <f t="shared" si="11"/>
        <v>15348401.195499998</v>
      </c>
      <c r="U160" s="19">
        <f t="shared" si="12"/>
        <v>1279033.4329583331</v>
      </c>
      <c r="V160" s="51">
        <f t="shared" si="13"/>
        <v>0</v>
      </c>
      <c r="W160" s="37">
        <f t="shared" si="14"/>
        <v>2233393.4557500035</v>
      </c>
      <c r="X160" s="18">
        <f t="shared" si="15"/>
        <v>15348401.195499998</v>
      </c>
      <c r="AH160" s="38"/>
      <c r="AI160" s="42"/>
      <c r="AJ160" s="42"/>
      <c r="AK160" s="18"/>
    </row>
    <row r="161" spans="1:37" x14ac:dyDescent="0.2">
      <c r="A161" s="15">
        <v>21212</v>
      </c>
      <c r="B161" s="20" t="s">
        <v>161</v>
      </c>
      <c r="C161" s="39"/>
      <c r="D161" s="39">
        <v>4</v>
      </c>
      <c r="E161" s="40">
        <v>16</v>
      </c>
      <c r="G161" s="41">
        <v>253911.38225000029</v>
      </c>
      <c r="H161" s="42">
        <v>98332.103249999986</v>
      </c>
      <c r="I161" s="42">
        <v>207202.80124999976</v>
      </c>
      <c r="J161" s="42">
        <v>130795.25300000043</v>
      </c>
      <c r="K161" s="42">
        <v>131391.73225000012</v>
      </c>
      <c r="L161" s="42">
        <v>195763.01375000016</v>
      </c>
      <c r="M161" s="42">
        <v>121700.03549999998</v>
      </c>
      <c r="N161" s="42">
        <v>130044.28800000003</v>
      </c>
      <c r="O161" s="42">
        <v>85531.89849999953</v>
      </c>
      <c r="P161" s="42">
        <v>168442.97424999974</v>
      </c>
      <c r="Q161" s="42">
        <v>109734.2164999997</v>
      </c>
      <c r="R161" s="43">
        <v>89182.731250000041</v>
      </c>
      <c r="S161" s="42"/>
      <c r="T161" s="44">
        <f t="shared" si="11"/>
        <v>1722032.4297499994</v>
      </c>
      <c r="U161" s="19">
        <f t="shared" si="12"/>
        <v>143502.70247916662</v>
      </c>
      <c r="V161" s="51">
        <f t="shared" si="13"/>
        <v>0</v>
      </c>
      <c r="W161" s="37">
        <f t="shared" si="14"/>
        <v>253911.38225000029</v>
      </c>
      <c r="X161" s="18">
        <f t="shared" si="15"/>
        <v>1722032.4297499994</v>
      </c>
      <c r="AH161" s="38"/>
      <c r="AI161" s="42"/>
      <c r="AJ161" s="42"/>
      <c r="AK161" s="18"/>
    </row>
    <row r="162" spans="1:37" x14ac:dyDescent="0.2">
      <c r="A162" s="15">
        <v>21175</v>
      </c>
      <c r="B162" s="20" t="s">
        <v>162</v>
      </c>
      <c r="C162" s="39"/>
      <c r="D162" s="39">
        <v>3</v>
      </c>
      <c r="E162" s="40">
        <v>13</v>
      </c>
      <c r="G162" s="41">
        <v>193076.51200000022</v>
      </c>
      <c r="H162" s="42">
        <v>93968.449500000046</v>
      </c>
      <c r="I162" s="42">
        <v>188489.32200000001</v>
      </c>
      <c r="J162" s="42">
        <v>68801.792750000881</v>
      </c>
      <c r="K162" s="42">
        <v>100212.44000000009</v>
      </c>
      <c r="L162" s="42">
        <v>-452144.49699999945</v>
      </c>
      <c r="M162" s="42">
        <v>103800.01275000072</v>
      </c>
      <c r="N162" s="42">
        <v>168742.29750000013</v>
      </c>
      <c r="O162" s="42">
        <v>26807.290749999851</v>
      </c>
      <c r="P162" s="42">
        <v>120272.13875000025</v>
      </c>
      <c r="Q162" s="42">
        <v>56929.402249999956</v>
      </c>
      <c r="R162" s="43">
        <v>122035.23800000011</v>
      </c>
      <c r="S162" s="42"/>
      <c r="T162" s="44">
        <f t="shared" si="11"/>
        <v>790990.39925000269</v>
      </c>
      <c r="U162" s="19">
        <f t="shared" si="12"/>
        <v>65915.866604166891</v>
      </c>
      <c r="V162" s="51">
        <f t="shared" si="13"/>
        <v>0</v>
      </c>
      <c r="W162" s="37">
        <f t="shared" si="14"/>
        <v>193076.51200000022</v>
      </c>
      <c r="X162" s="18">
        <f t="shared" si="15"/>
        <v>790990.39925000269</v>
      </c>
      <c r="AH162" s="38"/>
      <c r="AI162" s="42"/>
      <c r="AJ162" s="42"/>
      <c r="AK162" s="18"/>
    </row>
    <row r="163" spans="1:37" x14ac:dyDescent="0.2">
      <c r="A163" s="15">
        <v>21213</v>
      </c>
      <c r="B163" s="20" t="s">
        <v>163</v>
      </c>
      <c r="C163" s="39"/>
      <c r="D163" s="39">
        <v>3</v>
      </c>
      <c r="E163" s="40">
        <v>14</v>
      </c>
      <c r="G163" s="41">
        <v>486529.30749999965</v>
      </c>
      <c r="H163" s="42">
        <v>614648.83199999994</v>
      </c>
      <c r="I163" s="42">
        <v>675966.5087499998</v>
      </c>
      <c r="J163" s="42">
        <v>600878.30275000026</v>
      </c>
      <c r="K163" s="42">
        <v>566038.39650000003</v>
      </c>
      <c r="L163" s="42">
        <v>652077.6557500005</v>
      </c>
      <c r="M163" s="42">
        <v>613956.34900000039</v>
      </c>
      <c r="N163" s="42">
        <v>732646.11999999895</v>
      </c>
      <c r="O163" s="42">
        <v>602106.0542499997</v>
      </c>
      <c r="P163" s="42">
        <v>631131.03050000023</v>
      </c>
      <c r="Q163" s="42">
        <v>467860.67100000044</v>
      </c>
      <c r="R163" s="43">
        <v>651853.8070000005</v>
      </c>
      <c r="S163" s="42"/>
      <c r="T163" s="44">
        <f t="shared" si="11"/>
        <v>7295693.0350000001</v>
      </c>
      <c r="U163" s="19">
        <f t="shared" si="12"/>
        <v>607974.41958333331</v>
      </c>
      <c r="V163" s="51">
        <f t="shared" si="13"/>
        <v>0</v>
      </c>
      <c r="W163" s="37">
        <f t="shared" si="14"/>
        <v>486529.30749999965</v>
      </c>
      <c r="X163" s="18">
        <f t="shared" si="15"/>
        <v>7295693.0350000001</v>
      </c>
      <c r="AH163" s="38"/>
      <c r="AI163" s="42"/>
      <c r="AJ163" s="42"/>
      <c r="AK163" s="18"/>
    </row>
    <row r="164" spans="1:37" x14ac:dyDescent="0.2">
      <c r="A164" s="15">
        <v>21095</v>
      </c>
      <c r="B164" s="20" t="s">
        <v>164</v>
      </c>
      <c r="C164" s="39"/>
      <c r="D164" s="39">
        <v>4</v>
      </c>
      <c r="E164" s="40">
        <v>16</v>
      </c>
      <c r="G164" s="41">
        <v>-528167.62999999989</v>
      </c>
      <c r="H164" s="42">
        <v>268972.11049999989</v>
      </c>
      <c r="I164" s="42">
        <v>325459.09575000021</v>
      </c>
      <c r="J164" s="42">
        <v>250538.70850000004</v>
      </c>
      <c r="K164" s="42">
        <v>192374.70450000031</v>
      </c>
      <c r="L164" s="42">
        <v>222832.69875000033</v>
      </c>
      <c r="M164" s="42">
        <v>223277.33500000011</v>
      </c>
      <c r="N164" s="42">
        <v>17539.587499998957</v>
      </c>
      <c r="O164" s="42">
        <v>136147.61725000021</v>
      </c>
      <c r="P164" s="42">
        <v>164941.37575000082</v>
      </c>
      <c r="Q164" s="42">
        <v>154823.61849999975</v>
      </c>
      <c r="R164" s="43">
        <v>205946.10500000033</v>
      </c>
      <c r="S164" s="42"/>
      <c r="T164" s="44">
        <f t="shared" si="11"/>
        <v>1634685.327000001</v>
      </c>
      <c r="U164" s="19">
        <f t="shared" si="12"/>
        <v>136223.77725000007</v>
      </c>
      <c r="V164" s="51">
        <f t="shared" si="13"/>
        <v>0</v>
      </c>
      <c r="W164" s="37">
        <f t="shared" si="14"/>
        <v>-528167.62999999989</v>
      </c>
      <c r="X164" s="18">
        <f t="shared" si="15"/>
        <v>1634685.327000001</v>
      </c>
      <c r="AH164" s="38"/>
      <c r="AI164" s="42"/>
      <c r="AJ164" s="42"/>
      <c r="AK164" s="18"/>
    </row>
    <row r="165" spans="1:37" x14ac:dyDescent="0.2">
      <c r="A165" s="15">
        <v>21166</v>
      </c>
      <c r="B165" s="20" t="s">
        <v>165</v>
      </c>
      <c r="C165" s="39"/>
      <c r="D165" s="39">
        <v>4</v>
      </c>
      <c r="E165" s="40">
        <v>19</v>
      </c>
      <c r="G165" s="41">
        <v>405491.70425000106</v>
      </c>
      <c r="H165" s="42">
        <v>152964.30074999985</v>
      </c>
      <c r="I165" s="42">
        <v>565045.72974999913</v>
      </c>
      <c r="J165" s="42">
        <v>517752.08424999984</v>
      </c>
      <c r="K165" s="42">
        <v>452773.85499999998</v>
      </c>
      <c r="L165" s="42">
        <v>521821.16349999956</v>
      </c>
      <c r="M165" s="42">
        <v>458240.11149999878</v>
      </c>
      <c r="N165" s="42">
        <v>424285.95424999931</v>
      </c>
      <c r="O165" s="42">
        <v>90414.652750000168</v>
      </c>
      <c r="P165" s="42">
        <v>472755.25299999915</v>
      </c>
      <c r="Q165" s="42">
        <v>355505.83799999935</v>
      </c>
      <c r="R165" s="43">
        <v>479960.93150000036</v>
      </c>
      <c r="S165" s="42"/>
      <c r="T165" s="44">
        <f t="shared" si="11"/>
        <v>4897011.5784999961</v>
      </c>
      <c r="U165" s="19">
        <f t="shared" si="12"/>
        <v>408084.29820833303</v>
      </c>
      <c r="V165" s="51">
        <f t="shared" si="13"/>
        <v>0</v>
      </c>
      <c r="W165" s="37">
        <f t="shared" si="14"/>
        <v>405491.70425000106</v>
      </c>
      <c r="X165" s="18">
        <f t="shared" si="15"/>
        <v>4897011.5784999961</v>
      </c>
      <c r="AH165" s="38"/>
      <c r="AI165" s="42"/>
      <c r="AJ165" s="42"/>
      <c r="AK165" s="18"/>
    </row>
    <row r="166" spans="1:37" x14ac:dyDescent="0.2">
      <c r="A166" s="15">
        <v>21338</v>
      </c>
      <c r="B166" s="20" t="s">
        <v>166</v>
      </c>
      <c r="C166" s="39"/>
      <c r="D166" s="39">
        <v>4</v>
      </c>
      <c r="E166" s="40">
        <v>17</v>
      </c>
      <c r="G166" s="41">
        <v>291880.01849999907</v>
      </c>
      <c r="H166" s="42">
        <v>210403.23700000136</v>
      </c>
      <c r="I166" s="42">
        <v>650767.60100000014</v>
      </c>
      <c r="J166" s="42">
        <v>767413.21650000021</v>
      </c>
      <c r="K166" s="42">
        <v>902396.00725000177</v>
      </c>
      <c r="L166" s="42">
        <v>840990.61825000169</v>
      </c>
      <c r="M166" s="42">
        <v>50617.826000000125</v>
      </c>
      <c r="N166" s="42">
        <v>831482.37124999939</v>
      </c>
      <c r="O166" s="42">
        <v>552881.95825000061</v>
      </c>
      <c r="P166" s="42">
        <v>540403.52300000109</v>
      </c>
      <c r="Q166" s="42">
        <v>334461.26449999976</v>
      </c>
      <c r="R166" s="43">
        <v>549162.87200000032</v>
      </c>
      <c r="S166" s="42"/>
      <c r="T166" s="44">
        <f t="shared" si="11"/>
        <v>6522860.513500005</v>
      </c>
      <c r="U166" s="19">
        <f t="shared" si="12"/>
        <v>543571.70945833379</v>
      </c>
      <c r="V166" s="51">
        <f t="shared" si="13"/>
        <v>0</v>
      </c>
      <c r="W166" s="37">
        <f t="shared" si="14"/>
        <v>291880.01849999907</v>
      </c>
      <c r="X166" s="18">
        <f t="shared" si="15"/>
        <v>6522860.513500005</v>
      </c>
      <c r="AH166" s="38"/>
      <c r="AI166" s="42"/>
      <c r="AJ166" s="42"/>
      <c r="AK166" s="18"/>
    </row>
    <row r="167" spans="1:37" x14ac:dyDescent="0.2">
      <c r="A167" s="15">
        <v>21132</v>
      </c>
      <c r="B167" s="20" t="s">
        <v>167</v>
      </c>
      <c r="C167" s="39"/>
      <c r="D167" s="39">
        <v>4</v>
      </c>
      <c r="E167" s="40">
        <v>15</v>
      </c>
      <c r="G167" s="41">
        <v>938392.26850000152</v>
      </c>
      <c r="H167" s="42">
        <v>832989.74150000094</v>
      </c>
      <c r="I167" s="42">
        <v>980833.79725000053</v>
      </c>
      <c r="J167" s="42">
        <v>738729.15899999917</v>
      </c>
      <c r="K167" s="42">
        <v>355873.33799999894</v>
      </c>
      <c r="L167" s="42">
        <v>840247.233249999</v>
      </c>
      <c r="M167" s="42">
        <v>814773.13625000243</v>
      </c>
      <c r="N167" s="42">
        <v>819635.73949999968</v>
      </c>
      <c r="O167" s="42">
        <v>776600.63700000243</v>
      </c>
      <c r="P167" s="42">
        <v>818989.87575000012</v>
      </c>
      <c r="Q167" s="42">
        <v>1063413.8135000011</v>
      </c>
      <c r="R167" s="43">
        <v>1042331.6770000008</v>
      </c>
      <c r="S167" s="42"/>
      <c r="T167" s="44">
        <f t="shared" si="11"/>
        <v>10022810.416500006</v>
      </c>
      <c r="U167" s="19">
        <f t="shared" si="12"/>
        <v>835234.20137500053</v>
      </c>
      <c r="V167" s="51">
        <f t="shared" si="13"/>
        <v>0</v>
      </c>
      <c r="W167" s="37">
        <f t="shared" si="14"/>
        <v>938392.26850000152</v>
      </c>
      <c r="X167" s="18">
        <f t="shared" si="15"/>
        <v>10022810.416500006</v>
      </c>
      <c r="AH167" s="38"/>
      <c r="AI167" s="42"/>
      <c r="AJ167" s="42"/>
      <c r="AK167" s="18"/>
    </row>
    <row r="168" spans="1:37" x14ac:dyDescent="0.2">
      <c r="A168" s="15">
        <v>21264</v>
      </c>
      <c r="B168" s="20" t="s">
        <v>168</v>
      </c>
      <c r="C168" s="39"/>
      <c r="D168" s="39">
        <v>5</v>
      </c>
      <c r="E168" s="40">
        <v>24</v>
      </c>
      <c r="G168" s="41">
        <v>646668.15849999874</v>
      </c>
      <c r="H168" s="42">
        <v>472868.08375000069</v>
      </c>
      <c r="I168" s="42">
        <v>932031.46950000187</v>
      </c>
      <c r="J168" s="42">
        <v>649972.08675000083</v>
      </c>
      <c r="K168" s="42">
        <v>647180.56649999833</v>
      </c>
      <c r="L168" s="42">
        <v>732888.93749999942</v>
      </c>
      <c r="M168" s="42">
        <v>160956.7232500001</v>
      </c>
      <c r="N168" s="42">
        <v>668543.10949999851</v>
      </c>
      <c r="O168" s="42">
        <v>656407.26100000006</v>
      </c>
      <c r="P168" s="42">
        <v>785579.50374999992</v>
      </c>
      <c r="Q168" s="42">
        <v>757366.67324999941</v>
      </c>
      <c r="R168" s="43">
        <v>807726.39500000037</v>
      </c>
      <c r="S168" s="42"/>
      <c r="T168" s="44">
        <f t="shared" si="11"/>
        <v>7918188.9682499981</v>
      </c>
      <c r="U168" s="19">
        <f t="shared" si="12"/>
        <v>659849.08068749984</v>
      </c>
      <c r="V168" s="51">
        <f t="shared" si="13"/>
        <v>0</v>
      </c>
      <c r="W168" s="37">
        <f t="shared" si="14"/>
        <v>646668.15849999874</v>
      </c>
      <c r="X168" s="18">
        <f t="shared" si="15"/>
        <v>7918188.9682499981</v>
      </c>
      <c r="AH168" s="38"/>
      <c r="AI168" s="42"/>
      <c r="AJ168" s="42"/>
      <c r="AK168" s="18"/>
    </row>
    <row r="169" spans="1:37" x14ac:dyDescent="0.2">
      <c r="A169" s="15">
        <v>21285</v>
      </c>
      <c r="B169" s="20" t="s">
        <v>169</v>
      </c>
      <c r="C169" s="39"/>
      <c r="D169" s="39">
        <v>3</v>
      </c>
      <c r="E169" s="40">
        <v>14</v>
      </c>
      <c r="G169" s="41">
        <v>387382.49374999997</v>
      </c>
      <c r="H169" s="42">
        <v>-475880.90375000081</v>
      </c>
      <c r="I169" s="42">
        <v>441407.05349999986</v>
      </c>
      <c r="J169" s="42">
        <v>393444.0434999998</v>
      </c>
      <c r="K169" s="42">
        <v>357937.99799999909</v>
      </c>
      <c r="L169" s="42">
        <v>448297.00425000006</v>
      </c>
      <c r="M169" s="42">
        <v>397096.00324999873</v>
      </c>
      <c r="N169" s="42">
        <v>300371.29975000006</v>
      </c>
      <c r="O169" s="42">
        <v>126417.52925000007</v>
      </c>
      <c r="P169" s="42">
        <v>289500.96224999957</v>
      </c>
      <c r="Q169" s="42">
        <v>270026.73674999946</v>
      </c>
      <c r="R169" s="43">
        <v>359731.69899999903</v>
      </c>
      <c r="S169" s="42"/>
      <c r="T169" s="44">
        <f t="shared" si="11"/>
        <v>3295731.9194999943</v>
      </c>
      <c r="U169" s="19">
        <f t="shared" si="12"/>
        <v>274644.32662499952</v>
      </c>
      <c r="V169" s="51">
        <f t="shared" si="13"/>
        <v>0</v>
      </c>
      <c r="W169" s="37">
        <f t="shared" si="14"/>
        <v>387382.49374999997</v>
      </c>
      <c r="X169" s="18">
        <f t="shared" si="15"/>
        <v>3295731.9194999943</v>
      </c>
      <c r="AH169" s="38"/>
      <c r="AI169" s="42"/>
      <c r="AJ169" s="42"/>
      <c r="AK169" s="18"/>
    </row>
    <row r="170" spans="1:37" x14ac:dyDescent="0.2">
      <c r="A170" s="15">
        <v>21153</v>
      </c>
      <c r="B170" s="20" t="s">
        <v>170</v>
      </c>
      <c r="C170" s="39"/>
      <c r="D170" s="39">
        <v>3</v>
      </c>
      <c r="E170" s="40">
        <v>13</v>
      </c>
      <c r="G170" s="41">
        <v>735992.26775000116</v>
      </c>
      <c r="H170" s="42">
        <v>650880.23399999994</v>
      </c>
      <c r="I170" s="42">
        <v>781702.80700000003</v>
      </c>
      <c r="J170" s="42">
        <v>713432.85500000045</v>
      </c>
      <c r="K170" s="42">
        <v>726868.28500000038</v>
      </c>
      <c r="L170" s="42">
        <v>745665.63325000042</v>
      </c>
      <c r="M170" s="42">
        <v>675109.51949999982</v>
      </c>
      <c r="N170" s="42">
        <v>540213.19050000131</v>
      </c>
      <c r="O170" s="42">
        <v>744857.87200000009</v>
      </c>
      <c r="P170" s="42">
        <v>789483.0107499992</v>
      </c>
      <c r="Q170" s="42">
        <v>668647.51349999965</v>
      </c>
      <c r="R170" s="43">
        <v>587824.11125000101</v>
      </c>
      <c r="S170" s="42"/>
      <c r="T170" s="44">
        <f t="shared" si="11"/>
        <v>8360677.2995000035</v>
      </c>
      <c r="U170" s="19">
        <f t="shared" si="12"/>
        <v>696723.10829166695</v>
      </c>
      <c r="V170" s="51">
        <f t="shared" si="13"/>
        <v>0</v>
      </c>
      <c r="W170" s="37">
        <f t="shared" si="14"/>
        <v>735992.26775000116</v>
      </c>
      <c r="X170" s="18">
        <f t="shared" si="15"/>
        <v>8360677.2995000035</v>
      </c>
      <c r="AH170" s="38"/>
      <c r="AI170" s="42"/>
      <c r="AJ170" s="42"/>
      <c r="AK170" s="18"/>
    </row>
    <row r="171" spans="1:37" x14ac:dyDescent="0.2">
      <c r="A171" s="15">
        <v>21314</v>
      </c>
      <c r="B171" s="20" t="s">
        <v>171</v>
      </c>
      <c r="C171" s="39"/>
      <c r="D171" s="39">
        <v>4</v>
      </c>
      <c r="E171" s="40">
        <v>17</v>
      </c>
      <c r="G171" s="41">
        <v>690642.72824999865</v>
      </c>
      <c r="H171" s="42">
        <v>1174652.4557499997</v>
      </c>
      <c r="I171" s="42">
        <v>914919.67900000012</v>
      </c>
      <c r="J171" s="42">
        <v>249430.76025000104</v>
      </c>
      <c r="K171" s="42">
        <v>880931.60675000038</v>
      </c>
      <c r="L171" s="42">
        <v>1049809.4254999999</v>
      </c>
      <c r="M171" s="42">
        <v>990139.86325000017</v>
      </c>
      <c r="N171" s="42">
        <v>944966.07400000014</v>
      </c>
      <c r="O171" s="42">
        <v>905459.78650000028</v>
      </c>
      <c r="P171" s="42">
        <v>928233.94025000161</v>
      </c>
      <c r="Q171" s="42">
        <v>-69204.063749998735</v>
      </c>
      <c r="R171" s="43">
        <v>936666.0265000012</v>
      </c>
      <c r="S171" s="42"/>
      <c r="T171" s="44">
        <f t="shared" si="11"/>
        <v>9596648.2822500058</v>
      </c>
      <c r="U171" s="19">
        <f t="shared" si="12"/>
        <v>799720.69018750044</v>
      </c>
      <c r="V171" s="51">
        <f t="shared" si="13"/>
        <v>0</v>
      </c>
      <c r="W171" s="37">
        <f t="shared" si="14"/>
        <v>690642.72824999865</v>
      </c>
      <c r="X171" s="18">
        <f t="shared" si="15"/>
        <v>9596648.2822500058</v>
      </c>
      <c r="AH171" s="38"/>
      <c r="AI171" s="42"/>
      <c r="AJ171" s="42"/>
      <c r="AK171" s="18"/>
    </row>
    <row r="172" spans="1:37" x14ac:dyDescent="0.2">
      <c r="A172" s="15">
        <v>21093</v>
      </c>
      <c r="B172" s="20" t="s">
        <v>172</v>
      </c>
      <c r="C172" s="39"/>
      <c r="D172" s="39">
        <v>4</v>
      </c>
      <c r="E172" s="40">
        <v>16</v>
      </c>
      <c r="G172" s="41">
        <v>243232.5040000006</v>
      </c>
      <c r="H172" s="42">
        <v>254678.11900000076</v>
      </c>
      <c r="I172" s="42">
        <v>242669.50324999981</v>
      </c>
      <c r="J172" s="42">
        <v>118290.4929999998</v>
      </c>
      <c r="K172" s="42">
        <v>262663.06600000005</v>
      </c>
      <c r="L172" s="42">
        <v>121990.9027500002</v>
      </c>
      <c r="M172" s="42">
        <v>167777.68999999939</v>
      </c>
      <c r="N172" s="42">
        <v>600333.46800000046</v>
      </c>
      <c r="O172" s="42">
        <v>244671.92474999974</v>
      </c>
      <c r="P172" s="42">
        <v>148067.10075000036</v>
      </c>
      <c r="Q172" s="42">
        <v>179620.40225000028</v>
      </c>
      <c r="R172" s="43">
        <v>195511.44099999999</v>
      </c>
      <c r="S172" s="42"/>
      <c r="T172" s="44">
        <f t="shared" si="11"/>
        <v>2779506.6147500016</v>
      </c>
      <c r="U172" s="19">
        <f t="shared" si="12"/>
        <v>231625.5512291668</v>
      </c>
      <c r="V172" s="51">
        <f t="shared" si="13"/>
        <v>0</v>
      </c>
      <c r="W172" s="37">
        <f t="shared" si="14"/>
        <v>243232.5040000006</v>
      </c>
      <c r="X172" s="18">
        <f t="shared" si="15"/>
        <v>2779506.6147500016</v>
      </c>
      <c r="AH172" s="38"/>
      <c r="AI172" s="42"/>
      <c r="AJ172" s="42"/>
      <c r="AK172" s="18"/>
    </row>
    <row r="173" spans="1:37" x14ac:dyDescent="0.2">
      <c r="A173" s="15">
        <v>21194</v>
      </c>
      <c r="B173" s="20" t="s">
        <v>173</v>
      </c>
      <c r="C173" s="39"/>
      <c r="D173" s="39">
        <v>4</v>
      </c>
      <c r="E173" s="40">
        <v>17</v>
      </c>
      <c r="G173" s="41">
        <v>77183.998499999027</v>
      </c>
      <c r="H173" s="42">
        <v>-156533.45549999966</v>
      </c>
      <c r="I173" s="42">
        <v>73895.417250000246</v>
      </c>
      <c r="J173" s="42">
        <v>301.03574999978377</v>
      </c>
      <c r="K173" s="42">
        <v>-8023.543499999505</v>
      </c>
      <c r="L173" s="42">
        <v>19506.520249999801</v>
      </c>
      <c r="M173" s="42">
        <v>-19567.129750000429</v>
      </c>
      <c r="N173" s="42">
        <v>-85703.181250000052</v>
      </c>
      <c r="O173" s="42">
        <v>157528.12625000012</v>
      </c>
      <c r="P173" s="42">
        <v>-5328.9245000000492</v>
      </c>
      <c r="Q173" s="42">
        <v>-62027.719250000344</v>
      </c>
      <c r="R173" s="43">
        <v>-78341.399750000273</v>
      </c>
      <c r="S173" s="42"/>
      <c r="T173" s="44">
        <f t="shared" si="11"/>
        <v>-87110.255500001338</v>
      </c>
      <c r="U173" s="19">
        <f t="shared" si="12"/>
        <v>-7259.1879583334448</v>
      </c>
      <c r="V173" s="51">
        <f t="shared" si="13"/>
        <v>0</v>
      </c>
      <c r="W173" s="37">
        <f t="shared" si="14"/>
        <v>77183.998499999027</v>
      </c>
      <c r="X173" s="18">
        <f t="shared" si="15"/>
        <v>-87110.255500001338</v>
      </c>
      <c r="AH173" s="38"/>
      <c r="AI173" s="42"/>
      <c r="AJ173" s="42"/>
      <c r="AK173" s="18"/>
    </row>
    <row r="174" spans="1:37" x14ac:dyDescent="0.2">
      <c r="A174" s="15">
        <v>21329</v>
      </c>
      <c r="B174" s="20" t="s">
        <v>174</v>
      </c>
      <c r="C174" s="39"/>
      <c r="D174" s="39">
        <v>3</v>
      </c>
      <c r="E174" s="40">
        <v>12</v>
      </c>
      <c r="G174" s="41">
        <v>906935.30375000264</v>
      </c>
      <c r="H174" s="42">
        <v>-311342.22025000089</v>
      </c>
      <c r="I174" s="42">
        <v>329933.9662500007</v>
      </c>
      <c r="J174" s="42">
        <v>295953.13575000066</v>
      </c>
      <c r="K174" s="42">
        <v>297538.42550000089</v>
      </c>
      <c r="L174" s="42">
        <v>291998.28449999931</v>
      </c>
      <c r="M174" s="42">
        <v>371124.31399999937</v>
      </c>
      <c r="N174" s="42">
        <v>527789.30874999997</v>
      </c>
      <c r="O174" s="42">
        <v>302232.44150000054</v>
      </c>
      <c r="P174" s="42">
        <v>447622.65999999829</v>
      </c>
      <c r="Q174" s="42">
        <v>204954.90600000074</v>
      </c>
      <c r="R174" s="43">
        <v>242153.51525000052</v>
      </c>
      <c r="S174" s="42"/>
      <c r="T174" s="44">
        <f t="shared" si="11"/>
        <v>3906894.041000003</v>
      </c>
      <c r="U174" s="19">
        <f t="shared" si="12"/>
        <v>325574.50341666694</v>
      </c>
      <c r="V174" s="51">
        <f t="shared" si="13"/>
        <v>0</v>
      </c>
      <c r="W174" s="37">
        <f t="shared" si="14"/>
        <v>906935.30375000264</v>
      </c>
      <c r="X174" s="18">
        <f t="shared" si="15"/>
        <v>3906894.041000003</v>
      </c>
      <c r="AH174" s="38"/>
      <c r="AI174" s="42"/>
      <c r="AJ174" s="42"/>
      <c r="AK174" s="18"/>
    </row>
    <row r="175" spans="1:37" x14ac:dyDescent="0.2">
      <c r="A175" s="15">
        <v>21339</v>
      </c>
      <c r="B175" s="20" t="s">
        <v>175</v>
      </c>
      <c r="C175" s="39"/>
      <c r="D175" s="39">
        <v>3</v>
      </c>
      <c r="E175" s="40">
        <v>13</v>
      </c>
      <c r="G175" s="41">
        <v>1556502.7184999972</v>
      </c>
      <c r="H175" s="42">
        <v>-2192135.344000001</v>
      </c>
      <c r="I175" s="42">
        <v>1643975.1659999955</v>
      </c>
      <c r="J175" s="42">
        <v>1657885.9962500031</v>
      </c>
      <c r="K175" s="42">
        <v>1123868.657250002</v>
      </c>
      <c r="L175" s="42">
        <v>1440712.899999999</v>
      </c>
      <c r="M175" s="42">
        <v>1273831.7102500005</v>
      </c>
      <c r="N175" s="42">
        <v>1592527.2277500022</v>
      </c>
      <c r="O175" s="42">
        <v>1092852.0985000003</v>
      </c>
      <c r="P175" s="42">
        <v>1195256.0637500018</v>
      </c>
      <c r="Q175" s="42">
        <v>1135431.5622499986</v>
      </c>
      <c r="R175" s="43">
        <v>1599024.4049999993</v>
      </c>
      <c r="S175" s="42"/>
      <c r="T175" s="44">
        <f t="shared" si="11"/>
        <v>13119733.161500001</v>
      </c>
      <c r="U175" s="19">
        <f t="shared" si="12"/>
        <v>1093311.0967916667</v>
      </c>
      <c r="V175" s="51">
        <f t="shared" si="13"/>
        <v>0</v>
      </c>
      <c r="W175" s="37">
        <f t="shared" si="14"/>
        <v>1556502.7184999972</v>
      </c>
      <c r="X175" s="18">
        <f t="shared" si="15"/>
        <v>13119733.161500001</v>
      </c>
      <c r="AH175" s="38"/>
      <c r="AI175" s="42"/>
      <c r="AJ175" s="42"/>
      <c r="AK175" s="18"/>
    </row>
    <row r="176" spans="1:37" x14ac:dyDescent="0.2">
      <c r="A176" s="15">
        <v>21061</v>
      </c>
      <c r="B176" s="20" t="s">
        <v>176</v>
      </c>
      <c r="C176" s="39"/>
      <c r="D176" s="39">
        <v>3</v>
      </c>
      <c r="E176" s="40">
        <v>12</v>
      </c>
      <c r="G176" s="41">
        <v>841812.24225000059</v>
      </c>
      <c r="H176" s="42">
        <v>383633.73950000107</v>
      </c>
      <c r="I176" s="42">
        <v>345664.35775000026</v>
      </c>
      <c r="J176" s="42">
        <v>156302.23050000003</v>
      </c>
      <c r="K176" s="42">
        <v>259809.82800000106</v>
      </c>
      <c r="L176" s="42">
        <v>246665.05550000089</v>
      </c>
      <c r="M176" s="42">
        <v>-181261.74275000033</v>
      </c>
      <c r="N176" s="42">
        <v>328524.451750001</v>
      </c>
      <c r="O176" s="42">
        <v>139519.29949999964</v>
      </c>
      <c r="P176" s="42">
        <v>189871.81900000031</v>
      </c>
      <c r="Q176" s="42">
        <v>164656.23250000033</v>
      </c>
      <c r="R176" s="43">
        <v>168354.40925000014</v>
      </c>
      <c r="S176" s="42"/>
      <c r="T176" s="44">
        <f t="shared" si="11"/>
        <v>3043551.922750005</v>
      </c>
      <c r="U176" s="19">
        <f t="shared" si="12"/>
        <v>253629.32689583374</v>
      </c>
      <c r="V176" s="51">
        <f t="shared" si="13"/>
        <v>0</v>
      </c>
      <c r="W176" s="37">
        <f t="shared" si="14"/>
        <v>841812.24225000059</v>
      </c>
      <c r="X176" s="18">
        <f t="shared" si="15"/>
        <v>3043551.922750005</v>
      </c>
      <c r="AH176" s="38"/>
      <c r="AI176" s="42"/>
      <c r="AJ176" s="42"/>
      <c r="AK176" s="18"/>
    </row>
    <row r="177" spans="1:37" x14ac:dyDescent="0.2">
      <c r="A177" s="15">
        <v>21326</v>
      </c>
      <c r="B177" s="20" t="s">
        <v>177</v>
      </c>
      <c r="C177" s="39"/>
      <c r="D177" s="39">
        <v>3</v>
      </c>
      <c r="E177" s="40">
        <v>13</v>
      </c>
      <c r="G177" s="41">
        <v>77138.273250000377</v>
      </c>
      <c r="H177" s="42">
        <v>58814.726749999994</v>
      </c>
      <c r="I177" s="42">
        <v>102893.46400000108</v>
      </c>
      <c r="J177" s="42">
        <v>57259.172500000503</v>
      </c>
      <c r="K177" s="42">
        <v>-54639.634499999745</v>
      </c>
      <c r="L177" s="42">
        <v>76978.143000000069</v>
      </c>
      <c r="M177" s="42">
        <v>35480.18175000084</v>
      </c>
      <c r="N177" s="42">
        <v>60229.471250000795</v>
      </c>
      <c r="O177" s="42">
        <v>915.86250000044345</v>
      </c>
      <c r="P177" s="42">
        <v>86836.699500000381</v>
      </c>
      <c r="Q177" s="42">
        <v>-2854.5174999996589</v>
      </c>
      <c r="R177" s="43">
        <v>128956.7904999991</v>
      </c>
      <c r="S177" s="42"/>
      <c r="T177" s="44">
        <f t="shared" si="11"/>
        <v>628008.63300000422</v>
      </c>
      <c r="U177" s="19">
        <f t="shared" si="12"/>
        <v>52334.052750000352</v>
      </c>
      <c r="V177" s="51">
        <f t="shared" si="13"/>
        <v>0</v>
      </c>
      <c r="W177" s="37">
        <f t="shared" si="14"/>
        <v>77138.273250000377</v>
      </c>
      <c r="X177" s="18">
        <f t="shared" si="15"/>
        <v>628008.63300000422</v>
      </c>
      <c r="AH177" s="38"/>
      <c r="AI177" s="42"/>
      <c r="AJ177" s="42"/>
      <c r="AK177" s="18"/>
    </row>
    <row r="178" spans="1:37" x14ac:dyDescent="0.2">
      <c r="A178" s="15">
        <v>21183</v>
      </c>
      <c r="B178" s="20" t="s">
        <v>178</v>
      </c>
      <c r="C178" s="39"/>
      <c r="D178" s="39">
        <v>3</v>
      </c>
      <c r="E178" s="40">
        <v>14</v>
      </c>
      <c r="G178" s="41">
        <v>613477.2597500009</v>
      </c>
      <c r="H178" s="42">
        <v>511100.29775000043</v>
      </c>
      <c r="I178" s="42">
        <v>554642.1802500023</v>
      </c>
      <c r="J178" s="42">
        <v>381165.1092500001</v>
      </c>
      <c r="K178" s="42">
        <v>393559.02849999926</v>
      </c>
      <c r="L178" s="42">
        <v>630353.60000000056</v>
      </c>
      <c r="M178" s="42">
        <v>524137.36150000081</v>
      </c>
      <c r="N178" s="42">
        <v>548702.57474999863</v>
      </c>
      <c r="O178" s="42">
        <v>352794.64449999825</v>
      </c>
      <c r="P178" s="42">
        <v>867562.57925000042</v>
      </c>
      <c r="Q178" s="42">
        <v>395368.79775000107</v>
      </c>
      <c r="R178" s="43">
        <v>619066.69450000091</v>
      </c>
      <c r="S178" s="42"/>
      <c r="T178" s="44">
        <f t="shared" si="11"/>
        <v>6391930.1277500037</v>
      </c>
      <c r="U178" s="19">
        <f t="shared" si="12"/>
        <v>532660.84397916694</v>
      </c>
      <c r="V178" s="51">
        <f t="shared" si="13"/>
        <v>0</v>
      </c>
      <c r="W178" s="37">
        <f t="shared" si="14"/>
        <v>613477.2597500009</v>
      </c>
      <c r="X178" s="18">
        <f t="shared" si="15"/>
        <v>6391930.1277500037</v>
      </c>
      <c r="AH178" s="38"/>
      <c r="AI178" s="42"/>
      <c r="AJ178" s="42"/>
      <c r="AK178" s="18"/>
    </row>
    <row r="179" spans="1:37" x14ac:dyDescent="0.2">
      <c r="A179" s="15">
        <v>21290</v>
      </c>
      <c r="B179" s="20" t="s">
        <v>179</v>
      </c>
      <c r="C179" s="39"/>
      <c r="D179" s="39">
        <v>4</v>
      </c>
      <c r="E179" s="40">
        <v>18</v>
      </c>
      <c r="G179" s="41">
        <v>1025120.1227500001</v>
      </c>
      <c r="H179" s="42">
        <v>767606.77324999869</v>
      </c>
      <c r="I179" s="42">
        <v>933216.50299999944</v>
      </c>
      <c r="J179" s="42">
        <v>719375.64049999951</v>
      </c>
      <c r="K179" s="42">
        <v>410099.0667500032</v>
      </c>
      <c r="L179" s="42">
        <v>804758.55075000075</v>
      </c>
      <c r="M179" s="42">
        <v>806298.79925000027</v>
      </c>
      <c r="N179" s="42">
        <v>786864.81999999937</v>
      </c>
      <c r="O179" s="42">
        <v>808453.15550000186</v>
      </c>
      <c r="P179" s="42">
        <v>938749.8157500017</v>
      </c>
      <c r="Q179" s="42">
        <v>650247.57449999917</v>
      </c>
      <c r="R179" s="43">
        <v>1092009.4297500013</v>
      </c>
      <c r="S179" s="42"/>
      <c r="T179" s="44">
        <f t="shared" si="11"/>
        <v>9742800.2517500054</v>
      </c>
      <c r="U179" s="19">
        <f t="shared" si="12"/>
        <v>811900.02097916708</v>
      </c>
      <c r="V179" s="51">
        <f t="shared" si="13"/>
        <v>0</v>
      </c>
      <c r="W179" s="37">
        <f t="shared" si="14"/>
        <v>1025120.1227500001</v>
      </c>
      <c r="X179" s="18">
        <f t="shared" si="15"/>
        <v>9742800.2517500054</v>
      </c>
      <c r="AH179" s="38"/>
      <c r="AI179" s="42"/>
      <c r="AJ179" s="42"/>
      <c r="AK179" s="18"/>
    </row>
    <row r="180" spans="1:37" x14ac:dyDescent="0.2">
      <c r="A180" s="15">
        <v>21411</v>
      </c>
      <c r="B180" s="20" t="s">
        <v>180</v>
      </c>
      <c r="C180" s="39"/>
      <c r="D180" s="39">
        <v>4</v>
      </c>
      <c r="E180" s="40">
        <v>15</v>
      </c>
      <c r="G180" s="41">
        <v>640368.00425000023</v>
      </c>
      <c r="H180" s="42">
        <v>695996.96025000059</v>
      </c>
      <c r="I180" s="42">
        <v>790402.10875000048</v>
      </c>
      <c r="J180" s="42">
        <v>656959.74850000057</v>
      </c>
      <c r="K180" s="42">
        <v>732255.01550000184</v>
      </c>
      <c r="L180" s="42">
        <v>697358.85575000115</v>
      </c>
      <c r="M180" s="42">
        <v>250176.63150000054</v>
      </c>
      <c r="N180" s="42">
        <v>701513.02350000083</v>
      </c>
      <c r="O180" s="42">
        <v>805797.18325000093</v>
      </c>
      <c r="P180" s="42">
        <v>864608.5402499988</v>
      </c>
      <c r="Q180" s="42">
        <v>613175.39725000004</v>
      </c>
      <c r="R180" s="43">
        <v>772098.26149999956</v>
      </c>
      <c r="S180" s="42"/>
      <c r="T180" s="44">
        <f t="shared" si="11"/>
        <v>8220709.7302500047</v>
      </c>
      <c r="U180" s="19">
        <f t="shared" si="12"/>
        <v>685059.14418750035</v>
      </c>
      <c r="V180" s="51">
        <f t="shared" si="13"/>
        <v>0</v>
      </c>
      <c r="W180" s="37">
        <f t="shared" si="14"/>
        <v>640368.00425000023</v>
      </c>
      <c r="X180" s="18">
        <f t="shared" si="15"/>
        <v>8220709.7302500047</v>
      </c>
      <c r="AH180" s="38"/>
      <c r="AI180" s="42"/>
      <c r="AJ180" s="42"/>
      <c r="AK180" s="18"/>
    </row>
    <row r="181" spans="1:37" x14ac:dyDescent="0.2">
      <c r="A181" s="15">
        <v>21413</v>
      </c>
      <c r="B181" s="20" t="s">
        <v>181</v>
      </c>
      <c r="C181" s="39"/>
      <c r="D181" s="39">
        <v>3</v>
      </c>
      <c r="E181" s="40">
        <v>10</v>
      </c>
      <c r="G181" s="41">
        <v>216625.51100000017</v>
      </c>
      <c r="H181" s="42">
        <v>183589.4107500008</v>
      </c>
      <c r="I181" s="42">
        <v>221974.35224999982</v>
      </c>
      <c r="J181" s="42">
        <v>122265.13850000066</v>
      </c>
      <c r="K181" s="42">
        <v>210933.23400000049</v>
      </c>
      <c r="L181" s="42">
        <v>236207.6629999998</v>
      </c>
      <c r="M181" s="42">
        <v>240870.01399999973</v>
      </c>
      <c r="N181" s="42">
        <v>277967.19474999997</v>
      </c>
      <c r="O181" s="42">
        <v>323714.3682499993</v>
      </c>
      <c r="P181" s="42">
        <v>322746.32050000044</v>
      </c>
      <c r="Q181" s="42">
        <v>252265.61049999949</v>
      </c>
      <c r="R181" s="43">
        <v>388595.63324999984</v>
      </c>
      <c r="S181" s="42"/>
      <c r="T181" s="44">
        <f t="shared" si="11"/>
        <v>2997754.4507500008</v>
      </c>
      <c r="U181" s="19">
        <f t="shared" si="12"/>
        <v>249812.87089583339</v>
      </c>
      <c r="V181" s="51">
        <f t="shared" si="13"/>
        <v>0</v>
      </c>
      <c r="W181" s="37">
        <f t="shared" si="14"/>
        <v>216625.51100000017</v>
      </c>
      <c r="X181" s="18">
        <f t="shared" si="15"/>
        <v>2997754.4507500008</v>
      </c>
      <c r="AH181" s="38"/>
      <c r="AI181" s="42"/>
      <c r="AJ181" s="42"/>
      <c r="AK181" s="18"/>
    </row>
    <row r="182" spans="1:37" x14ac:dyDescent="0.2">
      <c r="A182" s="15">
        <v>21415</v>
      </c>
      <c r="B182" s="20" t="s">
        <v>182</v>
      </c>
      <c r="C182" s="39"/>
      <c r="D182" s="39">
        <v>5</v>
      </c>
      <c r="E182" s="40">
        <v>24</v>
      </c>
      <c r="G182" s="41">
        <v>450742.58475000045</v>
      </c>
      <c r="H182" s="42">
        <v>658208.85650000046</v>
      </c>
      <c r="I182" s="42">
        <v>529569.05425000063</v>
      </c>
      <c r="J182" s="42">
        <v>472651.88549999963</v>
      </c>
      <c r="K182" s="42">
        <v>501271.15824999928</v>
      </c>
      <c r="L182" s="42">
        <v>507502.05500000052</v>
      </c>
      <c r="M182" s="42">
        <v>350003.93824999942</v>
      </c>
      <c r="N182" s="42">
        <v>594015.40649999958</v>
      </c>
      <c r="O182" s="42">
        <v>404364.54975000001</v>
      </c>
      <c r="P182" s="42">
        <v>488769.00674999971</v>
      </c>
      <c r="Q182" s="42">
        <v>344514.8979999997</v>
      </c>
      <c r="R182" s="43">
        <v>397940.33675000089</v>
      </c>
      <c r="S182" s="42"/>
      <c r="T182" s="44">
        <f t="shared" si="11"/>
        <v>5699553.730250001</v>
      </c>
      <c r="U182" s="19">
        <f t="shared" si="12"/>
        <v>474962.81085416675</v>
      </c>
      <c r="V182" s="51">
        <f t="shared" si="13"/>
        <v>0</v>
      </c>
      <c r="W182" s="37">
        <f t="shared" si="14"/>
        <v>450742.58475000045</v>
      </c>
      <c r="X182" s="18">
        <f t="shared" si="15"/>
        <v>5699553.730250001</v>
      </c>
      <c r="AH182" s="38"/>
      <c r="AI182" s="42"/>
      <c r="AJ182" s="42"/>
      <c r="AK182" s="18"/>
    </row>
    <row r="183" spans="1:37" x14ac:dyDescent="0.2">
      <c r="A183" s="15">
        <v>21410</v>
      </c>
      <c r="B183" s="20" t="s">
        <v>183</v>
      </c>
      <c r="C183" s="39"/>
      <c r="D183" s="39">
        <v>5</v>
      </c>
      <c r="E183" s="40">
        <v>21</v>
      </c>
      <c r="G183" s="41">
        <v>593641.1642499984</v>
      </c>
      <c r="H183" s="42">
        <v>691570.17050000082</v>
      </c>
      <c r="I183" s="42">
        <v>688812.36550000031</v>
      </c>
      <c r="J183" s="42">
        <v>13704.211999997398</v>
      </c>
      <c r="K183" s="42">
        <v>725940.70774999855</v>
      </c>
      <c r="L183" s="42">
        <v>1104880.3482500026</v>
      </c>
      <c r="M183" s="42">
        <v>889098.18450000184</v>
      </c>
      <c r="N183" s="42">
        <v>1160403.2285</v>
      </c>
      <c r="O183" s="42">
        <v>1136986.5334999983</v>
      </c>
      <c r="P183" s="42">
        <v>937560.83975000039</v>
      </c>
      <c r="Q183" s="42">
        <v>710623.39474999951</v>
      </c>
      <c r="R183" s="43">
        <v>920223.17949999997</v>
      </c>
      <c r="S183" s="42"/>
      <c r="T183" s="44">
        <f t="shared" si="11"/>
        <v>9573444.3287499994</v>
      </c>
      <c r="U183" s="19">
        <f t="shared" si="12"/>
        <v>797787.02739583328</v>
      </c>
      <c r="V183" s="51">
        <f t="shared" si="13"/>
        <v>0</v>
      </c>
      <c r="W183" s="37">
        <f t="shared" si="14"/>
        <v>593641.1642499984</v>
      </c>
      <c r="X183" s="18">
        <f t="shared" si="15"/>
        <v>9573444.3287499994</v>
      </c>
      <c r="AH183" s="38"/>
      <c r="AI183" s="42"/>
      <c r="AJ183" s="42"/>
      <c r="AK183" s="18"/>
    </row>
    <row r="184" spans="1:37" x14ac:dyDescent="0.2">
      <c r="A184" s="15">
        <v>21412</v>
      </c>
      <c r="B184" s="20" t="s">
        <v>184</v>
      </c>
      <c r="C184" s="39"/>
      <c r="D184" s="39">
        <v>5</v>
      </c>
      <c r="E184" s="40">
        <v>24</v>
      </c>
      <c r="G184" s="41">
        <v>663803.37925000151</v>
      </c>
      <c r="H184" s="42">
        <v>495821.39549999865</v>
      </c>
      <c r="I184" s="42">
        <v>779213.52175000182</v>
      </c>
      <c r="J184" s="42">
        <v>558095.00525000133</v>
      </c>
      <c r="K184" s="42">
        <v>662431.8484999981</v>
      </c>
      <c r="L184" s="42">
        <v>-62174.459500000208</v>
      </c>
      <c r="M184" s="42">
        <v>-381488.03550000128</v>
      </c>
      <c r="N184" s="42">
        <v>603749.24999999965</v>
      </c>
      <c r="O184" s="42">
        <v>737109.48949999909</v>
      </c>
      <c r="P184" s="42">
        <v>683790.06200000108</v>
      </c>
      <c r="Q184" s="42">
        <v>866350.78499999852</v>
      </c>
      <c r="R184" s="43">
        <v>274204.16899999982</v>
      </c>
      <c r="S184" s="42"/>
      <c r="T184" s="44">
        <f t="shared" si="11"/>
        <v>5880906.4107499979</v>
      </c>
      <c r="U184" s="19">
        <f t="shared" si="12"/>
        <v>490075.53422916651</v>
      </c>
      <c r="V184" s="51">
        <f t="shared" si="13"/>
        <v>0</v>
      </c>
      <c r="W184" s="37">
        <f t="shared" si="14"/>
        <v>663803.37925000151</v>
      </c>
      <c r="X184" s="18">
        <f t="shared" si="15"/>
        <v>5880906.4107499979</v>
      </c>
      <c r="AH184" s="38"/>
      <c r="AI184" s="42"/>
      <c r="AJ184" s="42"/>
      <c r="AK184" s="18"/>
    </row>
    <row r="185" spans="1:37" x14ac:dyDescent="0.2">
      <c r="A185" s="15">
        <v>21416</v>
      </c>
      <c r="B185" s="20" t="s">
        <v>185</v>
      </c>
      <c r="C185" s="39"/>
      <c r="D185" s="39">
        <v>5</v>
      </c>
      <c r="E185" s="40">
        <v>21</v>
      </c>
      <c r="G185" s="41">
        <v>-1274078.0737500014</v>
      </c>
      <c r="H185" s="42">
        <v>-325724.0369999985</v>
      </c>
      <c r="I185" s="42">
        <v>-177934.68200000114</v>
      </c>
      <c r="J185" s="42">
        <v>-252650.97999999986</v>
      </c>
      <c r="K185" s="42">
        <v>-254598.67949999851</v>
      </c>
      <c r="L185" s="42">
        <v>-221695.36625000081</v>
      </c>
      <c r="M185" s="42">
        <v>-202033.95974999922</v>
      </c>
      <c r="N185" s="42">
        <v>72452.143500000719</v>
      </c>
      <c r="O185" s="42">
        <v>-147168.84574999945</v>
      </c>
      <c r="P185" s="42">
        <v>-201030.11100000216</v>
      </c>
      <c r="Q185" s="42">
        <v>1567648.8324999975</v>
      </c>
      <c r="R185" s="43">
        <v>400227.09724999923</v>
      </c>
      <c r="S185" s="42"/>
      <c r="T185" s="44">
        <f t="shared" si="11"/>
        <v>-1016586.6617500039</v>
      </c>
      <c r="U185" s="19">
        <f t="shared" si="12"/>
        <v>-84715.555145833656</v>
      </c>
      <c r="V185" s="51">
        <f t="shared" si="13"/>
        <v>0</v>
      </c>
      <c r="W185" s="37">
        <f t="shared" si="14"/>
        <v>-1274078.0737500014</v>
      </c>
      <c r="X185" s="18">
        <f t="shared" si="15"/>
        <v>-1016586.6617500039</v>
      </c>
      <c r="AH185" s="38"/>
      <c r="AI185" s="42"/>
      <c r="AJ185" s="42"/>
      <c r="AK185" s="18"/>
    </row>
    <row r="186" spans="1:37" x14ac:dyDescent="0.2">
      <c r="A186" s="15">
        <v>21420</v>
      </c>
      <c r="B186" s="20" t="s">
        <v>186</v>
      </c>
      <c r="C186" s="39"/>
      <c r="D186" s="39">
        <v>5</v>
      </c>
      <c r="E186" s="40">
        <v>23</v>
      </c>
      <c r="G186" s="41">
        <v>159350.37174999973</v>
      </c>
      <c r="H186" s="42">
        <v>131439.35724999971</v>
      </c>
      <c r="I186" s="42">
        <v>-65822.023749999775</v>
      </c>
      <c r="J186" s="42">
        <v>97508.575499999861</v>
      </c>
      <c r="K186" s="42">
        <v>141183.77300000036</v>
      </c>
      <c r="L186" s="42">
        <v>158965.44550000015</v>
      </c>
      <c r="M186" s="42">
        <v>98366.614000000031</v>
      </c>
      <c r="N186" s="42">
        <v>104968.95425000017</v>
      </c>
      <c r="O186" s="42">
        <v>26156.394000000277</v>
      </c>
      <c r="P186" s="42">
        <v>148061.8825000003</v>
      </c>
      <c r="Q186" s="42">
        <v>83716.175250000335</v>
      </c>
      <c r="R186" s="43">
        <v>216728.55175000013</v>
      </c>
      <c r="S186" s="42"/>
      <c r="T186" s="44">
        <f t="shared" si="11"/>
        <v>1300624.0710000014</v>
      </c>
      <c r="U186" s="19">
        <f t="shared" si="12"/>
        <v>108385.33925000012</v>
      </c>
      <c r="V186" s="51">
        <f t="shared" si="13"/>
        <v>0</v>
      </c>
      <c r="W186" s="37">
        <f t="shared" si="14"/>
        <v>159350.37174999973</v>
      </c>
      <c r="X186" s="18">
        <f t="shared" si="15"/>
        <v>1300624.0710000014</v>
      </c>
      <c r="AH186" s="38"/>
      <c r="AI186" s="42"/>
      <c r="AJ186" s="42"/>
      <c r="AK186" s="18"/>
    </row>
    <row r="187" spans="1:37" x14ac:dyDescent="0.2">
      <c r="A187" s="15">
        <v>21414</v>
      </c>
      <c r="B187" s="20" t="s">
        <v>187</v>
      </c>
      <c r="C187" s="39"/>
      <c r="D187" s="39">
        <v>5</v>
      </c>
      <c r="E187" s="40">
        <v>21</v>
      </c>
      <c r="G187" s="41">
        <v>673991.84899999923</v>
      </c>
      <c r="H187" s="42">
        <v>631435.24725000083</v>
      </c>
      <c r="I187" s="42">
        <v>647960.25524999923</v>
      </c>
      <c r="J187" s="42">
        <v>776884.24825000088</v>
      </c>
      <c r="K187" s="42">
        <v>688714.13949999982</v>
      </c>
      <c r="L187" s="42">
        <v>645558.65125000069</v>
      </c>
      <c r="M187" s="42">
        <v>600870.90549999988</v>
      </c>
      <c r="N187" s="42">
        <v>702273.41674999974</v>
      </c>
      <c r="O187" s="42">
        <v>751779.18550000002</v>
      </c>
      <c r="P187" s="42">
        <v>743592.33749999956</v>
      </c>
      <c r="Q187" s="42">
        <v>647559.6365000006</v>
      </c>
      <c r="R187" s="43">
        <v>730200.9590000005</v>
      </c>
      <c r="S187" s="42"/>
      <c r="T187" s="44">
        <f t="shared" si="11"/>
        <v>8240820.8312500007</v>
      </c>
      <c r="U187" s="19">
        <f t="shared" si="12"/>
        <v>686735.0692708334</v>
      </c>
      <c r="V187" s="51">
        <f t="shared" si="13"/>
        <v>0</v>
      </c>
      <c r="W187" s="37">
        <f t="shared" si="14"/>
        <v>673991.84899999923</v>
      </c>
      <c r="X187" s="18">
        <f t="shared" si="15"/>
        <v>8240820.8312500007</v>
      </c>
      <c r="AH187" s="38"/>
      <c r="AI187" s="42"/>
      <c r="AJ187" s="42"/>
      <c r="AK187" s="18"/>
    </row>
    <row r="188" spans="1:37" x14ac:dyDescent="0.2">
      <c r="A188" s="15">
        <v>21421</v>
      </c>
      <c r="B188" s="20" t="s">
        <v>188</v>
      </c>
      <c r="C188" s="39"/>
      <c r="D188" s="39">
        <v>1</v>
      </c>
      <c r="E188" s="40">
        <v>3</v>
      </c>
      <c r="G188" s="41">
        <v>533541.64299999934</v>
      </c>
      <c r="H188" s="42">
        <v>470285.77800000005</v>
      </c>
      <c r="I188" s="42">
        <v>321533.32124999986</v>
      </c>
      <c r="J188" s="42">
        <v>575018.06049999932</v>
      </c>
      <c r="K188" s="42">
        <v>489861.71924999915</v>
      </c>
      <c r="L188" s="42">
        <v>502698.83224999916</v>
      </c>
      <c r="M188" s="42">
        <v>489011.03749999986</v>
      </c>
      <c r="N188" s="42">
        <v>588720.00724999991</v>
      </c>
      <c r="O188" s="42">
        <v>496961.39325000037</v>
      </c>
      <c r="P188" s="42">
        <v>571871.86950000061</v>
      </c>
      <c r="Q188" s="42">
        <v>536206.61875000002</v>
      </c>
      <c r="R188" s="43">
        <v>484039.78200000094</v>
      </c>
      <c r="S188" s="42"/>
      <c r="T188" s="44">
        <f t="shared" si="11"/>
        <v>6059750.0624999991</v>
      </c>
      <c r="U188" s="19">
        <f t="shared" si="12"/>
        <v>504979.17187499994</v>
      </c>
      <c r="V188" s="51">
        <f t="shared" si="13"/>
        <v>0</v>
      </c>
      <c r="W188" s="37">
        <f t="shared" si="14"/>
        <v>533541.64299999934</v>
      </c>
      <c r="X188" s="18">
        <f t="shared" si="15"/>
        <v>6059750.0624999991</v>
      </c>
      <c r="AH188" s="38"/>
      <c r="AI188" s="42"/>
      <c r="AJ188" s="42"/>
      <c r="AK188" s="18"/>
    </row>
    <row r="189" spans="1:37" x14ac:dyDescent="0.2">
      <c r="A189" s="15">
        <v>21423</v>
      </c>
      <c r="B189" s="20" t="s">
        <v>189</v>
      </c>
      <c r="C189" s="39"/>
      <c r="D189" s="39">
        <v>1</v>
      </c>
      <c r="E189" s="40">
        <v>1</v>
      </c>
      <c r="G189" s="41">
        <v>367018.34274999966</v>
      </c>
      <c r="H189" s="42">
        <v>428110.77675000014</v>
      </c>
      <c r="I189" s="42">
        <v>422015.24574999965</v>
      </c>
      <c r="J189" s="42">
        <v>412924.42300000001</v>
      </c>
      <c r="K189" s="42">
        <v>407210.58499999926</v>
      </c>
      <c r="L189" s="42">
        <v>494971.91224999935</v>
      </c>
      <c r="M189" s="42">
        <v>397546.33224999969</v>
      </c>
      <c r="N189" s="42">
        <v>535935.62474999973</v>
      </c>
      <c r="O189" s="42">
        <v>405896.11949999939</v>
      </c>
      <c r="P189" s="42">
        <v>556302.29924999911</v>
      </c>
      <c r="Q189" s="42">
        <v>506105.30799999967</v>
      </c>
      <c r="R189" s="43">
        <v>562076.49325000006</v>
      </c>
      <c r="S189" s="42"/>
      <c r="T189" s="44">
        <f t="shared" si="11"/>
        <v>5496113.4624999948</v>
      </c>
      <c r="U189" s="19">
        <f t="shared" si="12"/>
        <v>458009.45520833292</v>
      </c>
      <c r="V189" s="51">
        <f t="shared" si="13"/>
        <v>0</v>
      </c>
      <c r="W189" s="37">
        <f t="shared" si="14"/>
        <v>367018.34274999966</v>
      </c>
      <c r="X189" s="18">
        <f t="shared" si="15"/>
        <v>5496113.4624999948</v>
      </c>
      <c r="AH189" s="38"/>
      <c r="AI189" s="42"/>
      <c r="AJ189" s="42"/>
      <c r="AK189" s="18"/>
    </row>
    <row r="190" spans="1:37" x14ac:dyDescent="0.2">
      <c r="A190" s="15">
        <v>21424</v>
      </c>
      <c r="B190" s="20" t="s">
        <v>190</v>
      </c>
      <c r="C190" s="39"/>
      <c r="D190" s="39">
        <v>4</v>
      </c>
      <c r="E190" s="40">
        <v>19</v>
      </c>
      <c r="G190" s="41">
        <v>289440.95074999845</v>
      </c>
      <c r="H190" s="42">
        <v>186576.06250000087</v>
      </c>
      <c r="I190" s="42">
        <v>259487.75449999908</v>
      </c>
      <c r="J190" s="42">
        <v>81789.257000000813</v>
      </c>
      <c r="K190" s="42">
        <v>66587.068249998061</v>
      </c>
      <c r="L190" s="42">
        <v>-1323681.3097500002</v>
      </c>
      <c r="M190" s="42">
        <v>131552.06949999902</v>
      </c>
      <c r="N190" s="42">
        <v>215122.7194999987</v>
      </c>
      <c r="O190" s="42">
        <v>-32547.596000000114</v>
      </c>
      <c r="P190" s="42">
        <v>18238.384500001361</v>
      </c>
      <c r="Q190" s="42">
        <v>-102447.45549999995</v>
      </c>
      <c r="R190" s="43">
        <v>59602.090250000314</v>
      </c>
      <c r="S190" s="42"/>
      <c r="T190" s="44">
        <f t="shared" si="11"/>
        <v>-150280.00450000371</v>
      </c>
      <c r="U190" s="19">
        <f t="shared" si="12"/>
        <v>-12523.333708333643</v>
      </c>
      <c r="V190" s="51">
        <f t="shared" si="13"/>
        <v>0</v>
      </c>
      <c r="W190" s="37">
        <f t="shared" si="14"/>
        <v>289440.95074999845</v>
      </c>
      <c r="X190" s="18">
        <f t="shared" si="15"/>
        <v>-150280.00450000371</v>
      </c>
      <c r="AH190" s="38"/>
      <c r="AI190" s="42"/>
      <c r="AJ190" s="42"/>
      <c r="AK190" s="18"/>
    </row>
    <row r="191" spans="1:37" x14ac:dyDescent="0.2">
      <c r="A191" s="15">
        <v>21425</v>
      </c>
      <c r="B191" s="20" t="s">
        <v>191</v>
      </c>
      <c r="C191" s="39"/>
      <c r="D191" s="39">
        <v>4</v>
      </c>
      <c r="E191" s="40">
        <v>17</v>
      </c>
      <c r="G191" s="41">
        <v>-19602.548249998705</v>
      </c>
      <c r="H191" s="42">
        <v>-198418.30350000007</v>
      </c>
      <c r="I191" s="42">
        <v>-145137.36600000373</v>
      </c>
      <c r="J191" s="42">
        <v>-194794.0939999999</v>
      </c>
      <c r="K191" s="42">
        <v>-212540.47149999798</v>
      </c>
      <c r="L191" s="42">
        <v>-1548019.3550000007</v>
      </c>
      <c r="M191" s="42">
        <v>-97501.864249999984</v>
      </c>
      <c r="N191" s="42">
        <v>-77034.727999996612</v>
      </c>
      <c r="O191" s="42">
        <v>39385.095500000258</v>
      </c>
      <c r="P191" s="42">
        <v>-80293.732749998613</v>
      </c>
      <c r="Q191" s="42">
        <v>2210275.574000001</v>
      </c>
      <c r="R191" s="43">
        <v>981090.87250000122</v>
      </c>
      <c r="S191" s="42"/>
      <c r="T191" s="44">
        <f t="shared" si="11"/>
        <v>657409.07875000616</v>
      </c>
      <c r="U191" s="19">
        <f t="shared" si="12"/>
        <v>54784.089895833844</v>
      </c>
      <c r="V191" s="51">
        <f t="shared" si="13"/>
        <v>0</v>
      </c>
      <c r="W191" s="37">
        <f t="shared" si="14"/>
        <v>-19602.548249998705</v>
      </c>
      <c r="X191" s="18">
        <f t="shared" si="15"/>
        <v>657409.07875000616</v>
      </c>
      <c r="AH191" s="38"/>
      <c r="AI191" s="42"/>
      <c r="AJ191" s="42"/>
      <c r="AK191" s="18"/>
    </row>
    <row r="192" spans="1:37" x14ac:dyDescent="0.2">
      <c r="A192" s="15">
        <v>21427</v>
      </c>
      <c r="B192" s="20" t="s">
        <v>192</v>
      </c>
      <c r="C192" s="39"/>
      <c r="D192" s="39">
        <v>4</v>
      </c>
      <c r="E192" s="40">
        <v>18</v>
      </c>
      <c r="G192" s="41">
        <v>846450.6295000005</v>
      </c>
      <c r="H192" s="42">
        <v>627943.98850000044</v>
      </c>
      <c r="I192" s="42">
        <v>622966.33874999941</v>
      </c>
      <c r="J192" s="42">
        <v>282936.81724999991</v>
      </c>
      <c r="K192" s="42">
        <v>22424.582249999574</v>
      </c>
      <c r="L192" s="42">
        <v>389724.11500000017</v>
      </c>
      <c r="M192" s="42">
        <v>257807.37900000002</v>
      </c>
      <c r="N192" s="42">
        <v>275113.3622500003</v>
      </c>
      <c r="O192" s="42">
        <v>170113.81475000022</v>
      </c>
      <c r="P192" s="42">
        <v>227923.73675000021</v>
      </c>
      <c r="Q192" s="42">
        <v>178342.19774999982</v>
      </c>
      <c r="R192" s="43">
        <v>286345.80124999973</v>
      </c>
      <c r="S192" s="42"/>
      <c r="T192" s="44">
        <f t="shared" si="11"/>
        <v>4188092.7630000003</v>
      </c>
      <c r="U192" s="19">
        <f t="shared" si="12"/>
        <v>349007.73025000002</v>
      </c>
      <c r="V192" s="51">
        <f t="shared" si="13"/>
        <v>0</v>
      </c>
      <c r="W192" s="37">
        <f t="shared" si="14"/>
        <v>846450.6295000005</v>
      </c>
      <c r="X192" s="18">
        <f t="shared" si="15"/>
        <v>4188092.7630000003</v>
      </c>
      <c r="AH192" s="38"/>
      <c r="AI192" s="42"/>
      <c r="AJ192" s="42"/>
      <c r="AK192" s="18"/>
    </row>
    <row r="193" spans="1:37" x14ac:dyDescent="0.2">
      <c r="A193" s="15">
        <v>21426</v>
      </c>
      <c r="B193" s="20" t="s">
        <v>193</v>
      </c>
      <c r="C193" s="39"/>
      <c r="D193" s="39">
        <v>4</v>
      </c>
      <c r="E193" s="40">
        <v>15</v>
      </c>
      <c r="G193" s="41">
        <v>336724.22349999985</v>
      </c>
      <c r="H193" s="42">
        <v>286755.22275000071</v>
      </c>
      <c r="I193" s="42">
        <v>329474.47125000088</v>
      </c>
      <c r="J193" s="42">
        <v>264202.76750000211</v>
      </c>
      <c r="K193" s="42">
        <v>255726.95250000124</v>
      </c>
      <c r="L193" s="42">
        <v>288042.33174999926</v>
      </c>
      <c r="M193" s="42">
        <v>255102.69050000084</v>
      </c>
      <c r="N193" s="42">
        <v>325487.84374999901</v>
      </c>
      <c r="O193" s="42">
        <v>283837.64625000121</v>
      </c>
      <c r="P193" s="42">
        <v>421733.70750000235</v>
      </c>
      <c r="Q193" s="42">
        <v>359103.93650000129</v>
      </c>
      <c r="R193" s="43">
        <v>431537.40999999968</v>
      </c>
      <c r="S193" s="42"/>
      <c r="T193" s="44">
        <f t="shared" si="11"/>
        <v>3837729.2037500083</v>
      </c>
      <c r="U193" s="19">
        <f t="shared" si="12"/>
        <v>319810.76697916735</v>
      </c>
      <c r="V193" s="51">
        <f t="shared" si="13"/>
        <v>0</v>
      </c>
      <c r="W193" s="37">
        <f t="shared" si="14"/>
        <v>336724.22349999985</v>
      </c>
      <c r="X193" s="18">
        <f t="shared" si="15"/>
        <v>3837729.2037500083</v>
      </c>
      <c r="AH193" s="38"/>
      <c r="AI193" s="42"/>
      <c r="AJ193" s="42"/>
      <c r="AK193" s="18"/>
    </row>
    <row r="194" spans="1:37" x14ac:dyDescent="0.2">
      <c r="A194" s="15">
        <v>21428</v>
      </c>
      <c r="B194" s="20" t="s">
        <v>194</v>
      </c>
      <c r="C194" s="39"/>
      <c r="D194" s="39">
        <v>4</v>
      </c>
      <c r="E194" s="40">
        <v>19</v>
      </c>
      <c r="G194" s="41">
        <v>434411.42224999942</v>
      </c>
      <c r="H194" s="42">
        <v>412713.63175</v>
      </c>
      <c r="I194" s="42">
        <v>463965.03574999957</v>
      </c>
      <c r="J194" s="42">
        <v>-16788.4657500004</v>
      </c>
      <c r="K194" s="42">
        <v>396505.85749999934</v>
      </c>
      <c r="L194" s="42">
        <v>413193.71249999956</v>
      </c>
      <c r="M194" s="42">
        <v>400489.94699999929</v>
      </c>
      <c r="N194" s="42">
        <v>398006.88375000056</v>
      </c>
      <c r="O194" s="42">
        <v>332135.93250000087</v>
      </c>
      <c r="P194" s="42">
        <v>380379.08024999948</v>
      </c>
      <c r="Q194" s="42">
        <v>152589.4222499996</v>
      </c>
      <c r="R194" s="43">
        <v>407913.7017499996</v>
      </c>
      <c r="S194" s="42"/>
      <c r="T194" s="44">
        <f t="shared" si="11"/>
        <v>4175516.1614999971</v>
      </c>
      <c r="U194" s="19">
        <f t="shared" si="12"/>
        <v>347959.68012499978</v>
      </c>
      <c r="V194" s="51">
        <f t="shared" si="13"/>
        <v>0</v>
      </c>
      <c r="W194" s="37">
        <f t="shared" si="14"/>
        <v>434411.42224999942</v>
      </c>
      <c r="X194" s="18">
        <f t="shared" si="15"/>
        <v>4175516.1614999971</v>
      </c>
      <c r="AH194" s="38"/>
      <c r="AI194" s="42"/>
      <c r="AJ194" s="42"/>
      <c r="AK194" s="18"/>
    </row>
    <row r="195" spans="1:37" x14ac:dyDescent="0.2">
      <c r="A195" s="15">
        <v>21433</v>
      </c>
      <c r="B195" s="20" t="s">
        <v>195</v>
      </c>
      <c r="C195" s="39"/>
      <c r="D195" s="39">
        <v>4</v>
      </c>
      <c r="E195" s="40">
        <v>18</v>
      </c>
      <c r="G195" s="41">
        <v>-112210.13425</v>
      </c>
      <c r="H195" s="42">
        <v>-62720.23000000001</v>
      </c>
      <c r="I195" s="42">
        <v>-71731.782499999987</v>
      </c>
      <c r="J195" s="42">
        <v>-103821.77950000009</v>
      </c>
      <c r="K195" s="42">
        <v>-132429.66</v>
      </c>
      <c r="L195" s="42">
        <v>-67058.880000000005</v>
      </c>
      <c r="M195" s="42">
        <v>-124089.10999999999</v>
      </c>
      <c r="N195" s="42">
        <v>-130497.21999999997</v>
      </c>
      <c r="O195" s="42">
        <v>-117273.59749999999</v>
      </c>
      <c r="P195" s="42">
        <v>-119710.38399999999</v>
      </c>
      <c r="Q195" s="42">
        <v>-154005.73624999999</v>
      </c>
      <c r="R195" s="43">
        <v>-127479.34</v>
      </c>
      <c r="S195" s="42"/>
      <c r="T195" s="44">
        <f t="shared" si="11"/>
        <v>-1323027.8540000003</v>
      </c>
      <c r="U195" s="19">
        <f t="shared" si="12"/>
        <v>-110252.32116666669</v>
      </c>
      <c r="V195" s="51">
        <f t="shared" si="13"/>
        <v>0</v>
      </c>
      <c r="W195" s="37">
        <f t="shared" si="14"/>
        <v>-112210.13425</v>
      </c>
      <c r="X195" s="18">
        <f t="shared" si="15"/>
        <v>-1323027.8540000003</v>
      </c>
      <c r="AH195" s="38"/>
      <c r="AI195" s="42"/>
      <c r="AJ195" s="42"/>
      <c r="AK195" s="18"/>
    </row>
    <row r="196" spans="1:37" x14ac:dyDescent="0.2">
      <c r="A196" s="15">
        <v>21429</v>
      </c>
      <c r="B196" s="20" t="s">
        <v>196</v>
      </c>
      <c r="C196" s="39"/>
      <c r="D196" s="39">
        <v>5</v>
      </c>
      <c r="E196" s="40">
        <v>20</v>
      </c>
      <c r="G196" s="41">
        <v>837533.78475000069</v>
      </c>
      <c r="H196" s="42">
        <v>841205.92549999931</v>
      </c>
      <c r="I196" s="42">
        <v>974874.00874999957</v>
      </c>
      <c r="J196" s="42">
        <v>871464.47874999919</v>
      </c>
      <c r="K196" s="42">
        <v>793477.61149999988</v>
      </c>
      <c r="L196" s="42">
        <v>772266.22750000097</v>
      </c>
      <c r="M196" s="42">
        <v>651588.34325000003</v>
      </c>
      <c r="N196" s="42">
        <v>864514.90150000015</v>
      </c>
      <c r="O196" s="42">
        <v>1007624.3412500006</v>
      </c>
      <c r="P196" s="42">
        <v>1121377.8489999995</v>
      </c>
      <c r="Q196" s="42">
        <v>948252.63350000011</v>
      </c>
      <c r="R196" s="43">
        <v>908339.57799999998</v>
      </c>
      <c r="S196" s="42"/>
      <c r="T196" s="44">
        <f t="shared" si="11"/>
        <v>10592519.683250001</v>
      </c>
      <c r="U196" s="19">
        <f t="shared" si="12"/>
        <v>882709.97360416676</v>
      </c>
      <c r="V196" s="51">
        <f t="shared" si="13"/>
        <v>0</v>
      </c>
      <c r="W196" s="37">
        <f t="shared" si="14"/>
        <v>837533.78475000069</v>
      </c>
      <c r="X196" s="18">
        <f t="shared" si="15"/>
        <v>10592519.683250001</v>
      </c>
      <c r="AH196" s="38"/>
      <c r="AI196" s="42"/>
      <c r="AJ196" s="42"/>
      <c r="AK196" s="18"/>
    </row>
    <row r="197" spans="1:37" x14ac:dyDescent="0.2">
      <c r="A197" s="15">
        <v>21431</v>
      </c>
      <c r="B197" s="20" t="s">
        <v>197</v>
      </c>
      <c r="C197" s="39"/>
      <c r="D197" s="39">
        <v>2</v>
      </c>
      <c r="E197" s="40">
        <v>6</v>
      </c>
      <c r="G197" s="41">
        <v>388250.759499999</v>
      </c>
      <c r="H197" s="42">
        <v>281348.45050000201</v>
      </c>
      <c r="I197" s="42">
        <v>267408.23499999958</v>
      </c>
      <c r="J197" s="42">
        <v>246625.66899999938</v>
      </c>
      <c r="K197" s="42">
        <v>252148.23299999943</v>
      </c>
      <c r="L197" s="42">
        <v>505659.06649999961</v>
      </c>
      <c r="M197" s="42">
        <v>228120.68074999927</v>
      </c>
      <c r="N197" s="42">
        <v>288699.29749999999</v>
      </c>
      <c r="O197" s="42">
        <v>278873.52924999926</v>
      </c>
      <c r="P197" s="42">
        <v>310691.48424999934</v>
      </c>
      <c r="Q197" s="42">
        <v>591693.40175000066</v>
      </c>
      <c r="R197" s="43">
        <v>-1719315.8227500001</v>
      </c>
      <c r="S197" s="42"/>
      <c r="T197" s="44">
        <f t="shared" si="11"/>
        <v>1920202.9842499972</v>
      </c>
      <c r="U197" s="19">
        <f t="shared" si="12"/>
        <v>160016.91535416644</v>
      </c>
      <c r="V197" s="51">
        <f t="shared" si="13"/>
        <v>0</v>
      </c>
      <c r="W197" s="37">
        <f t="shared" si="14"/>
        <v>388250.759499999</v>
      </c>
      <c r="X197" s="18">
        <f t="shared" si="15"/>
        <v>1920202.9842499972</v>
      </c>
      <c r="AH197" s="38"/>
      <c r="AI197" s="42"/>
      <c r="AJ197" s="42"/>
      <c r="AK197" s="18"/>
    </row>
    <row r="198" spans="1:37" x14ac:dyDescent="0.2">
      <c r="A198" s="15">
        <v>21432</v>
      </c>
      <c r="B198" s="20" t="s">
        <v>198</v>
      </c>
      <c r="C198" s="39"/>
      <c r="D198" s="39">
        <v>3</v>
      </c>
      <c r="E198" s="40">
        <v>12</v>
      </c>
      <c r="G198" s="41">
        <v>500821.15300000226</v>
      </c>
      <c r="H198" s="42">
        <v>273878.79174999829</v>
      </c>
      <c r="I198" s="42">
        <v>243897.75424999971</v>
      </c>
      <c r="J198" s="42">
        <v>264980.56349999981</v>
      </c>
      <c r="K198" s="42">
        <v>262397.5065000006</v>
      </c>
      <c r="L198" s="42">
        <v>269658.6594999996</v>
      </c>
      <c r="M198" s="42">
        <v>300723.51075000013</v>
      </c>
      <c r="N198" s="42">
        <v>556624.48374999966</v>
      </c>
      <c r="O198" s="42">
        <v>225142.40049999964</v>
      </c>
      <c r="P198" s="42">
        <v>233668.30000000063</v>
      </c>
      <c r="Q198" s="42">
        <v>187928.7842499995</v>
      </c>
      <c r="R198" s="43">
        <v>234772.62600000028</v>
      </c>
      <c r="S198" s="42"/>
      <c r="T198" s="44">
        <f t="shared" ref="T198:T260" si="16">SUM(G198:R198)</f>
        <v>3554494.5337500004</v>
      </c>
      <c r="U198" s="19">
        <f t="shared" ref="U198:U260" si="17">AVERAGE(G198:R198)</f>
        <v>296207.87781250005</v>
      </c>
      <c r="V198" s="51">
        <f t="shared" ref="V198:V260" si="18">SUM(G198:R198)-T198</f>
        <v>0</v>
      </c>
      <c r="W198" s="37">
        <f t="shared" ref="W198:W260" si="19">G198</f>
        <v>500821.15300000226</v>
      </c>
      <c r="X198" s="18">
        <f t="shared" si="15"/>
        <v>3554494.5337500004</v>
      </c>
      <c r="AH198" s="38"/>
      <c r="AI198" s="42"/>
      <c r="AJ198" s="42"/>
      <c r="AK198" s="18"/>
    </row>
    <row r="199" spans="1:37" x14ac:dyDescent="0.2">
      <c r="A199" s="15">
        <v>21434</v>
      </c>
      <c r="B199" s="20" t="s">
        <v>199</v>
      </c>
      <c r="C199" s="39"/>
      <c r="D199" s="39">
        <v>2</v>
      </c>
      <c r="E199" s="40">
        <v>5</v>
      </c>
      <c r="G199" s="41">
        <v>233266.15824999972</v>
      </c>
      <c r="H199" s="42">
        <v>230270.17375000106</v>
      </c>
      <c r="I199" s="42">
        <v>179193.51374999958</v>
      </c>
      <c r="J199" s="42">
        <v>135952.58824999921</v>
      </c>
      <c r="K199" s="42">
        <v>84346.572249999692</v>
      </c>
      <c r="L199" s="42">
        <v>97492.229500000249</v>
      </c>
      <c r="M199" s="42">
        <v>332452.74875000044</v>
      </c>
      <c r="N199" s="42">
        <v>196177.47099999883</v>
      </c>
      <c r="O199" s="42">
        <v>85906.787500000486</v>
      </c>
      <c r="P199" s="42">
        <v>156241.71799999947</v>
      </c>
      <c r="Q199" s="42">
        <v>114024.4342499999</v>
      </c>
      <c r="R199" s="43">
        <v>188528.67824999947</v>
      </c>
      <c r="S199" s="42"/>
      <c r="T199" s="44">
        <f t="shared" si="16"/>
        <v>2033853.0734999981</v>
      </c>
      <c r="U199" s="19">
        <f t="shared" si="17"/>
        <v>169487.75612499984</v>
      </c>
      <c r="V199" s="51">
        <f t="shared" si="18"/>
        <v>0</v>
      </c>
      <c r="W199" s="37">
        <f t="shared" si="19"/>
        <v>233266.15824999972</v>
      </c>
      <c r="X199" s="18">
        <f t="shared" ref="X199:X261" si="20">T199</f>
        <v>2033853.0734999981</v>
      </c>
      <c r="AH199" s="38"/>
      <c r="AI199" s="42"/>
      <c r="AJ199" s="42"/>
      <c r="AK199" s="18"/>
    </row>
    <row r="200" spans="1:37" x14ac:dyDescent="0.2">
      <c r="A200" s="15">
        <v>21437</v>
      </c>
      <c r="B200" s="20" t="s">
        <v>200</v>
      </c>
      <c r="C200" s="39"/>
      <c r="D200" s="39">
        <v>4</v>
      </c>
      <c r="E200" s="40">
        <v>16</v>
      </c>
      <c r="G200" s="41">
        <v>141501.92925000007</v>
      </c>
      <c r="H200" s="42">
        <v>109816.75049999995</v>
      </c>
      <c r="I200" s="42">
        <v>79954.280749999729</v>
      </c>
      <c r="J200" s="42">
        <v>30507.681499999879</v>
      </c>
      <c r="K200" s="42">
        <v>20197.574499999988</v>
      </c>
      <c r="L200" s="42">
        <v>156730.20075000016</v>
      </c>
      <c r="M200" s="42">
        <v>66713.364249999679</v>
      </c>
      <c r="N200" s="42">
        <v>98142.552249999906</v>
      </c>
      <c r="O200" s="42">
        <v>118312.85250000037</v>
      </c>
      <c r="P200" s="42">
        <v>115408.46574999983</v>
      </c>
      <c r="Q200" s="42">
        <v>64055.392500000111</v>
      </c>
      <c r="R200" s="43">
        <v>102275.28200000002</v>
      </c>
      <c r="S200" s="42"/>
      <c r="T200" s="44">
        <f t="shared" si="16"/>
        <v>1103616.3264999997</v>
      </c>
      <c r="U200" s="19">
        <f t="shared" si="17"/>
        <v>91968.027208333311</v>
      </c>
      <c r="V200" s="51">
        <f t="shared" si="18"/>
        <v>0</v>
      </c>
      <c r="W200" s="37">
        <f t="shared" si="19"/>
        <v>141501.92925000007</v>
      </c>
      <c r="X200" s="18">
        <f t="shared" si="20"/>
        <v>1103616.3264999997</v>
      </c>
      <c r="AH200" s="38"/>
      <c r="AI200" s="42"/>
      <c r="AJ200" s="42"/>
      <c r="AK200" s="18"/>
    </row>
    <row r="201" spans="1:37" x14ac:dyDescent="0.2">
      <c r="A201" s="15">
        <v>21439</v>
      </c>
      <c r="B201" s="20" t="s">
        <v>201</v>
      </c>
      <c r="C201" s="39"/>
      <c r="D201" s="39">
        <v>3</v>
      </c>
      <c r="E201" s="40">
        <v>12</v>
      </c>
      <c r="G201" s="41">
        <v>1161487.1194999982</v>
      </c>
      <c r="H201" s="42">
        <v>777528.43849999935</v>
      </c>
      <c r="I201" s="42">
        <v>576074.86674999923</v>
      </c>
      <c r="J201" s="42">
        <v>359300.09100000252</v>
      </c>
      <c r="K201" s="42">
        <v>449881.85850000021</v>
      </c>
      <c r="L201" s="42">
        <v>-575628.85899999877</v>
      </c>
      <c r="M201" s="42">
        <v>576516.03474999906</v>
      </c>
      <c r="N201" s="42">
        <v>531798.44975000049</v>
      </c>
      <c r="O201" s="42">
        <v>529723.89625000011</v>
      </c>
      <c r="P201" s="42">
        <v>535500.18075000029</v>
      </c>
      <c r="Q201" s="42">
        <v>534291.77125000046</v>
      </c>
      <c r="R201" s="43">
        <v>503772.72400000098</v>
      </c>
      <c r="S201" s="42"/>
      <c r="T201" s="44">
        <f t="shared" si="16"/>
        <v>5960246.5720000016</v>
      </c>
      <c r="U201" s="19">
        <f t="shared" si="17"/>
        <v>496687.21433333348</v>
      </c>
      <c r="V201" s="51">
        <f t="shared" si="18"/>
        <v>0</v>
      </c>
      <c r="W201" s="37">
        <f t="shared" si="19"/>
        <v>1161487.1194999982</v>
      </c>
      <c r="X201" s="18">
        <f t="shared" si="20"/>
        <v>5960246.5720000016</v>
      </c>
      <c r="AH201" s="38"/>
      <c r="AI201" s="42"/>
      <c r="AJ201" s="42"/>
      <c r="AK201" s="18"/>
    </row>
    <row r="202" spans="1:37" x14ac:dyDescent="0.2">
      <c r="A202" s="15">
        <v>21440</v>
      </c>
      <c r="B202" s="20" t="s">
        <v>202</v>
      </c>
      <c r="C202" s="39"/>
      <c r="D202" s="39">
        <v>3</v>
      </c>
      <c r="E202" s="40">
        <v>11</v>
      </c>
      <c r="G202" s="41">
        <v>101152.31174999991</v>
      </c>
      <c r="H202" s="42">
        <v>94750.518500000282</v>
      </c>
      <c r="I202" s="42">
        <v>134246.17349999773</v>
      </c>
      <c r="J202" s="42">
        <v>84872.983999998047</v>
      </c>
      <c r="K202" s="42">
        <v>21807.750749999399</v>
      </c>
      <c r="L202" s="42">
        <v>-2176371.2600000007</v>
      </c>
      <c r="M202" s="42">
        <v>-59886.711000001073</v>
      </c>
      <c r="N202" s="42">
        <v>64237.712499999616</v>
      </c>
      <c r="O202" s="42">
        <v>-24195.046750000925</v>
      </c>
      <c r="P202" s="42">
        <v>-47636.958749999649</v>
      </c>
      <c r="Q202" s="42">
        <v>-258702.08499999938</v>
      </c>
      <c r="R202" s="43">
        <v>-11330.622000000631</v>
      </c>
      <c r="S202" s="42"/>
      <c r="T202" s="44">
        <f t="shared" si="16"/>
        <v>-2077055.2325000076</v>
      </c>
      <c r="U202" s="19">
        <f t="shared" si="17"/>
        <v>-173087.9360416673</v>
      </c>
      <c r="V202" s="51">
        <f t="shared" si="18"/>
        <v>0</v>
      </c>
      <c r="W202" s="37">
        <f t="shared" si="19"/>
        <v>101152.31174999991</v>
      </c>
      <c r="X202" s="18">
        <f t="shared" si="20"/>
        <v>-2077055.2325000076</v>
      </c>
      <c r="AH202" s="38"/>
      <c r="AI202" s="42"/>
      <c r="AJ202" s="42"/>
      <c r="AK202" s="18"/>
    </row>
    <row r="203" spans="1:37" x14ac:dyDescent="0.2">
      <c r="A203" s="15">
        <v>21441</v>
      </c>
      <c r="B203" s="20" t="s">
        <v>203</v>
      </c>
      <c r="C203" s="39"/>
      <c r="D203" s="39">
        <v>2</v>
      </c>
      <c r="E203" s="40">
        <v>9</v>
      </c>
      <c r="G203" s="41">
        <v>235082.69449999972</v>
      </c>
      <c r="H203" s="42">
        <v>219030.42299999989</v>
      </c>
      <c r="I203" s="42">
        <v>270873.87624999986</v>
      </c>
      <c r="J203" s="42">
        <v>209127.35724999986</v>
      </c>
      <c r="K203" s="42">
        <v>56242.094999999914</v>
      </c>
      <c r="L203" s="42">
        <v>238802.57300000003</v>
      </c>
      <c r="M203" s="42">
        <v>203539.40925000029</v>
      </c>
      <c r="N203" s="42">
        <v>228987.55574999977</v>
      </c>
      <c r="O203" s="42">
        <v>265488.55800000072</v>
      </c>
      <c r="P203" s="42">
        <v>236985.53000000032</v>
      </c>
      <c r="Q203" s="42">
        <v>117264.99974999993</v>
      </c>
      <c r="R203" s="43">
        <v>227833.86875000017</v>
      </c>
      <c r="S203" s="42"/>
      <c r="T203" s="44">
        <f t="shared" si="16"/>
        <v>2509258.940500001</v>
      </c>
      <c r="U203" s="19">
        <f t="shared" si="17"/>
        <v>209104.91170833341</v>
      </c>
      <c r="V203" s="51">
        <f t="shared" si="18"/>
        <v>0</v>
      </c>
      <c r="W203" s="37">
        <f t="shared" si="19"/>
        <v>235082.69449999972</v>
      </c>
      <c r="X203" s="18">
        <f t="shared" si="20"/>
        <v>2509258.940500001</v>
      </c>
      <c r="AH203" s="38"/>
      <c r="AI203" s="42"/>
      <c r="AJ203" s="42"/>
      <c r="AK203" s="18"/>
    </row>
    <row r="204" spans="1:37" x14ac:dyDescent="0.2">
      <c r="A204" s="15">
        <v>21443</v>
      </c>
      <c r="B204" s="20" t="s">
        <v>204</v>
      </c>
      <c r="C204" s="39"/>
      <c r="D204" s="39">
        <v>2</v>
      </c>
      <c r="E204" s="40">
        <v>8</v>
      </c>
      <c r="G204" s="41">
        <v>279018.49599999958</v>
      </c>
      <c r="H204" s="42">
        <v>-319691.51074999949</v>
      </c>
      <c r="I204" s="42">
        <v>212122.01425000007</v>
      </c>
      <c r="J204" s="42">
        <v>208020.02175000086</v>
      </c>
      <c r="K204" s="42">
        <v>194940.95775000023</v>
      </c>
      <c r="L204" s="42">
        <v>202148.36725000018</v>
      </c>
      <c r="M204" s="42">
        <v>195067.14324999973</v>
      </c>
      <c r="N204" s="42">
        <v>313431.402750001</v>
      </c>
      <c r="O204" s="42">
        <v>170373.82024999932</v>
      </c>
      <c r="P204" s="42">
        <v>231999.57600000067</v>
      </c>
      <c r="Q204" s="42">
        <v>159814.69950000008</v>
      </c>
      <c r="R204" s="43">
        <v>287785.08650000021</v>
      </c>
      <c r="S204" s="42"/>
      <c r="T204" s="44">
        <f t="shared" si="16"/>
        <v>2135030.0745000024</v>
      </c>
      <c r="U204" s="19">
        <f t="shared" si="17"/>
        <v>177919.17287500019</v>
      </c>
      <c r="V204" s="51">
        <f t="shared" si="18"/>
        <v>0</v>
      </c>
      <c r="W204" s="37">
        <f t="shared" si="19"/>
        <v>279018.49599999958</v>
      </c>
      <c r="X204" s="18">
        <f t="shared" si="20"/>
        <v>2135030.0745000024</v>
      </c>
      <c r="AH204" s="38"/>
      <c r="AI204" s="42"/>
      <c r="AJ204" s="42"/>
      <c r="AK204" s="18"/>
    </row>
    <row r="205" spans="1:37" x14ac:dyDescent="0.2">
      <c r="A205" s="15">
        <v>21442</v>
      </c>
      <c r="B205" s="20" t="s">
        <v>205</v>
      </c>
      <c r="C205" s="39"/>
      <c r="D205" s="39">
        <v>3</v>
      </c>
      <c r="E205" s="40">
        <v>14</v>
      </c>
      <c r="G205" s="41">
        <v>168708.88324999972</v>
      </c>
      <c r="H205" s="42">
        <v>130035.74374999999</v>
      </c>
      <c r="I205" s="42">
        <v>96714.644000000117</v>
      </c>
      <c r="J205" s="42">
        <v>10833.058000000194</v>
      </c>
      <c r="K205" s="42">
        <v>-268459.21724999993</v>
      </c>
      <c r="L205" s="42">
        <v>9758.8580000005368</v>
      </c>
      <c r="M205" s="42">
        <v>893.0187500001025</v>
      </c>
      <c r="N205" s="42">
        <v>20901.566500000081</v>
      </c>
      <c r="O205" s="42">
        <v>14140.481000000173</v>
      </c>
      <c r="P205" s="42">
        <v>63966.88050000037</v>
      </c>
      <c r="Q205" s="42">
        <v>-32426.65200000046</v>
      </c>
      <c r="R205" s="43">
        <v>126972.96849999971</v>
      </c>
      <c r="S205" s="42"/>
      <c r="T205" s="44">
        <f t="shared" si="16"/>
        <v>342040.23300000059</v>
      </c>
      <c r="U205" s="19">
        <f t="shared" si="17"/>
        <v>28503.352750000049</v>
      </c>
      <c r="V205" s="51">
        <f t="shared" si="18"/>
        <v>0</v>
      </c>
      <c r="W205" s="37">
        <f t="shared" si="19"/>
        <v>168708.88324999972</v>
      </c>
      <c r="X205" s="18">
        <f t="shared" si="20"/>
        <v>342040.23300000059</v>
      </c>
      <c r="AH205" s="38"/>
      <c r="AI205" s="42"/>
      <c r="AJ205" s="42"/>
      <c r="AK205" s="18"/>
    </row>
    <row r="206" spans="1:37" x14ac:dyDescent="0.2">
      <c r="A206" s="15">
        <v>21444</v>
      </c>
      <c r="B206" s="20" t="s">
        <v>206</v>
      </c>
      <c r="C206" s="39"/>
      <c r="D206" s="39">
        <v>1</v>
      </c>
      <c r="E206" s="40">
        <v>1</v>
      </c>
      <c r="G206" s="41">
        <v>87064.968249999787</v>
      </c>
      <c r="H206" s="42">
        <v>94424.805750000014</v>
      </c>
      <c r="I206" s="42">
        <v>147209.53824999952</v>
      </c>
      <c r="J206" s="42">
        <v>-111924.022</v>
      </c>
      <c r="K206" s="42">
        <v>125064.46799999991</v>
      </c>
      <c r="L206" s="42">
        <v>131560.33100000015</v>
      </c>
      <c r="M206" s="42">
        <v>143826.91074999981</v>
      </c>
      <c r="N206" s="42">
        <v>170079.80750000058</v>
      </c>
      <c r="O206" s="42">
        <v>71069.054000000091</v>
      </c>
      <c r="P206" s="42">
        <v>159533.54149999982</v>
      </c>
      <c r="Q206" s="42">
        <v>109852.11299999972</v>
      </c>
      <c r="R206" s="43">
        <v>126109.36399999974</v>
      </c>
      <c r="S206" s="42"/>
      <c r="T206" s="44">
        <f t="shared" si="16"/>
        <v>1253870.8799999992</v>
      </c>
      <c r="U206" s="19">
        <f t="shared" si="17"/>
        <v>104489.23999999993</v>
      </c>
      <c r="V206" s="51">
        <f t="shared" si="18"/>
        <v>0</v>
      </c>
      <c r="W206" s="37">
        <f t="shared" si="19"/>
        <v>87064.968249999787</v>
      </c>
      <c r="X206" s="18">
        <f t="shared" si="20"/>
        <v>1253870.8799999992</v>
      </c>
      <c r="AH206" s="38"/>
      <c r="AI206" s="42"/>
      <c r="AJ206" s="42"/>
      <c r="AK206" s="18"/>
    </row>
    <row r="207" spans="1:37" x14ac:dyDescent="0.2">
      <c r="A207" s="15">
        <v>21445</v>
      </c>
      <c r="B207" s="20" t="s">
        <v>207</v>
      </c>
      <c r="C207" s="39"/>
      <c r="D207" s="39">
        <v>1</v>
      </c>
      <c r="E207" s="40">
        <v>3</v>
      </c>
      <c r="G207" s="41">
        <v>122944.25700000001</v>
      </c>
      <c r="H207" s="42">
        <v>132856.84249999956</v>
      </c>
      <c r="I207" s="42">
        <v>139892.75799999991</v>
      </c>
      <c r="J207" s="42">
        <v>-135884.87100000016</v>
      </c>
      <c r="K207" s="42">
        <v>96542.22150000016</v>
      </c>
      <c r="L207" s="42">
        <v>98937.945500000133</v>
      </c>
      <c r="M207" s="42">
        <v>98438.219000001191</v>
      </c>
      <c r="N207" s="42">
        <v>132532.75474999941</v>
      </c>
      <c r="O207" s="42">
        <v>128595.79674999944</v>
      </c>
      <c r="P207" s="42">
        <v>170684.56850000055</v>
      </c>
      <c r="Q207" s="42">
        <v>247276.41050000058</v>
      </c>
      <c r="R207" s="43">
        <v>209300.84600000046</v>
      </c>
      <c r="S207" s="42"/>
      <c r="T207" s="44">
        <f t="shared" si="16"/>
        <v>1442117.749000001</v>
      </c>
      <c r="U207" s="19">
        <f t="shared" si="17"/>
        <v>120176.47908333341</v>
      </c>
      <c r="V207" s="51">
        <f t="shared" si="18"/>
        <v>0</v>
      </c>
      <c r="W207" s="37">
        <f t="shared" si="19"/>
        <v>122944.25700000001</v>
      </c>
      <c r="X207" s="18">
        <f t="shared" si="20"/>
        <v>1442117.749000001</v>
      </c>
      <c r="AH207" s="38"/>
      <c r="AI207" s="42"/>
      <c r="AJ207" s="42"/>
      <c r="AK207" s="18"/>
    </row>
    <row r="208" spans="1:37" x14ac:dyDescent="0.2">
      <c r="A208" s="15">
        <v>21446</v>
      </c>
      <c r="B208" s="20" t="s">
        <v>208</v>
      </c>
      <c r="C208" s="39"/>
      <c r="D208" s="39">
        <v>4</v>
      </c>
      <c r="E208" s="40">
        <v>18</v>
      </c>
      <c r="G208" s="41">
        <v>503252.76850000018</v>
      </c>
      <c r="H208" s="42">
        <v>369181.874000001</v>
      </c>
      <c r="I208" s="42">
        <v>-294347.48149999941</v>
      </c>
      <c r="J208" s="42">
        <v>259789.51625000013</v>
      </c>
      <c r="K208" s="42">
        <v>358422.6939999985</v>
      </c>
      <c r="L208" s="42">
        <v>357885.32599999901</v>
      </c>
      <c r="M208" s="42">
        <v>383131.10600000195</v>
      </c>
      <c r="N208" s="42">
        <v>291959.02124999935</v>
      </c>
      <c r="O208" s="42">
        <v>366544.09875000047</v>
      </c>
      <c r="P208" s="42">
        <v>309979.02974999935</v>
      </c>
      <c r="Q208" s="42">
        <v>197717.79575000095</v>
      </c>
      <c r="R208" s="43">
        <v>368277.74174999935</v>
      </c>
      <c r="S208" s="42"/>
      <c r="T208" s="44">
        <f t="shared" si="16"/>
        <v>3471793.4905000003</v>
      </c>
      <c r="U208" s="19">
        <f t="shared" si="17"/>
        <v>289316.12420833338</v>
      </c>
      <c r="V208" s="51">
        <f t="shared" si="18"/>
        <v>0</v>
      </c>
      <c r="W208" s="37">
        <f t="shared" si="19"/>
        <v>503252.76850000018</v>
      </c>
      <c r="X208" s="18">
        <f t="shared" si="20"/>
        <v>3471793.4905000003</v>
      </c>
      <c r="AH208" s="38"/>
      <c r="AI208" s="42"/>
      <c r="AJ208" s="42"/>
      <c r="AK208" s="18"/>
    </row>
    <row r="209" spans="1:37" x14ac:dyDescent="0.2">
      <c r="A209" s="15">
        <v>21449</v>
      </c>
      <c r="B209" s="20" t="s">
        <v>209</v>
      </c>
      <c r="C209" s="39"/>
      <c r="D209" s="39">
        <v>2</v>
      </c>
      <c r="E209" s="40">
        <v>9</v>
      </c>
      <c r="G209" s="41">
        <v>77247.443750000122</v>
      </c>
      <c r="H209" s="42">
        <v>76842.690000000235</v>
      </c>
      <c r="I209" s="42">
        <v>133596.7970000002</v>
      </c>
      <c r="J209" s="42">
        <v>119042.6480000001</v>
      </c>
      <c r="K209" s="42">
        <v>213427.83949999989</v>
      </c>
      <c r="L209" s="42">
        <v>94713.287499999744</v>
      </c>
      <c r="M209" s="42">
        <v>68947.642499999914</v>
      </c>
      <c r="N209" s="42">
        <v>130906.52475000001</v>
      </c>
      <c r="O209" s="42">
        <v>86414.893750000061</v>
      </c>
      <c r="P209" s="42">
        <v>83060.626500000188</v>
      </c>
      <c r="Q209" s="42">
        <v>78314.12000000017</v>
      </c>
      <c r="R209" s="43">
        <v>102133.91850000001</v>
      </c>
      <c r="S209" s="42"/>
      <c r="T209" s="44">
        <f t="shared" si="16"/>
        <v>1264648.4317500005</v>
      </c>
      <c r="U209" s="19">
        <f t="shared" si="17"/>
        <v>105387.36931250004</v>
      </c>
      <c r="V209" s="51">
        <f t="shared" si="18"/>
        <v>0</v>
      </c>
      <c r="W209" s="37">
        <f t="shared" si="19"/>
        <v>77247.443750000122</v>
      </c>
      <c r="X209" s="18">
        <f t="shared" si="20"/>
        <v>1264648.4317500005</v>
      </c>
      <c r="AH209" s="38"/>
      <c r="AI209" s="42"/>
      <c r="AJ209" s="42"/>
      <c r="AK209" s="18"/>
    </row>
    <row r="210" spans="1:37" x14ac:dyDescent="0.2">
      <c r="A210" s="15">
        <v>21451</v>
      </c>
      <c r="B210" s="20" t="s">
        <v>210</v>
      </c>
      <c r="C210" s="39"/>
      <c r="D210" s="39">
        <v>4</v>
      </c>
      <c r="E210" s="40">
        <v>17</v>
      </c>
      <c r="G210" s="41">
        <v>183057.34949999998</v>
      </c>
      <c r="H210" s="42">
        <v>113877.31150000029</v>
      </c>
      <c r="I210" s="42">
        <v>130793.40949999934</v>
      </c>
      <c r="J210" s="42">
        <v>98624.812500000087</v>
      </c>
      <c r="K210" s="42">
        <v>307656.23399999883</v>
      </c>
      <c r="L210" s="42">
        <v>20358.753500000075</v>
      </c>
      <c r="M210" s="42">
        <v>57008.261999999631</v>
      </c>
      <c r="N210" s="42">
        <v>32910.172500000765</v>
      </c>
      <c r="O210" s="42">
        <v>6594.4962499999419</v>
      </c>
      <c r="P210" s="42">
        <v>101668.53699999902</v>
      </c>
      <c r="Q210" s="42">
        <v>180769.76224999959</v>
      </c>
      <c r="R210" s="43">
        <v>161565.34724999973</v>
      </c>
      <c r="S210" s="42"/>
      <c r="T210" s="44">
        <f t="shared" si="16"/>
        <v>1394884.4477499973</v>
      </c>
      <c r="U210" s="19">
        <f t="shared" si="17"/>
        <v>116240.3706458331</v>
      </c>
      <c r="V210" s="51">
        <f t="shared" si="18"/>
        <v>0</v>
      </c>
      <c r="W210" s="37">
        <f t="shared" si="19"/>
        <v>183057.34949999998</v>
      </c>
      <c r="X210" s="18">
        <f t="shared" si="20"/>
        <v>1394884.4477499973</v>
      </c>
      <c r="AH210" s="38"/>
      <c r="AI210" s="42"/>
      <c r="AJ210" s="42"/>
      <c r="AK210" s="18"/>
    </row>
    <row r="211" spans="1:37" x14ac:dyDescent="0.2">
      <c r="A211" s="15">
        <v>21454</v>
      </c>
      <c r="B211" s="20" t="s">
        <v>211</v>
      </c>
      <c r="C211" s="39"/>
      <c r="D211" s="39">
        <v>5</v>
      </c>
      <c r="E211" s="40">
        <v>23</v>
      </c>
      <c r="G211" s="41">
        <v>19145.077249999998</v>
      </c>
      <c r="H211" s="42">
        <v>64881.904000000075</v>
      </c>
      <c r="I211" s="42">
        <v>11690.196499999758</v>
      </c>
      <c r="J211" s="42">
        <v>-14370.61749999976</v>
      </c>
      <c r="K211" s="42">
        <v>109798.58574999982</v>
      </c>
      <c r="L211" s="42">
        <v>5684.2315000004792</v>
      </c>
      <c r="M211" s="42">
        <v>-4975.8292499998333</v>
      </c>
      <c r="N211" s="42">
        <v>367781.77200000023</v>
      </c>
      <c r="O211" s="42">
        <v>51053.543500000385</v>
      </c>
      <c r="P211" s="42">
        <v>37966.940999999511</v>
      </c>
      <c r="Q211" s="42">
        <v>29132.412999999957</v>
      </c>
      <c r="R211" s="43">
        <v>2398.1137500002915</v>
      </c>
      <c r="S211" s="42"/>
      <c r="T211" s="44">
        <f t="shared" si="16"/>
        <v>680186.3315000009</v>
      </c>
      <c r="U211" s="19">
        <f t="shared" si="17"/>
        <v>56682.194291666739</v>
      </c>
      <c r="V211" s="51">
        <f t="shared" si="18"/>
        <v>0</v>
      </c>
      <c r="W211" s="37">
        <f t="shared" si="19"/>
        <v>19145.077249999998</v>
      </c>
      <c r="X211" s="18">
        <f t="shared" si="20"/>
        <v>680186.3315000009</v>
      </c>
      <c r="AH211" s="38"/>
      <c r="AI211" s="42"/>
      <c r="AJ211" s="42"/>
      <c r="AK211" s="18"/>
    </row>
    <row r="212" spans="1:37" x14ac:dyDescent="0.2">
      <c r="A212" s="15">
        <v>21452</v>
      </c>
      <c r="B212" s="20" t="s">
        <v>212</v>
      </c>
      <c r="C212" s="39"/>
      <c r="D212" s="39">
        <v>3</v>
      </c>
      <c r="E212" s="40">
        <v>10</v>
      </c>
      <c r="G212" s="41">
        <v>52676.183250000118</v>
      </c>
      <c r="H212" s="42">
        <v>-7050.1709999994655</v>
      </c>
      <c r="I212" s="42">
        <v>110619.08824999946</v>
      </c>
      <c r="J212" s="42">
        <v>46277.505000000347</v>
      </c>
      <c r="K212" s="42">
        <v>2533.9614999997052</v>
      </c>
      <c r="L212" s="42">
        <v>-43735.431749999996</v>
      </c>
      <c r="M212" s="42">
        <v>214825.07200000001</v>
      </c>
      <c r="N212" s="42">
        <v>45636.015000000298</v>
      </c>
      <c r="O212" s="42">
        <v>46021.507000000485</v>
      </c>
      <c r="P212" s="42">
        <v>126122.803750001</v>
      </c>
      <c r="Q212" s="42">
        <v>17664.254750000764</v>
      </c>
      <c r="R212" s="43">
        <v>89062.316749999503</v>
      </c>
      <c r="S212" s="42"/>
      <c r="T212" s="44">
        <f t="shared" si="16"/>
        <v>700653.10450000234</v>
      </c>
      <c r="U212" s="19">
        <f t="shared" si="17"/>
        <v>58387.758708333531</v>
      </c>
      <c r="V212" s="51">
        <f t="shared" si="18"/>
        <v>0</v>
      </c>
      <c r="W212" s="37">
        <f t="shared" si="19"/>
        <v>52676.183250000118</v>
      </c>
      <c r="X212" s="18">
        <f t="shared" si="20"/>
        <v>700653.10450000234</v>
      </c>
      <c r="AH212" s="38"/>
      <c r="AI212" s="42"/>
      <c r="AJ212" s="42"/>
      <c r="AK212" s="18"/>
    </row>
    <row r="213" spans="1:37" x14ac:dyDescent="0.2">
      <c r="A213" s="15">
        <v>21455</v>
      </c>
      <c r="B213" s="20" t="s">
        <v>213</v>
      </c>
      <c r="C213" s="39"/>
      <c r="D213" s="39">
        <v>1</v>
      </c>
      <c r="E213" s="40">
        <v>3</v>
      </c>
      <c r="G213" s="41">
        <v>-63166.434249999751</v>
      </c>
      <c r="H213" s="42">
        <v>-37913.964500000133</v>
      </c>
      <c r="I213" s="42">
        <v>-2965.1527500003708</v>
      </c>
      <c r="J213" s="42">
        <v>-3716.3354999997937</v>
      </c>
      <c r="K213" s="42">
        <v>88367.708999999813</v>
      </c>
      <c r="L213" s="42">
        <v>-21268.990250000003</v>
      </c>
      <c r="M213" s="42">
        <v>-48944.645000000099</v>
      </c>
      <c r="N213" s="42">
        <v>-16704.740750000197</v>
      </c>
      <c r="O213" s="42">
        <v>-30078.111499999904</v>
      </c>
      <c r="P213" s="42">
        <v>-47784.160250000088</v>
      </c>
      <c r="Q213" s="42">
        <v>-73656.182499999923</v>
      </c>
      <c r="R213" s="43">
        <v>-55488.307749999993</v>
      </c>
      <c r="S213" s="42"/>
      <c r="T213" s="44">
        <f t="shared" si="16"/>
        <v>-313319.31600000046</v>
      </c>
      <c r="U213" s="19">
        <f t="shared" si="17"/>
        <v>-26109.943000000039</v>
      </c>
      <c r="V213" s="51">
        <f t="shared" si="18"/>
        <v>0</v>
      </c>
      <c r="W213" s="37">
        <f t="shared" si="19"/>
        <v>-63166.434249999751</v>
      </c>
      <c r="X213" s="18">
        <f t="shared" si="20"/>
        <v>-313319.31600000046</v>
      </c>
      <c r="AH213" s="38"/>
      <c r="AI213" s="42"/>
      <c r="AJ213" s="42"/>
      <c r="AK213" s="18"/>
    </row>
    <row r="214" spans="1:37" x14ac:dyDescent="0.2">
      <c r="A214" s="15">
        <v>21453</v>
      </c>
      <c r="B214" s="20" t="s">
        <v>214</v>
      </c>
      <c r="C214" s="39"/>
      <c r="D214" s="39">
        <v>5</v>
      </c>
      <c r="E214" s="40">
        <v>23</v>
      </c>
      <c r="G214" s="41">
        <v>250394.12624999945</v>
      </c>
      <c r="H214" s="42">
        <v>55514.152000001159</v>
      </c>
      <c r="I214" s="42">
        <v>-319241.18074999942</v>
      </c>
      <c r="J214" s="42">
        <v>253557.11200000058</v>
      </c>
      <c r="K214" s="42">
        <v>143377.23075000034</v>
      </c>
      <c r="L214" s="42">
        <v>181827.91724999913</v>
      </c>
      <c r="M214" s="42">
        <v>170752.13899999863</v>
      </c>
      <c r="N214" s="42">
        <v>263575.83900000079</v>
      </c>
      <c r="O214" s="42">
        <v>315848.16200000182</v>
      </c>
      <c r="P214" s="42">
        <v>309981.85724999919</v>
      </c>
      <c r="Q214" s="42">
        <v>357260.7504999981</v>
      </c>
      <c r="R214" s="43">
        <v>583030.18749999895</v>
      </c>
      <c r="S214" s="42"/>
      <c r="T214" s="44">
        <f t="shared" si="16"/>
        <v>2565878.2927499991</v>
      </c>
      <c r="U214" s="19">
        <f t="shared" si="17"/>
        <v>213823.19106249991</v>
      </c>
      <c r="V214" s="51">
        <f t="shared" si="18"/>
        <v>0</v>
      </c>
      <c r="W214" s="37">
        <f t="shared" si="19"/>
        <v>250394.12624999945</v>
      </c>
      <c r="X214" s="18">
        <f t="shared" si="20"/>
        <v>2565878.2927499991</v>
      </c>
      <c r="AH214" s="38"/>
      <c r="AI214" s="42"/>
      <c r="AJ214" s="42"/>
      <c r="AK214" s="18"/>
    </row>
    <row r="215" spans="1:37" x14ac:dyDescent="0.2">
      <c r="A215" s="15">
        <v>21459</v>
      </c>
      <c r="B215" s="20" t="s">
        <v>215</v>
      </c>
      <c r="C215" s="39"/>
      <c r="D215" s="39">
        <v>3</v>
      </c>
      <c r="E215" s="40">
        <v>13</v>
      </c>
      <c r="G215" s="41">
        <v>586821.78600000031</v>
      </c>
      <c r="H215" s="42">
        <v>487212.41300000309</v>
      </c>
      <c r="I215" s="42">
        <v>509897.20099999889</v>
      </c>
      <c r="J215" s="42">
        <v>160276.58750000113</v>
      </c>
      <c r="K215" s="42">
        <v>506350.48874999973</v>
      </c>
      <c r="L215" s="42">
        <v>544746.76000000071</v>
      </c>
      <c r="M215" s="42">
        <v>475741.72774999967</v>
      </c>
      <c r="N215" s="42">
        <v>455936.79099999974</v>
      </c>
      <c r="O215" s="42">
        <v>753628.67375000007</v>
      </c>
      <c r="P215" s="42">
        <v>84950.171999999046</v>
      </c>
      <c r="Q215" s="42">
        <v>356040.24349999957</v>
      </c>
      <c r="R215" s="43">
        <v>630905.89325000159</v>
      </c>
      <c r="S215" s="42"/>
      <c r="T215" s="44">
        <f t="shared" si="16"/>
        <v>5552508.7375000035</v>
      </c>
      <c r="U215" s="19">
        <f t="shared" si="17"/>
        <v>462709.06145833363</v>
      </c>
      <c r="V215" s="51">
        <f t="shared" si="18"/>
        <v>0</v>
      </c>
      <c r="W215" s="37">
        <f t="shared" si="19"/>
        <v>586821.78600000031</v>
      </c>
      <c r="X215" s="18">
        <f t="shared" si="20"/>
        <v>5552508.7375000035</v>
      </c>
      <c r="AH215" s="38"/>
      <c r="AI215" s="42"/>
      <c r="AJ215" s="42"/>
      <c r="AK215" s="18"/>
    </row>
    <row r="216" spans="1:37" x14ac:dyDescent="0.2">
      <c r="A216" s="15">
        <v>21460</v>
      </c>
      <c r="B216" s="20" t="s">
        <v>216</v>
      </c>
      <c r="C216" s="39"/>
      <c r="D216" s="39">
        <v>4</v>
      </c>
      <c r="E216" s="40">
        <v>16</v>
      </c>
      <c r="G216" s="41">
        <v>366311.76649999968</v>
      </c>
      <c r="H216" s="42">
        <v>326780.34475000086</v>
      </c>
      <c r="I216" s="42">
        <v>412883.93024999945</v>
      </c>
      <c r="J216" s="42">
        <v>341499.21049999952</v>
      </c>
      <c r="K216" s="42">
        <v>277358.92124999984</v>
      </c>
      <c r="L216" s="42">
        <v>300417.57325000025</v>
      </c>
      <c r="M216" s="42">
        <v>321510.62675000046</v>
      </c>
      <c r="N216" s="42">
        <v>357255.18525000085</v>
      </c>
      <c r="O216" s="42">
        <v>300309.60350000055</v>
      </c>
      <c r="P216" s="42">
        <v>392755.54049999994</v>
      </c>
      <c r="Q216" s="42">
        <v>332290.41675000073</v>
      </c>
      <c r="R216" s="43">
        <v>423381.38474999991</v>
      </c>
      <c r="S216" s="42"/>
      <c r="T216" s="44">
        <f t="shared" si="16"/>
        <v>4152754.5040000025</v>
      </c>
      <c r="U216" s="19">
        <f t="shared" si="17"/>
        <v>346062.87533333356</v>
      </c>
      <c r="V216" s="51">
        <f t="shared" si="18"/>
        <v>0</v>
      </c>
      <c r="W216" s="37">
        <f t="shared" si="19"/>
        <v>366311.76649999968</v>
      </c>
      <c r="X216" s="18">
        <f t="shared" si="20"/>
        <v>4152754.5040000025</v>
      </c>
      <c r="AH216" s="38"/>
      <c r="AI216" s="42"/>
      <c r="AJ216" s="42"/>
      <c r="AK216" s="18"/>
    </row>
    <row r="217" spans="1:37" x14ac:dyDescent="0.2">
      <c r="A217" s="15">
        <v>21464</v>
      </c>
      <c r="B217" s="20" t="s">
        <v>217</v>
      </c>
      <c r="C217" s="39"/>
      <c r="D217" s="39">
        <v>2</v>
      </c>
      <c r="E217" s="40">
        <v>9</v>
      </c>
      <c r="G217" s="41">
        <v>100232.90200000031</v>
      </c>
      <c r="H217" s="42">
        <v>91758.361999999863</v>
      </c>
      <c r="I217" s="42">
        <v>136778.55674999987</v>
      </c>
      <c r="J217" s="42">
        <v>110818.50399999996</v>
      </c>
      <c r="K217" s="42">
        <v>52277.088499999853</v>
      </c>
      <c r="L217" s="42">
        <v>96183.074250000442</v>
      </c>
      <c r="M217" s="42">
        <v>143740.28424999994</v>
      </c>
      <c r="N217" s="42">
        <v>123742.23700000056</v>
      </c>
      <c r="O217" s="42">
        <v>89763.785250000408</v>
      </c>
      <c r="P217" s="42">
        <v>48403.099000000009</v>
      </c>
      <c r="Q217" s="42">
        <v>90883.710500000117</v>
      </c>
      <c r="R217" s="43">
        <v>137952.90049999993</v>
      </c>
      <c r="S217" s="42"/>
      <c r="T217" s="44">
        <f t="shared" si="16"/>
        <v>1222534.5040000014</v>
      </c>
      <c r="U217" s="19">
        <f t="shared" si="17"/>
        <v>101877.87533333345</v>
      </c>
      <c r="V217" s="51">
        <f t="shared" si="18"/>
        <v>0</v>
      </c>
      <c r="W217" s="37">
        <f t="shared" si="19"/>
        <v>100232.90200000031</v>
      </c>
      <c r="X217" s="18">
        <f t="shared" si="20"/>
        <v>1222534.5040000014</v>
      </c>
      <c r="AH217" s="38"/>
      <c r="AI217" s="42"/>
      <c r="AJ217" s="42"/>
      <c r="AK217" s="18"/>
    </row>
    <row r="218" spans="1:37" x14ac:dyDescent="0.2">
      <c r="A218" s="15">
        <v>21461</v>
      </c>
      <c r="B218" s="20" t="s">
        <v>218</v>
      </c>
      <c r="C218" s="39"/>
      <c r="D218" s="39">
        <v>4</v>
      </c>
      <c r="E218" s="40">
        <v>16</v>
      </c>
      <c r="G218" s="41">
        <v>655119.78274999908</v>
      </c>
      <c r="H218" s="42">
        <v>568026.15474999987</v>
      </c>
      <c r="I218" s="42">
        <v>608581.19249999919</v>
      </c>
      <c r="J218" s="42">
        <v>472675.00499999878</v>
      </c>
      <c r="K218" s="42">
        <v>518447.64150000172</v>
      </c>
      <c r="L218" s="42">
        <v>801266.60425000079</v>
      </c>
      <c r="M218" s="42">
        <v>523412.7742499992</v>
      </c>
      <c r="N218" s="42">
        <v>570281.472000001</v>
      </c>
      <c r="O218" s="42">
        <v>500809.57124999771</v>
      </c>
      <c r="P218" s="42">
        <v>495981.31199999945</v>
      </c>
      <c r="Q218" s="42">
        <v>421594.12449999887</v>
      </c>
      <c r="R218" s="43">
        <v>931879.84475000028</v>
      </c>
      <c r="S218" s="42"/>
      <c r="T218" s="44">
        <f t="shared" si="16"/>
        <v>7068075.4794999957</v>
      </c>
      <c r="U218" s="19">
        <f t="shared" si="17"/>
        <v>589006.28995833301</v>
      </c>
      <c r="V218" s="51">
        <f t="shared" si="18"/>
        <v>0</v>
      </c>
      <c r="W218" s="37">
        <f t="shared" si="19"/>
        <v>655119.78274999908</v>
      </c>
      <c r="X218" s="18">
        <f t="shared" si="20"/>
        <v>7068075.4794999957</v>
      </c>
      <c r="AH218" s="38"/>
      <c r="AI218" s="42"/>
      <c r="AJ218" s="42"/>
      <c r="AK218" s="18"/>
    </row>
    <row r="219" spans="1:37" x14ac:dyDescent="0.2">
      <c r="A219" s="15">
        <v>21463</v>
      </c>
      <c r="B219" s="20" t="s">
        <v>219</v>
      </c>
      <c r="C219" s="39"/>
      <c r="D219" s="39">
        <v>1</v>
      </c>
      <c r="E219" s="40">
        <v>2</v>
      </c>
      <c r="G219" s="41">
        <v>158800.9635000003</v>
      </c>
      <c r="H219" s="42">
        <v>144265.33925000005</v>
      </c>
      <c r="I219" s="42">
        <v>192499.04500000001</v>
      </c>
      <c r="J219" s="42">
        <v>119709.79250000008</v>
      </c>
      <c r="K219" s="42">
        <v>125891.21599999956</v>
      </c>
      <c r="L219" s="42">
        <v>36940.637000000417</v>
      </c>
      <c r="M219" s="42">
        <v>174796.43199999936</v>
      </c>
      <c r="N219" s="42">
        <v>131498.57974999957</v>
      </c>
      <c r="O219" s="42">
        <v>109681.0344999997</v>
      </c>
      <c r="P219" s="42">
        <v>218193.29150000028</v>
      </c>
      <c r="Q219" s="42">
        <v>55732.501749999748</v>
      </c>
      <c r="R219" s="43">
        <v>141726.31275000001</v>
      </c>
      <c r="S219" s="42"/>
      <c r="T219" s="44">
        <f t="shared" si="16"/>
        <v>1609735.1454999992</v>
      </c>
      <c r="U219" s="19">
        <f t="shared" si="17"/>
        <v>134144.59545833326</v>
      </c>
      <c r="V219" s="51">
        <f t="shared" si="18"/>
        <v>0</v>
      </c>
      <c r="W219" s="37">
        <f t="shared" si="19"/>
        <v>158800.9635000003</v>
      </c>
      <c r="X219" s="18">
        <f t="shared" si="20"/>
        <v>1609735.1454999992</v>
      </c>
      <c r="AH219" s="38"/>
      <c r="AI219" s="42"/>
      <c r="AJ219" s="42"/>
      <c r="AK219" s="18"/>
    </row>
    <row r="220" spans="1:37" x14ac:dyDescent="0.2">
      <c r="A220" s="15">
        <v>21465</v>
      </c>
      <c r="B220" s="20" t="s">
        <v>220</v>
      </c>
      <c r="C220" s="39"/>
      <c r="D220" s="39">
        <v>4</v>
      </c>
      <c r="E220" s="40">
        <v>15</v>
      </c>
      <c r="G220" s="41">
        <v>247271.02575000012</v>
      </c>
      <c r="H220" s="42">
        <v>-178252.49000000002</v>
      </c>
      <c r="I220" s="42">
        <v>284128.00725000002</v>
      </c>
      <c r="J220" s="42">
        <v>252592.9680000004</v>
      </c>
      <c r="K220" s="42">
        <v>211370.95774999892</v>
      </c>
      <c r="L220" s="42">
        <v>264936.85424999974</v>
      </c>
      <c r="M220" s="42">
        <v>261171.16425000006</v>
      </c>
      <c r="N220" s="42">
        <v>333656.1180000006</v>
      </c>
      <c r="O220" s="42">
        <v>78864.76049999996</v>
      </c>
      <c r="P220" s="42">
        <v>303752.99325000087</v>
      </c>
      <c r="Q220" s="42">
        <v>247216.04199999961</v>
      </c>
      <c r="R220" s="43">
        <v>227141.62874999995</v>
      </c>
      <c r="S220" s="42"/>
      <c r="T220" s="44">
        <f t="shared" si="16"/>
        <v>2533850.0297500002</v>
      </c>
      <c r="U220" s="19">
        <f t="shared" si="17"/>
        <v>211154.16914583335</v>
      </c>
      <c r="V220" s="51">
        <f t="shared" si="18"/>
        <v>0</v>
      </c>
      <c r="W220" s="37">
        <f t="shared" si="19"/>
        <v>247271.02575000012</v>
      </c>
      <c r="X220" s="18">
        <f t="shared" si="20"/>
        <v>2533850.0297500002</v>
      </c>
      <c r="AH220" s="38"/>
      <c r="AI220" s="42"/>
      <c r="AJ220" s="42"/>
      <c r="AK220" s="18"/>
    </row>
    <row r="221" spans="1:37" x14ac:dyDescent="0.2">
      <c r="A221" s="15">
        <v>21466</v>
      </c>
      <c r="B221" s="20" t="s">
        <v>221</v>
      </c>
      <c r="C221" s="39"/>
      <c r="D221" s="39">
        <v>5</v>
      </c>
      <c r="E221" s="40">
        <v>21</v>
      </c>
      <c r="G221" s="41">
        <v>198419.41099999988</v>
      </c>
      <c r="H221" s="42">
        <v>117802.45774999954</v>
      </c>
      <c r="I221" s="42">
        <v>253747.61999999936</v>
      </c>
      <c r="J221" s="42">
        <v>250942.12125000058</v>
      </c>
      <c r="K221" s="42">
        <v>163475.47999999972</v>
      </c>
      <c r="L221" s="42">
        <v>619101.27275000012</v>
      </c>
      <c r="M221" s="42">
        <v>213659.27575000035</v>
      </c>
      <c r="N221" s="42">
        <v>323488.43400000012</v>
      </c>
      <c r="O221" s="42">
        <v>307112.83950000053</v>
      </c>
      <c r="P221" s="42">
        <v>308048.74350000045</v>
      </c>
      <c r="Q221" s="42">
        <v>319980.72874999954</v>
      </c>
      <c r="R221" s="43">
        <v>111557.19649999989</v>
      </c>
      <c r="S221" s="42"/>
      <c r="T221" s="44">
        <f t="shared" si="16"/>
        <v>3187335.5807500002</v>
      </c>
      <c r="U221" s="19">
        <f t="shared" si="17"/>
        <v>265611.29839583335</v>
      </c>
      <c r="V221" s="51">
        <f t="shared" si="18"/>
        <v>0</v>
      </c>
      <c r="W221" s="37">
        <f t="shared" si="19"/>
        <v>198419.41099999988</v>
      </c>
      <c r="X221" s="18">
        <f t="shared" si="20"/>
        <v>3187335.5807500002</v>
      </c>
      <c r="AH221" s="38"/>
      <c r="AI221" s="42"/>
      <c r="AJ221" s="42"/>
      <c r="AK221" s="18"/>
    </row>
    <row r="222" spans="1:37" x14ac:dyDescent="0.2">
      <c r="A222" s="15">
        <v>21471</v>
      </c>
      <c r="B222" s="20" t="s">
        <v>222</v>
      </c>
      <c r="C222" s="39"/>
      <c r="D222" s="39">
        <v>2</v>
      </c>
      <c r="E222" s="40">
        <v>7</v>
      </c>
      <c r="G222" s="41">
        <v>234326.5705</v>
      </c>
      <c r="H222" s="42">
        <v>200765.55650000018</v>
      </c>
      <c r="I222" s="42">
        <v>201985.81924999971</v>
      </c>
      <c r="J222" s="42">
        <v>119799.58999999965</v>
      </c>
      <c r="K222" s="42">
        <v>124136.45325000005</v>
      </c>
      <c r="L222" s="42">
        <v>150182.52625000002</v>
      </c>
      <c r="M222" s="42">
        <v>353351.99625000003</v>
      </c>
      <c r="N222" s="42">
        <v>281261.80124999984</v>
      </c>
      <c r="O222" s="42">
        <v>170539.58525000012</v>
      </c>
      <c r="P222" s="42">
        <v>189350.46725000007</v>
      </c>
      <c r="Q222" s="42">
        <v>226347.8997500001</v>
      </c>
      <c r="R222" s="43">
        <v>317600.61050000018</v>
      </c>
      <c r="S222" s="42"/>
      <c r="T222" s="44">
        <f t="shared" si="16"/>
        <v>2569648.8760000002</v>
      </c>
      <c r="U222" s="19">
        <f t="shared" si="17"/>
        <v>214137.40633333335</v>
      </c>
      <c r="V222" s="51">
        <f t="shared" si="18"/>
        <v>0</v>
      </c>
      <c r="W222" s="37">
        <f t="shared" si="19"/>
        <v>234326.5705</v>
      </c>
      <c r="X222" s="18">
        <f t="shared" si="20"/>
        <v>2569648.8760000002</v>
      </c>
      <c r="AH222" s="38"/>
      <c r="AI222" s="42"/>
      <c r="AJ222" s="42"/>
      <c r="AK222" s="18"/>
    </row>
    <row r="223" spans="1:37" x14ac:dyDescent="0.2">
      <c r="A223" s="15">
        <v>21473</v>
      </c>
      <c r="B223" s="20" t="s">
        <v>223</v>
      </c>
      <c r="C223" s="39"/>
      <c r="D223" s="39">
        <v>2</v>
      </c>
      <c r="E223" s="40">
        <v>7</v>
      </c>
      <c r="G223" s="41">
        <v>-8536.071249998884</v>
      </c>
      <c r="H223" s="42">
        <v>-61982.570750000217</v>
      </c>
      <c r="I223" s="42">
        <v>-97521.626499999824</v>
      </c>
      <c r="J223" s="42">
        <v>-143669.62524999992</v>
      </c>
      <c r="K223" s="42">
        <v>-92128.907500000219</v>
      </c>
      <c r="L223" s="42">
        <v>-57775.612749999658</v>
      </c>
      <c r="M223" s="42">
        <v>-57150.746500000154</v>
      </c>
      <c r="N223" s="42">
        <v>-14676.531250000678</v>
      </c>
      <c r="O223" s="42">
        <v>72080.519749999672</v>
      </c>
      <c r="P223" s="42">
        <v>1692.0262500007368</v>
      </c>
      <c r="Q223" s="42">
        <v>33470.588000000134</v>
      </c>
      <c r="R223" s="43">
        <v>101578.02724999953</v>
      </c>
      <c r="S223" s="42"/>
      <c r="T223" s="44">
        <f t="shared" si="16"/>
        <v>-324620.53049999959</v>
      </c>
      <c r="U223" s="19">
        <f t="shared" si="17"/>
        <v>-27051.710874999964</v>
      </c>
      <c r="V223" s="51">
        <f t="shared" si="18"/>
        <v>0</v>
      </c>
      <c r="W223" s="37">
        <f t="shared" si="19"/>
        <v>-8536.071249998884</v>
      </c>
      <c r="X223" s="18">
        <f t="shared" si="20"/>
        <v>-324620.53049999959</v>
      </c>
      <c r="AH223" s="38"/>
      <c r="AI223" s="42"/>
      <c r="AJ223" s="42"/>
      <c r="AK223" s="18"/>
    </row>
    <row r="224" spans="1:37" x14ac:dyDescent="0.2">
      <c r="A224" s="15">
        <v>21474</v>
      </c>
      <c r="B224" s="20" t="s">
        <v>224</v>
      </c>
      <c r="C224" s="39"/>
      <c r="D224" s="39">
        <v>3</v>
      </c>
      <c r="E224" s="40">
        <v>14</v>
      </c>
      <c r="G224" s="41">
        <v>607325.11749999889</v>
      </c>
      <c r="H224" s="42">
        <v>473209.30974999792</v>
      </c>
      <c r="I224" s="42">
        <v>414900.30275000015</v>
      </c>
      <c r="J224" s="42">
        <v>359094.18100000062</v>
      </c>
      <c r="K224" s="42">
        <v>440660.10775000294</v>
      </c>
      <c r="L224" s="42">
        <v>-54702.72049999937</v>
      </c>
      <c r="M224" s="42">
        <v>451187.26749999874</v>
      </c>
      <c r="N224" s="42">
        <v>475563.51049999945</v>
      </c>
      <c r="O224" s="42">
        <v>541074.06499999401</v>
      </c>
      <c r="P224" s="42">
        <v>417062.92275000073</v>
      </c>
      <c r="Q224" s="42">
        <v>455758.51299999794</v>
      </c>
      <c r="R224" s="43">
        <v>705998.41375000076</v>
      </c>
      <c r="S224" s="42"/>
      <c r="T224" s="44">
        <f t="shared" si="16"/>
        <v>5287130.9907499924</v>
      </c>
      <c r="U224" s="19">
        <f t="shared" si="17"/>
        <v>440594.24922916602</v>
      </c>
      <c r="V224" s="51">
        <f t="shared" si="18"/>
        <v>0</v>
      </c>
      <c r="W224" s="37">
        <f t="shared" si="19"/>
        <v>607325.11749999889</v>
      </c>
      <c r="X224" s="18">
        <f t="shared" si="20"/>
        <v>5287130.9907499924</v>
      </c>
      <c r="AH224" s="38"/>
      <c r="AI224" s="42"/>
      <c r="AJ224" s="42"/>
      <c r="AK224" s="18"/>
    </row>
    <row r="225" spans="1:37" x14ac:dyDescent="0.2">
      <c r="A225" s="15">
        <v>21475</v>
      </c>
      <c r="B225" s="20" t="s">
        <v>225</v>
      </c>
      <c r="C225" s="39"/>
      <c r="D225" s="39">
        <v>2</v>
      </c>
      <c r="E225" s="40">
        <v>9</v>
      </c>
      <c r="G225" s="41">
        <v>447715.87025000044</v>
      </c>
      <c r="H225" s="42">
        <v>412953.28150000289</v>
      </c>
      <c r="I225" s="42">
        <v>485564.93550000014</v>
      </c>
      <c r="J225" s="42">
        <v>458967.12774999987</v>
      </c>
      <c r="K225" s="42">
        <v>432848.7737499986</v>
      </c>
      <c r="L225" s="42">
        <v>409181.85724999907</v>
      </c>
      <c r="M225" s="42">
        <v>396929.26650000096</v>
      </c>
      <c r="N225" s="42">
        <v>711524.49650000036</v>
      </c>
      <c r="O225" s="42">
        <v>409375.18950000021</v>
      </c>
      <c r="P225" s="42">
        <v>474734.24549999984</v>
      </c>
      <c r="Q225" s="42">
        <v>589170.61924999964</v>
      </c>
      <c r="R225" s="43">
        <v>447158.28749999951</v>
      </c>
      <c r="S225" s="42"/>
      <c r="T225" s="44">
        <f t="shared" si="16"/>
        <v>5676123.9507500017</v>
      </c>
      <c r="U225" s="19">
        <f t="shared" si="17"/>
        <v>473010.32922916679</v>
      </c>
      <c r="V225" s="51">
        <f t="shared" si="18"/>
        <v>0</v>
      </c>
      <c r="W225" s="37">
        <f t="shared" si="19"/>
        <v>447715.87025000044</v>
      </c>
      <c r="X225" s="18">
        <f t="shared" si="20"/>
        <v>5676123.9507500017</v>
      </c>
      <c r="AH225" s="38"/>
      <c r="AI225" s="42"/>
      <c r="AJ225" s="42"/>
      <c r="AK225" s="18"/>
    </row>
    <row r="226" spans="1:37" x14ac:dyDescent="0.2">
      <c r="A226" s="15">
        <v>21476</v>
      </c>
      <c r="B226" s="20" t="s">
        <v>226</v>
      </c>
      <c r="C226" s="39"/>
      <c r="D226" s="39">
        <v>5</v>
      </c>
      <c r="E226" s="40">
        <v>21</v>
      </c>
      <c r="G226" s="41">
        <v>1143647.7060000009</v>
      </c>
      <c r="H226" s="42">
        <v>1009998.4504999983</v>
      </c>
      <c r="I226" s="42">
        <v>1089471.0177499983</v>
      </c>
      <c r="J226" s="42">
        <v>1081746.780999999</v>
      </c>
      <c r="K226" s="42">
        <v>1014147.2735</v>
      </c>
      <c r="L226" s="42">
        <v>1150254.7854999974</v>
      </c>
      <c r="M226" s="42">
        <v>1073814.2342500004</v>
      </c>
      <c r="N226" s="42">
        <v>1296800.2839999991</v>
      </c>
      <c r="O226" s="42">
        <v>1407562.99875</v>
      </c>
      <c r="P226" s="42">
        <v>1142050.4082499989</v>
      </c>
      <c r="Q226" s="42">
        <v>928831.21649999998</v>
      </c>
      <c r="R226" s="43">
        <v>1286397.5217500001</v>
      </c>
      <c r="S226" s="42"/>
      <c r="T226" s="44">
        <f t="shared" si="16"/>
        <v>13624722.677749991</v>
      </c>
      <c r="U226" s="19">
        <f t="shared" si="17"/>
        <v>1135393.556479166</v>
      </c>
      <c r="V226" s="51">
        <f t="shared" si="18"/>
        <v>0</v>
      </c>
      <c r="W226" s="37">
        <f t="shared" si="19"/>
        <v>1143647.7060000009</v>
      </c>
      <c r="X226" s="18">
        <f t="shared" si="20"/>
        <v>13624722.677749991</v>
      </c>
      <c r="AH226" s="38"/>
      <c r="AI226" s="42"/>
      <c r="AJ226" s="42"/>
      <c r="AK226" s="18"/>
    </row>
    <row r="227" spans="1:37" x14ac:dyDescent="0.2">
      <c r="A227" s="15">
        <v>21477</v>
      </c>
      <c r="B227" s="20" t="s">
        <v>227</v>
      </c>
      <c r="C227" s="39"/>
      <c r="D227" s="39">
        <v>3</v>
      </c>
      <c r="E227" s="40">
        <v>11</v>
      </c>
      <c r="G227" s="41">
        <v>329922.99699999974</v>
      </c>
      <c r="H227" s="42">
        <v>449922.81675000128</v>
      </c>
      <c r="I227" s="42">
        <v>404717.81549999921</v>
      </c>
      <c r="J227" s="42">
        <v>357492.25500000018</v>
      </c>
      <c r="K227" s="42">
        <v>310104.13424999989</v>
      </c>
      <c r="L227" s="42">
        <v>282956.62849999941</v>
      </c>
      <c r="M227" s="42">
        <v>-436267.0082500006</v>
      </c>
      <c r="N227" s="42">
        <v>278858.26149999938</v>
      </c>
      <c r="O227" s="42">
        <v>237182.54799999937</v>
      </c>
      <c r="P227" s="42">
        <v>374576.38050000119</v>
      </c>
      <c r="Q227" s="42">
        <v>161166.59850000174</v>
      </c>
      <c r="R227" s="43">
        <v>382528.95125000132</v>
      </c>
      <c r="S227" s="42"/>
      <c r="T227" s="44">
        <f t="shared" si="16"/>
        <v>3133162.3785000024</v>
      </c>
      <c r="U227" s="19">
        <f t="shared" si="17"/>
        <v>261096.8648750002</v>
      </c>
      <c r="V227" s="51">
        <f t="shared" si="18"/>
        <v>0</v>
      </c>
      <c r="W227" s="37">
        <f t="shared" si="19"/>
        <v>329922.99699999974</v>
      </c>
      <c r="X227" s="18">
        <f t="shared" si="20"/>
        <v>3133162.3785000024</v>
      </c>
      <c r="AH227" s="38"/>
      <c r="AI227" s="42"/>
      <c r="AJ227" s="42"/>
      <c r="AK227" s="18"/>
    </row>
    <row r="228" spans="1:37" x14ac:dyDescent="0.2">
      <c r="A228" s="15">
        <v>21478</v>
      </c>
      <c r="B228" s="20" t="s">
        <v>228</v>
      </c>
      <c r="C228" s="39"/>
      <c r="D228" s="39">
        <v>2</v>
      </c>
      <c r="E228" s="40">
        <v>5</v>
      </c>
      <c r="G228" s="41">
        <v>129048.8170000003</v>
      </c>
      <c r="H228" s="42">
        <v>52311.310500000116</v>
      </c>
      <c r="I228" s="42">
        <v>118346.3639999999</v>
      </c>
      <c r="J228" s="42">
        <v>66896.030750000238</v>
      </c>
      <c r="K228" s="42">
        <v>25050.273499999945</v>
      </c>
      <c r="L228" s="42">
        <v>47903.728500000077</v>
      </c>
      <c r="M228" s="42">
        <v>68656.665500000046</v>
      </c>
      <c r="N228" s="42">
        <v>115973.32124999994</v>
      </c>
      <c r="O228" s="42">
        <v>57184.862999999808</v>
      </c>
      <c r="P228" s="42">
        <v>91492.386000000231</v>
      </c>
      <c r="Q228" s="42">
        <v>50868.139750000053</v>
      </c>
      <c r="R228" s="43">
        <v>74659.133749999804</v>
      </c>
      <c r="S228" s="42"/>
      <c r="T228" s="44">
        <f t="shared" si="16"/>
        <v>898391.03350000037</v>
      </c>
      <c r="U228" s="19">
        <f t="shared" si="17"/>
        <v>74865.919458333359</v>
      </c>
      <c r="V228" s="51">
        <f t="shared" si="18"/>
        <v>0</v>
      </c>
      <c r="W228" s="37">
        <f t="shared" si="19"/>
        <v>129048.8170000003</v>
      </c>
      <c r="X228" s="18">
        <f t="shared" si="20"/>
        <v>898391.03350000037</v>
      </c>
      <c r="AH228" s="38"/>
      <c r="AI228" s="42"/>
      <c r="AJ228" s="42"/>
      <c r="AK228" s="18"/>
    </row>
    <row r="229" spans="1:37" x14ac:dyDescent="0.2">
      <c r="A229" s="15">
        <v>21479</v>
      </c>
      <c r="B229" s="20" t="s">
        <v>229</v>
      </c>
      <c r="C229" s="39"/>
      <c r="D229" s="39">
        <v>3</v>
      </c>
      <c r="E229" s="40">
        <v>10</v>
      </c>
      <c r="G229" s="41">
        <v>-102124.56050000111</v>
      </c>
      <c r="H229" s="42">
        <v>240105.42925000086</v>
      </c>
      <c r="I229" s="42">
        <v>252684.90399999925</v>
      </c>
      <c r="J229" s="42">
        <v>128707.51275000015</v>
      </c>
      <c r="K229" s="42">
        <v>117632.40675000017</v>
      </c>
      <c r="L229" s="42">
        <v>139724.7719999993</v>
      </c>
      <c r="M229" s="42">
        <v>122361.53925000042</v>
      </c>
      <c r="N229" s="42">
        <v>210677.84624999968</v>
      </c>
      <c r="O229" s="42">
        <v>165949.36475000059</v>
      </c>
      <c r="P229" s="42">
        <v>158816.32800000039</v>
      </c>
      <c r="Q229" s="42">
        <v>86866.013999999836</v>
      </c>
      <c r="R229" s="43">
        <v>190079.25549999988</v>
      </c>
      <c r="S229" s="42"/>
      <c r="T229" s="44">
        <f t="shared" si="16"/>
        <v>1711480.8119999995</v>
      </c>
      <c r="U229" s="19">
        <f t="shared" si="17"/>
        <v>142623.40099999995</v>
      </c>
      <c r="V229" s="51">
        <f t="shared" si="18"/>
        <v>0</v>
      </c>
      <c r="W229" s="37">
        <f t="shared" si="19"/>
        <v>-102124.56050000111</v>
      </c>
      <c r="X229" s="18">
        <f t="shared" si="20"/>
        <v>1711480.8119999995</v>
      </c>
      <c r="AH229" s="38"/>
      <c r="AI229" s="42"/>
      <c r="AJ229" s="42"/>
      <c r="AK229" s="18"/>
    </row>
    <row r="230" spans="1:37" x14ac:dyDescent="0.2">
      <c r="A230" s="15">
        <v>21482</v>
      </c>
      <c r="B230" s="20" t="s">
        <v>230</v>
      </c>
      <c r="C230" s="39"/>
      <c r="D230" s="39">
        <v>4</v>
      </c>
      <c r="E230" s="40">
        <v>18</v>
      </c>
      <c r="G230" s="41">
        <v>79755.651499999774</v>
      </c>
      <c r="H230" s="42">
        <v>172470.30400000044</v>
      </c>
      <c r="I230" s="42">
        <v>72447.364249999839</v>
      </c>
      <c r="J230" s="42">
        <v>27835.201249999627</v>
      </c>
      <c r="K230" s="42">
        <v>-18896.672750000049</v>
      </c>
      <c r="L230" s="42">
        <v>170641.22100000022</v>
      </c>
      <c r="M230" s="42">
        <v>11004.792750000113</v>
      </c>
      <c r="N230" s="42">
        <v>27426.091499999395</v>
      </c>
      <c r="O230" s="42">
        <v>25438.402749999634</v>
      </c>
      <c r="P230" s="42">
        <v>3430.6780000000003</v>
      </c>
      <c r="Q230" s="42">
        <v>-63559.387250000014</v>
      </c>
      <c r="R230" s="43">
        <v>33563.628749999931</v>
      </c>
      <c r="S230" s="42"/>
      <c r="T230" s="44">
        <f t="shared" si="16"/>
        <v>541557.27574999887</v>
      </c>
      <c r="U230" s="19">
        <f t="shared" si="17"/>
        <v>45129.77297916657</v>
      </c>
      <c r="V230" s="51">
        <f t="shared" si="18"/>
        <v>0</v>
      </c>
      <c r="W230" s="37">
        <f t="shared" si="19"/>
        <v>79755.651499999774</v>
      </c>
      <c r="X230" s="18">
        <f t="shared" si="20"/>
        <v>541557.27574999887</v>
      </c>
      <c r="AH230" s="38"/>
      <c r="AI230" s="42"/>
      <c r="AJ230" s="42"/>
      <c r="AK230" s="18"/>
    </row>
    <row r="231" spans="1:37" x14ac:dyDescent="0.2">
      <c r="A231" s="15">
        <v>21483</v>
      </c>
      <c r="B231" s="20" t="s">
        <v>231</v>
      </c>
      <c r="C231" s="39"/>
      <c r="D231" s="39">
        <v>3</v>
      </c>
      <c r="E231" s="40">
        <v>10</v>
      </c>
      <c r="G231" s="41">
        <v>113813.61175000037</v>
      </c>
      <c r="H231" s="42">
        <v>130944.72175000027</v>
      </c>
      <c r="I231" s="42">
        <v>123586.30450000003</v>
      </c>
      <c r="J231" s="42">
        <v>91370.338749999675</v>
      </c>
      <c r="K231" s="42">
        <v>74419.21425000015</v>
      </c>
      <c r="L231" s="42">
        <v>119531.05799999984</v>
      </c>
      <c r="M231" s="42">
        <v>107458.73925000003</v>
      </c>
      <c r="N231" s="42">
        <v>131781.54400000046</v>
      </c>
      <c r="O231" s="42">
        <v>91831.628250000154</v>
      </c>
      <c r="P231" s="42">
        <v>55881.906249999854</v>
      </c>
      <c r="Q231" s="42">
        <v>81663.782249999931</v>
      </c>
      <c r="R231" s="43">
        <v>106951.34124999984</v>
      </c>
      <c r="S231" s="42"/>
      <c r="T231" s="44">
        <f t="shared" si="16"/>
        <v>1229234.1902500007</v>
      </c>
      <c r="U231" s="19">
        <f t="shared" si="17"/>
        <v>102436.18252083339</v>
      </c>
      <c r="V231" s="51">
        <f t="shared" si="18"/>
        <v>0</v>
      </c>
      <c r="W231" s="37">
        <f t="shared" si="19"/>
        <v>113813.61175000037</v>
      </c>
      <c r="X231" s="18">
        <f t="shared" si="20"/>
        <v>1229234.1902500007</v>
      </c>
      <c r="AH231" s="38"/>
      <c r="AI231" s="42"/>
      <c r="AJ231" s="42"/>
      <c r="AK231" s="18"/>
    </row>
    <row r="232" spans="1:37" x14ac:dyDescent="0.2">
      <c r="A232" s="15">
        <v>21484</v>
      </c>
      <c r="B232" s="20" t="s">
        <v>232</v>
      </c>
      <c r="C232" s="39"/>
      <c r="D232" s="39">
        <v>1</v>
      </c>
      <c r="E232" s="40">
        <v>3</v>
      </c>
      <c r="G232" s="41">
        <v>319060.26774999965</v>
      </c>
      <c r="H232" s="42">
        <v>231988.00999999995</v>
      </c>
      <c r="I232" s="42">
        <v>308920.13774999959</v>
      </c>
      <c r="J232" s="42">
        <v>294700.68325000047</v>
      </c>
      <c r="K232" s="42">
        <v>230988.58124999961</v>
      </c>
      <c r="L232" s="42">
        <v>261709.24250000031</v>
      </c>
      <c r="M232" s="42">
        <v>197080.09274999989</v>
      </c>
      <c r="N232" s="42">
        <v>316701.67999999993</v>
      </c>
      <c r="O232" s="42">
        <v>331448.32850000012</v>
      </c>
      <c r="P232" s="42">
        <v>279856.17525000015</v>
      </c>
      <c r="Q232" s="42">
        <v>232268.84875000024</v>
      </c>
      <c r="R232" s="43">
        <v>252147.38025000031</v>
      </c>
      <c r="S232" s="42"/>
      <c r="T232" s="44">
        <f t="shared" si="16"/>
        <v>3256869.4280000008</v>
      </c>
      <c r="U232" s="19">
        <f t="shared" si="17"/>
        <v>271405.78566666675</v>
      </c>
      <c r="V232" s="51">
        <f t="shared" si="18"/>
        <v>0</v>
      </c>
      <c r="W232" s="37">
        <f t="shared" si="19"/>
        <v>319060.26774999965</v>
      </c>
      <c r="X232" s="18">
        <f t="shared" si="20"/>
        <v>3256869.4280000008</v>
      </c>
      <c r="AH232" s="38"/>
      <c r="AI232" s="42"/>
      <c r="AJ232" s="42"/>
      <c r="AK232" s="18"/>
    </row>
    <row r="233" spans="1:37" x14ac:dyDescent="0.2">
      <c r="A233" s="15">
        <v>21485</v>
      </c>
      <c r="B233" s="20" t="s">
        <v>233</v>
      </c>
      <c r="C233" s="39"/>
      <c r="D233" s="39">
        <v>1</v>
      </c>
      <c r="E233" s="40">
        <v>2</v>
      </c>
      <c r="G233" s="41">
        <v>30715.998999999967</v>
      </c>
      <c r="H233" s="42">
        <v>850.82975000026545</v>
      </c>
      <c r="I233" s="42">
        <v>55080.911000000116</v>
      </c>
      <c r="J233" s="42">
        <v>61210.780999999901</v>
      </c>
      <c r="K233" s="42">
        <v>123580.65675000004</v>
      </c>
      <c r="L233" s="42">
        <v>84040.005749999211</v>
      </c>
      <c r="M233" s="42">
        <v>107661.58749999985</v>
      </c>
      <c r="N233" s="42">
        <v>326279.15925000008</v>
      </c>
      <c r="O233" s="42">
        <v>46190.973750000085</v>
      </c>
      <c r="P233" s="42">
        <v>93424.68149999973</v>
      </c>
      <c r="Q233" s="42">
        <v>80149.363249999675</v>
      </c>
      <c r="R233" s="43">
        <v>86615.873499999856</v>
      </c>
      <c r="S233" s="42"/>
      <c r="T233" s="44">
        <f t="shared" si="16"/>
        <v>1095800.8219999988</v>
      </c>
      <c r="U233" s="19">
        <f t="shared" si="17"/>
        <v>91316.735166666564</v>
      </c>
      <c r="V233" s="51">
        <f t="shared" si="18"/>
        <v>0</v>
      </c>
      <c r="W233" s="37">
        <f t="shared" si="19"/>
        <v>30715.998999999967</v>
      </c>
      <c r="X233" s="18">
        <f t="shared" si="20"/>
        <v>1095800.8219999988</v>
      </c>
      <c r="AH233" s="38"/>
      <c r="AI233" s="42"/>
      <c r="AJ233" s="42"/>
      <c r="AK233" s="18"/>
    </row>
    <row r="234" spans="1:37" x14ac:dyDescent="0.2">
      <c r="A234" s="15">
        <v>21489</v>
      </c>
      <c r="B234" s="45" t="s">
        <v>234</v>
      </c>
      <c r="C234" s="39"/>
      <c r="D234" s="39">
        <v>4</v>
      </c>
      <c r="E234" s="40">
        <v>15</v>
      </c>
      <c r="G234" s="41">
        <v>266434.83325000049</v>
      </c>
      <c r="H234" s="42">
        <v>235428.36850000022</v>
      </c>
      <c r="I234" s="42">
        <v>272899.11874999985</v>
      </c>
      <c r="J234" s="42">
        <v>-313203.6862499995</v>
      </c>
      <c r="K234" s="42">
        <v>152881.72174999959</v>
      </c>
      <c r="L234" s="42">
        <v>188380.2127500005</v>
      </c>
      <c r="M234" s="42">
        <v>127884.82974999999</v>
      </c>
      <c r="N234" s="42">
        <v>173782.18975000049</v>
      </c>
      <c r="O234" s="42">
        <v>181175.24375000066</v>
      </c>
      <c r="P234" s="42">
        <v>260985.13100000037</v>
      </c>
      <c r="Q234" s="42">
        <v>204882.38375000027</v>
      </c>
      <c r="R234" s="43">
        <v>203985.03450000033</v>
      </c>
      <c r="S234" s="42"/>
      <c r="T234" s="44">
        <f t="shared" si="16"/>
        <v>1955515.3812500034</v>
      </c>
      <c r="U234" s="19">
        <f t="shared" si="17"/>
        <v>162959.61510416694</v>
      </c>
      <c r="V234" s="51">
        <f t="shared" si="18"/>
        <v>0</v>
      </c>
      <c r="W234" s="37">
        <f t="shared" si="19"/>
        <v>266434.83325000049</v>
      </c>
      <c r="X234" s="18">
        <f t="shared" si="20"/>
        <v>1955515.3812500034</v>
      </c>
      <c r="AH234" s="38"/>
      <c r="AI234" s="42"/>
      <c r="AJ234" s="42"/>
      <c r="AK234" s="18"/>
    </row>
    <row r="235" spans="1:37" x14ac:dyDescent="0.2">
      <c r="A235" s="15">
        <v>21469</v>
      </c>
      <c r="B235" s="20" t="s">
        <v>235</v>
      </c>
      <c r="C235" s="39"/>
      <c r="D235" s="39">
        <v>2</v>
      </c>
      <c r="E235" s="40">
        <v>5</v>
      </c>
      <c r="G235" s="41">
        <v>767881.44100000104</v>
      </c>
      <c r="H235" s="42">
        <v>-353225.82574999885</v>
      </c>
      <c r="I235" s="42">
        <v>825860.63775000046</v>
      </c>
      <c r="J235" s="42">
        <v>680128.41925000027</v>
      </c>
      <c r="K235" s="42">
        <v>747152.02349999896</v>
      </c>
      <c r="L235" s="42">
        <v>776161.84600000025</v>
      </c>
      <c r="M235" s="42">
        <v>785385.91725000017</v>
      </c>
      <c r="N235" s="42">
        <v>722662.28625000059</v>
      </c>
      <c r="O235" s="42">
        <v>746327.33600000117</v>
      </c>
      <c r="P235" s="42">
        <v>633222.79174999939</v>
      </c>
      <c r="Q235" s="42">
        <v>550607.44975000084</v>
      </c>
      <c r="R235" s="43">
        <v>725528.96949999768</v>
      </c>
      <c r="S235" s="42"/>
      <c r="T235" s="44">
        <f t="shared" si="16"/>
        <v>7607693.2922500018</v>
      </c>
      <c r="U235" s="19">
        <f t="shared" si="17"/>
        <v>633974.44102083344</v>
      </c>
      <c r="V235" s="51">
        <f t="shared" si="18"/>
        <v>0</v>
      </c>
      <c r="W235" s="37">
        <f t="shared" si="19"/>
        <v>767881.44100000104</v>
      </c>
      <c r="X235" s="18">
        <f t="shared" si="20"/>
        <v>7607693.2922500018</v>
      </c>
      <c r="AH235" s="38"/>
      <c r="AI235" s="42"/>
      <c r="AJ235" s="42"/>
      <c r="AK235" s="18"/>
    </row>
    <row r="236" spans="1:37" x14ac:dyDescent="0.2">
      <c r="A236" s="15">
        <v>21472</v>
      </c>
      <c r="B236" s="20" t="s">
        <v>236</v>
      </c>
      <c r="C236" s="39"/>
      <c r="D236" s="39">
        <v>2</v>
      </c>
      <c r="E236" s="40">
        <v>7</v>
      </c>
      <c r="G236" s="41">
        <v>122029.25549999981</v>
      </c>
      <c r="H236" s="42">
        <v>83353.862249999787</v>
      </c>
      <c r="I236" s="42">
        <v>119562.22874999998</v>
      </c>
      <c r="J236" s="42">
        <v>101573.56574999992</v>
      </c>
      <c r="K236" s="42">
        <v>101137.65824999941</v>
      </c>
      <c r="L236" s="42">
        <v>-3197.5752499996161</v>
      </c>
      <c r="M236" s="42">
        <v>70457.782500000205</v>
      </c>
      <c r="N236" s="42">
        <v>78645.175749999791</v>
      </c>
      <c r="O236" s="42">
        <v>47982.407750000071</v>
      </c>
      <c r="P236" s="42">
        <v>76236.189499999964</v>
      </c>
      <c r="Q236" s="42">
        <v>62611.689000000049</v>
      </c>
      <c r="R236" s="43">
        <v>43215.676500000292</v>
      </c>
      <c r="S236" s="42"/>
      <c r="T236" s="44">
        <f t="shared" si="16"/>
        <v>903607.91624999966</v>
      </c>
      <c r="U236" s="19">
        <f t="shared" si="17"/>
        <v>75300.659687499967</v>
      </c>
      <c r="V236" s="51">
        <f t="shared" si="18"/>
        <v>0</v>
      </c>
      <c r="W236" s="37">
        <f t="shared" si="19"/>
        <v>122029.25549999981</v>
      </c>
      <c r="X236" s="18">
        <f t="shared" si="20"/>
        <v>903607.91624999966</v>
      </c>
      <c r="AH236" s="38"/>
      <c r="AI236" s="42"/>
      <c r="AJ236" s="42"/>
      <c r="AK236" s="18"/>
    </row>
    <row r="237" spans="1:37" x14ac:dyDescent="0.2">
      <c r="A237" s="15">
        <v>21330</v>
      </c>
      <c r="B237" s="20" t="s">
        <v>237</v>
      </c>
      <c r="C237" s="39"/>
      <c r="D237" s="39">
        <v>1</v>
      </c>
      <c r="E237" s="40">
        <v>3</v>
      </c>
      <c r="G237" s="41">
        <v>-577762.32924999774</v>
      </c>
      <c r="H237" s="42">
        <v>-142156.74899999873</v>
      </c>
      <c r="I237" s="42">
        <v>728669.50299999712</v>
      </c>
      <c r="J237" s="42">
        <v>226592.66249999951</v>
      </c>
      <c r="K237" s="42">
        <v>155440.17849999847</v>
      </c>
      <c r="L237" s="42">
        <v>768968.84275000251</v>
      </c>
      <c r="M237" s="42">
        <v>139260.06800000137</v>
      </c>
      <c r="N237" s="42">
        <v>1192474.006250001</v>
      </c>
      <c r="O237" s="42">
        <v>6854767.7819999969</v>
      </c>
      <c r="P237" s="42">
        <v>-3250989.0197499981</v>
      </c>
      <c r="Q237" s="42">
        <v>1348342.5417499992</v>
      </c>
      <c r="R237" s="43">
        <v>1544970.3599999971</v>
      </c>
      <c r="S237" s="42"/>
      <c r="T237" s="44">
        <f t="shared" si="16"/>
        <v>8988577.8467499968</v>
      </c>
      <c r="U237" s="19">
        <f t="shared" si="17"/>
        <v>749048.15389583306</v>
      </c>
      <c r="V237" s="51">
        <f t="shared" si="18"/>
        <v>0</v>
      </c>
      <c r="W237" s="37">
        <f t="shared" si="19"/>
        <v>-577762.32924999774</v>
      </c>
      <c r="X237" s="18">
        <f t="shared" si="20"/>
        <v>8988577.8467499968</v>
      </c>
      <c r="AH237" s="38"/>
      <c r="AI237" s="42"/>
      <c r="AJ237" s="42"/>
      <c r="AK237" s="18"/>
    </row>
    <row r="238" spans="1:37" x14ac:dyDescent="0.2">
      <c r="A238" s="15">
        <v>21351</v>
      </c>
      <c r="B238" s="20" t="s">
        <v>238</v>
      </c>
      <c r="C238" s="39"/>
      <c r="D238" s="39">
        <v>2</v>
      </c>
      <c r="E238" s="40">
        <v>8</v>
      </c>
      <c r="G238" s="41">
        <v>364139.50049999985</v>
      </c>
      <c r="H238" s="42">
        <v>249104.56149999928</v>
      </c>
      <c r="I238" s="42">
        <v>346163.5602500005</v>
      </c>
      <c r="J238" s="42">
        <v>315137.19950000168</v>
      </c>
      <c r="K238" s="42">
        <v>286357.6692500005</v>
      </c>
      <c r="L238" s="42">
        <v>285449.56799999933</v>
      </c>
      <c r="M238" s="42">
        <v>349273.97299999982</v>
      </c>
      <c r="N238" s="42">
        <v>489474.09599999909</v>
      </c>
      <c r="O238" s="42">
        <v>546935.74350000091</v>
      </c>
      <c r="P238" s="42">
        <v>394418.9475000003</v>
      </c>
      <c r="Q238" s="42">
        <v>323635.39349999995</v>
      </c>
      <c r="R238" s="43">
        <v>341424.54524999973</v>
      </c>
      <c r="S238" s="42"/>
      <c r="T238" s="44">
        <f t="shared" si="16"/>
        <v>4291514.7577500008</v>
      </c>
      <c r="U238" s="19">
        <f t="shared" si="17"/>
        <v>357626.22981250007</v>
      </c>
      <c r="V238" s="51">
        <f t="shared" si="18"/>
        <v>0</v>
      </c>
      <c r="W238" s="37">
        <f t="shared" si="19"/>
        <v>364139.50049999985</v>
      </c>
      <c r="X238" s="18">
        <f t="shared" si="20"/>
        <v>4291514.7577500008</v>
      </c>
      <c r="AH238" s="38"/>
      <c r="AI238" s="42"/>
      <c r="AJ238" s="42"/>
      <c r="AK238" s="18"/>
    </row>
    <row r="239" spans="1:37" x14ac:dyDescent="0.2">
      <c r="A239" s="15">
        <v>21310</v>
      </c>
      <c r="B239" s="20" t="s">
        <v>239</v>
      </c>
      <c r="C239" s="39"/>
      <c r="D239" s="39">
        <v>3</v>
      </c>
      <c r="E239" s="40">
        <v>14</v>
      </c>
      <c r="G239" s="41">
        <v>456711.32249999983</v>
      </c>
      <c r="H239" s="42">
        <v>472228.78200000047</v>
      </c>
      <c r="I239" s="42">
        <v>470980.59675000038</v>
      </c>
      <c r="J239" s="42">
        <v>417391.70674999891</v>
      </c>
      <c r="K239" s="42">
        <v>319295.0507499997</v>
      </c>
      <c r="L239" s="42">
        <v>74379.905000000406</v>
      </c>
      <c r="M239" s="42">
        <v>412732.35950000002</v>
      </c>
      <c r="N239" s="42">
        <v>377942.67075000034</v>
      </c>
      <c r="O239" s="42">
        <v>306862.11975000025</v>
      </c>
      <c r="P239" s="42">
        <v>346953.02825000091</v>
      </c>
      <c r="Q239" s="42">
        <v>300027.55574999953</v>
      </c>
      <c r="R239" s="43">
        <v>645559.45825000084</v>
      </c>
      <c r="S239" s="42"/>
      <c r="T239" s="44">
        <f t="shared" si="16"/>
        <v>4601064.5560000017</v>
      </c>
      <c r="U239" s="19">
        <f t="shared" si="17"/>
        <v>383422.04633333348</v>
      </c>
      <c r="V239" s="51">
        <f t="shared" si="18"/>
        <v>0</v>
      </c>
      <c r="W239" s="37">
        <f t="shared" si="19"/>
        <v>456711.32249999983</v>
      </c>
      <c r="X239" s="18">
        <f t="shared" si="20"/>
        <v>4601064.5560000017</v>
      </c>
      <c r="AH239" s="38"/>
      <c r="AI239" s="42"/>
      <c r="AJ239" s="42"/>
      <c r="AK239" s="18"/>
    </row>
    <row r="240" spans="1:37" x14ac:dyDescent="0.2">
      <c r="A240" s="15">
        <v>21162</v>
      </c>
      <c r="B240" s="20" t="s">
        <v>240</v>
      </c>
      <c r="C240" s="39"/>
      <c r="D240" s="39">
        <v>5</v>
      </c>
      <c r="E240" s="40">
        <v>22</v>
      </c>
      <c r="G240" s="41">
        <v>864252.80800000089</v>
      </c>
      <c r="H240" s="42">
        <v>692886.9552500014</v>
      </c>
      <c r="I240" s="42">
        <v>777951.30625000037</v>
      </c>
      <c r="J240" s="42">
        <v>733559.90925000422</v>
      </c>
      <c r="K240" s="42">
        <v>943837.21150000067</v>
      </c>
      <c r="L240" s="42">
        <v>895228.26199999906</v>
      </c>
      <c r="M240" s="42">
        <v>740671.26624999987</v>
      </c>
      <c r="N240" s="42">
        <v>975500.38374999957</v>
      </c>
      <c r="O240" s="42">
        <v>1026822.8385000007</v>
      </c>
      <c r="P240" s="42">
        <v>941259.51149999863</v>
      </c>
      <c r="Q240" s="42">
        <v>693380.9704999997</v>
      </c>
      <c r="R240" s="43">
        <v>943127.38300000015</v>
      </c>
      <c r="S240" s="42"/>
      <c r="T240" s="44">
        <f t="shared" si="16"/>
        <v>10228478.805750005</v>
      </c>
      <c r="U240" s="19">
        <f t="shared" si="17"/>
        <v>852373.23381250037</v>
      </c>
      <c r="V240" s="51">
        <f t="shared" si="18"/>
        <v>0</v>
      </c>
      <c r="W240" s="37">
        <f t="shared" si="19"/>
        <v>864252.80800000089</v>
      </c>
      <c r="X240" s="18">
        <f t="shared" si="20"/>
        <v>10228478.805750005</v>
      </c>
      <c r="AH240" s="38"/>
      <c r="AI240" s="42"/>
      <c r="AJ240" s="42"/>
      <c r="AK240" s="18"/>
    </row>
    <row r="241" spans="1:37" x14ac:dyDescent="0.2">
      <c r="A241" s="15">
        <v>21492</v>
      </c>
      <c r="B241" s="20" t="s">
        <v>241</v>
      </c>
      <c r="C241" s="39"/>
      <c r="D241" s="39">
        <v>1</v>
      </c>
      <c r="E241" s="40">
        <v>2</v>
      </c>
      <c r="G241" s="41">
        <v>54178.199500000628</v>
      </c>
      <c r="H241" s="42">
        <v>36902.943500000045</v>
      </c>
      <c r="I241" s="42">
        <v>407717.51550000021</v>
      </c>
      <c r="J241" s="42">
        <v>70590.025500000105</v>
      </c>
      <c r="K241" s="42">
        <v>140614.86525000015</v>
      </c>
      <c r="L241" s="42">
        <v>108927.3867499999</v>
      </c>
      <c r="M241" s="42">
        <v>120810.65924999979</v>
      </c>
      <c r="N241" s="42">
        <v>194491.07149999947</v>
      </c>
      <c r="O241" s="42">
        <v>258776.18400000001</v>
      </c>
      <c r="P241" s="42">
        <v>164142.22500000056</v>
      </c>
      <c r="Q241" s="42">
        <v>87040.811250000101</v>
      </c>
      <c r="R241" s="43">
        <v>141694.54024999953</v>
      </c>
      <c r="S241" s="42"/>
      <c r="T241" s="44">
        <f t="shared" si="16"/>
        <v>1785886.4272500004</v>
      </c>
      <c r="U241" s="19">
        <f t="shared" si="17"/>
        <v>148823.86893750002</v>
      </c>
      <c r="V241" s="51">
        <f t="shared" si="18"/>
        <v>0</v>
      </c>
      <c r="W241" s="37">
        <f t="shared" si="19"/>
        <v>54178.199500000628</v>
      </c>
      <c r="X241" s="18">
        <f t="shared" si="20"/>
        <v>1785886.4272500004</v>
      </c>
      <c r="AH241" s="38"/>
      <c r="AI241" s="42"/>
      <c r="AJ241" s="42"/>
      <c r="AK241" s="18"/>
    </row>
    <row r="242" spans="1:37" x14ac:dyDescent="0.2">
      <c r="A242" s="15">
        <v>21487</v>
      </c>
      <c r="B242" s="20" t="s">
        <v>243</v>
      </c>
      <c r="C242" s="39"/>
      <c r="D242" s="39">
        <v>3</v>
      </c>
      <c r="E242" s="40">
        <v>11</v>
      </c>
      <c r="G242" s="41">
        <v>44142.871750000435</v>
      </c>
      <c r="H242" s="42">
        <v>43124.092500000035</v>
      </c>
      <c r="I242" s="42">
        <v>-212636.3254999996</v>
      </c>
      <c r="J242" s="42">
        <v>5163.7749999998732</v>
      </c>
      <c r="K242" s="42">
        <v>33949.293999999827</v>
      </c>
      <c r="L242" s="42">
        <v>22334.972000000009</v>
      </c>
      <c r="M242" s="42">
        <v>17858.358999999964</v>
      </c>
      <c r="N242" s="42">
        <v>49690.821000000047</v>
      </c>
      <c r="O242" s="42">
        <v>36654.572999999764</v>
      </c>
      <c r="P242" s="42">
        <v>38800.138250000186</v>
      </c>
      <c r="Q242" s="42">
        <v>31746.469750000259</v>
      </c>
      <c r="R242" s="43">
        <v>111656.19574999974</v>
      </c>
      <c r="S242" s="42"/>
      <c r="T242" s="44">
        <f t="shared" si="16"/>
        <v>222485.23650000052</v>
      </c>
      <c r="U242" s="19">
        <f t="shared" si="17"/>
        <v>18540.436375000045</v>
      </c>
      <c r="V242" s="51">
        <f t="shared" si="18"/>
        <v>0</v>
      </c>
      <c r="W242" s="37">
        <f t="shared" si="19"/>
        <v>44142.871750000435</v>
      </c>
      <c r="X242" s="18">
        <f t="shared" si="20"/>
        <v>222485.23650000052</v>
      </c>
      <c r="AH242" s="38"/>
      <c r="AI242" s="42"/>
      <c r="AJ242" s="42"/>
      <c r="AK242" s="18"/>
    </row>
    <row r="243" spans="1:37" x14ac:dyDescent="0.2">
      <c r="A243" s="15">
        <v>21490</v>
      </c>
      <c r="B243" s="20" t="s">
        <v>244</v>
      </c>
      <c r="C243" s="39"/>
      <c r="D243" s="39">
        <v>2</v>
      </c>
      <c r="E243" s="40">
        <v>7</v>
      </c>
      <c r="G243" s="41">
        <v>-56823.30275000041</v>
      </c>
      <c r="H243" s="42">
        <v>109801.01299999982</v>
      </c>
      <c r="I243" s="42">
        <v>119792.60199999953</v>
      </c>
      <c r="J243" s="42">
        <v>120141.50200000009</v>
      </c>
      <c r="K243" s="42">
        <v>98489.125500000111</v>
      </c>
      <c r="L243" s="42">
        <v>128615.79125000014</v>
      </c>
      <c r="M243" s="42">
        <v>144080.58375000025</v>
      </c>
      <c r="N243" s="42">
        <v>394239.68050000007</v>
      </c>
      <c r="O243" s="42">
        <v>148844.62850000025</v>
      </c>
      <c r="P243" s="42">
        <v>223868.84024999969</v>
      </c>
      <c r="Q243" s="42">
        <v>132106.72850000038</v>
      </c>
      <c r="R243" s="43">
        <v>232530.12075000006</v>
      </c>
      <c r="S243" s="42"/>
      <c r="T243" s="44">
        <f t="shared" si="16"/>
        <v>1795687.3132499999</v>
      </c>
      <c r="U243" s="19">
        <f t="shared" si="17"/>
        <v>149640.60943749998</v>
      </c>
      <c r="V243" s="51">
        <f t="shared" si="18"/>
        <v>0</v>
      </c>
      <c r="W243" s="37">
        <f t="shared" si="19"/>
        <v>-56823.30275000041</v>
      </c>
      <c r="X243" s="18">
        <f t="shared" si="20"/>
        <v>1795687.3132499999</v>
      </c>
      <c r="AH243" s="38"/>
      <c r="AI243" s="42"/>
      <c r="AJ243" s="42"/>
      <c r="AK243" s="18"/>
    </row>
    <row r="244" spans="1:37" x14ac:dyDescent="0.2">
      <c r="A244" s="15">
        <v>21491</v>
      </c>
      <c r="B244" s="20" t="s">
        <v>245</v>
      </c>
      <c r="C244" s="39"/>
      <c r="D244" s="39">
        <v>5</v>
      </c>
      <c r="E244" s="40">
        <v>24</v>
      </c>
      <c r="G244" s="41">
        <v>231755.60974999962</v>
      </c>
      <c r="H244" s="42">
        <v>292002.81049999967</v>
      </c>
      <c r="I244" s="42">
        <v>275435.78174999967</v>
      </c>
      <c r="J244" s="42">
        <v>220253.4032499998</v>
      </c>
      <c r="K244" s="42">
        <v>253230.78224999932</v>
      </c>
      <c r="L244" s="42">
        <v>252111.26000000036</v>
      </c>
      <c r="M244" s="42">
        <v>324730.85100000055</v>
      </c>
      <c r="N244" s="42">
        <v>244203.22999999952</v>
      </c>
      <c r="O244" s="42">
        <v>287651.08749999985</v>
      </c>
      <c r="P244" s="42">
        <v>245853.40300000049</v>
      </c>
      <c r="Q244" s="42">
        <v>42703.896750000073</v>
      </c>
      <c r="R244" s="43">
        <v>325022.22750000015</v>
      </c>
      <c r="S244" s="42"/>
      <c r="T244" s="44">
        <f t="shared" si="16"/>
        <v>2994954.3432499981</v>
      </c>
      <c r="U244" s="19">
        <f t="shared" si="17"/>
        <v>249579.52860416649</v>
      </c>
      <c r="V244" s="51">
        <f t="shared" si="18"/>
        <v>0</v>
      </c>
      <c r="W244" s="37">
        <f t="shared" si="19"/>
        <v>231755.60974999962</v>
      </c>
      <c r="X244" s="18">
        <f t="shared" si="20"/>
        <v>2994954.3432499981</v>
      </c>
      <c r="AH244" s="38"/>
      <c r="AI244" s="42"/>
      <c r="AJ244" s="42"/>
      <c r="AK244" s="18"/>
    </row>
    <row r="245" spans="1:37" x14ac:dyDescent="0.2">
      <c r="A245" s="15">
        <v>21494</v>
      </c>
      <c r="B245" s="20" t="s">
        <v>246</v>
      </c>
      <c r="C245" s="39"/>
      <c r="D245" s="39">
        <v>3</v>
      </c>
      <c r="E245" s="40">
        <v>10</v>
      </c>
      <c r="G245" s="41">
        <v>-175430.30724999995</v>
      </c>
      <c r="H245" s="42">
        <v>115310.78525000032</v>
      </c>
      <c r="I245" s="42">
        <v>142621.34375000055</v>
      </c>
      <c r="J245" s="42">
        <v>106479.93874999981</v>
      </c>
      <c r="K245" s="42">
        <v>62472.657499999754</v>
      </c>
      <c r="L245" s="42">
        <v>71042.884749999983</v>
      </c>
      <c r="M245" s="42">
        <v>84634.972500000091</v>
      </c>
      <c r="N245" s="42">
        <v>-133147.86525000038</v>
      </c>
      <c r="O245" s="42">
        <v>70641.580250000232</v>
      </c>
      <c r="P245" s="42">
        <v>47901.708999999842</v>
      </c>
      <c r="Q245" s="42">
        <v>21517.804749999897</v>
      </c>
      <c r="R245" s="43">
        <v>27950.934749999782</v>
      </c>
      <c r="S245" s="42"/>
      <c r="T245" s="44">
        <f t="shared" si="16"/>
        <v>441996.43874999991</v>
      </c>
      <c r="U245" s="19">
        <f t="shared" si="17"/>
        <v>36833.03656249999</v>
      </c>
      <c r="V245" s="51">
        <f t="shared" si="18"/>
        <v>0</v>
      </c>
      <c r="W245" s="37">
        <f t="shared" si="19"/>
        <v>-175430.30724999995</v>
      </c>
      <c r="X245" s="18">
        <f t="shared" si="20"/>
        <v>441996.43874999991</v>
      </c>
      <c r="AH245" s="38"/>
      <c r="AI245" s="42"/>
      <c r="AJ245" s="42"/>
      <c r="AK245" s="18"/>
    </row>
    <row r="246" spans="1:37" x14ac:dyDescent="0.2">
      <c r="A246" s="15">
        <v>21495</v>
      </c>
      <c r="B246" s="20" t="s">
        <v>247</v>
      </c>
      <c r="C246" s="39"/>
      <c r="D246" s="39">
        <v>5</v>
      </c>
      <c r="E246" s="40">
        <v>20</v>
      </c>
      <c r="G246" s="41">
        <v>255091.96800000055</v>
      </c>
      <c r="H246" s="42">
        <v>68999.200750000135</v>
      </c>
      <c r="I246" s="42">
        <v>-83823.278499999753</v>
      </c>
      <c r="J246" s="42">
        <v>176890.39275000032</v>
      </c>
      <c r="K246" s="42">
        <v>144891.70649999956</v>
      </c>
      <c r="L246" s="42">
        <v>196136.66000000024</v>
      </c>
      <c r="M246" s="42">
        <v>208133.51375000001</v>
      </c>
      <c r="N246" s="42">
        <v>265281.68825000006</v>
      </c>
      <c r="O246" s="42">
        <v>165238.64800000039</v>
      </c>
      <c r="P246" s="42">
        <v>230204.53825000004</v>
      </c>
      <c r="Q246" s="42">
        <v>153671.62025000015</v>
      </c>
      <c r="R246" s="43">
        <v>93309.28274999946</v>
      </c>
      <c r="S246" s="42"/>
      <c r="T246" s="44">
        <f t="shared" si="16"/>
        <v>1874025.9407500015</v>
      </c>
      <c r="U246" s="19">
        <f t="shared" si="17"/>
        <v>156168.82839583347</v>
      </c>
      <c r="V246" s="51">
        <f t="shared" si="18"/>
        <v>0</v>
      </c>
      <c r="W246" s="37">
        <f t="shared" si="19"/>
        <v>255091.96800000055</v>
      </c>
      <c r="X246" s="18">
        <f t="shared" si="20"/>
        <v>1874025.9407500015</v>
      </c>
      <c r="AH246" s="38"/>
      <c r="AI246" s="42"/>
      <c r="AJ246" s="42"/>
      <c r="AK246" s="18"/>
    </row>
    <row r="247" spans="1:37" x14ac:dyDescent="0.2">
      <c r="A247" s="15">
        <v>21496</v>
      </c>
      <c r="B247" s="20" t="s">
        <v>248</v>
      </c>
      <c r="C247" s="39"/>
      <c r="D247" s="39">
        <v>3</v>
      </c>
      <c r="E247" s="40">
        <v>11</v>
      </c>
      <c r="G247" s="41">
        <v>696697.98824999935</v>
      </c>
      <c r="H247" s="42">
        <v>636335.77299999935</v>
      </c>
      <c r="I247" s="42">
        <v>700318.60225000139</v>
      </c>
      <c r="J247" s="42">
        <v>534507.29050000384</v>
      </c>
      <c r="K247" s="42">
        <v>563059.96100000117</v>
      </c>
      <c r="L247" s="42">
        <v>589241.74650000024</v>
      </c>
      <c r="M247" s="42">
        <v>-934230.31825000327</v>
      </c>
      <c r="N247" s="42">
        <v>601140.94649999822</v>
      </c>
      <c r="O247" s="42">
        <v>607302.89900000091</v>
      </c>
      <c r="P247" s="42">
        <v>641649.27450000157</v>
      </c>
      <c r="Q247" s="42">
        <v>444539.41000000009</v>
      </c>
      <c r="R247" s="43">
        <v>557268.63924999919</v>
      </c>
      <c r="S247" s="42"/>
      <c r="T247" s="44">
        <f t="shared" si="16"/>
        <v>5637832.2125000013</v>
      </c>
      <c r="U247" s="19">
        <f t="shared" si="17"/>
        <v>469819.35104166676</v>
      </c>
      <c r="V247" s="51">
        <f t="shared" si="18"/>
        <v>0</v>
      </c>
      <c r="W247" s="37">
        <f t="shared" si="19"/>
        <v>696697.98824999935</v>
      </c>
      <c r="X247" s="18">
        <f t="shared" si="20"/>
        <v>5637832.2125000013</v>
      </c>
      <c r="AH247" s="38"/>
      <c r="AI247" s="42"/>
      <c r="AJ247" s="42"/>
      <c r="AK247" s="18"/>
    </row>
    <row r="248" spans="1:37" x14ac:dyDescent="0.2">
      <c r="A248" s="15">
        <v>21499</v>
      </c>
      <c r="B248" s="20" t="s">
        <v>249</v>
      </c>
      <c r="C248" s="39"/>
      <c r="D248" s="39">
        <v>4</v>
      </c>
      <c r="E248" s="40">
        <v>15</v>
      </c>
      <c r="G248" s="41">
        <v>126.11700000027781</v>
      </c>
      <c r="H248" s="42">
        <v>27873.585250000502</v>
      </c>
      <c r="I248" s="42">
        <v>683217.90350000013</v>
      </c>
      <c r="J248" s="42">
        <v>130908.24524999973</v>
      </c>
      <c r="K248" s="42">
        <v>142777.22600000032</v>
      </c>
      <c r="L248" s="42">
        <v>112100.62249999974</v>
      </c>
      <c r="M248" s="42">
        <v>80139.051749999591</v>
      </c>
      <c r="N248" s="42">
        <v>191922.6922500002</v>
      </c>
      <c r="O248" s="42">
        <v>187688.76775</v>
      </c>
      <c r="P248" s="42">
        <v>510282.56174999999</v>
      </c>
      <c r="Q248" s="42">
        <v>168501.22199999934</v>
      </c>
      <c r="R248" s="43">
        <v>257620.15349999943</v>
      </c>
      <c r="S248" s="42"/>
      <c r="T248" s="44">
        <f t="shared" si="16"/>
        <v>2493158.1484999992</v>
      </c>
      <c r="U248" s="19">
        <f t="shared" si="17"/>
        <v>207763.17904166659</v>
      </c>
      <c r="V248" s="51">
        <f t="shared" si="18"/>
        <v>0</v>
      </c>
      <c r="W248" s="37">
        <f t="shared" si="19"/>
        <v>126.11700000027781</v>
      </c>
      <c r="X248" s="18">
        <f t="shared" si="20"/>
        <v>2493158.1484999992</v>
      </c>
      <c r="AH248" s="38"/>
      <c r="AI248" s="42"/>
      <c r="AJ248" s="42"/>
      <c r="AK248" s="18"/>
    </row>
    <row r="249" spans="1:37" x14ac:dyDescent="0.2">
      <c r="A249" s="15">
        <v>21500</v>
      </c>
      <c r="B249" s="20" t="s">
        <v>250</v>
      </c>
      <c r="C249" s="39"/>
      <c r="D249" s="39">
        <v>5</v>
      </c>
      <c r="E249" s="40">
        <v>24</v>
      </c>
      <c r="G249" s="41">
        <v>73349.332750000147</v>
      </c>
      <c r="H249" s="42">
        <v>77326.559249999918</v>
      </c>
      <c r="I249" s="42">
        <v>173424.79375000013</v>
      </c>
      <c r="J249" s="42">
        <v>89548.232749999952</v>
      </c>
      <c r="K249" s="42">
        <v>122230.47075000017</v>
      </c>
      <c r="L249" s="42">
        <v>124618.74325000013</v>
      </c>
      <c r="M249" s="42">
        <v>87531.609749999829</v>
      </c>
      <c r="N249" s="42">
        <v>116942.10125000049</v>
      </c>
      <c r="O249" s="42">
        <v>151688.22625000047</v>
      </c>
      <c r="P249" s="42">
        <v>183653.72749999992</v>
      </c>
      <c r="Q249" s="42">
        <v>115478.12575000001</v>
      </c>
      <c r="R249" s="43">
        <v>136446.77650000007</v>
      </c>
      <c r="S249" s="42"/>
      <c r="T249" s="44">
        <f t="shared" si="16"/>
        <v>1452238.6995000015</v>
      </c>
      <c r="U249" s="19">
        <f t="shared" si="17"/>
        <v>121019.89162500012</v>
      </c>
      <c r="V249" s="51">
        <f t="shared" si="18"/>
        <v>0</v>
      </c>
      <c r="W249" s="37">
        <f t="shared" si="19"/>
        <v>73349.332750000147</v>
      </c>
      <c r="X249" s="18">
        <f t="shared" si="20"/>
        <v>1452238.6995000015</v>
      </c>
      <c r="AH249" s="38"/>
      <c r="AI249" s="42"/>
      <c r="AJ249" s="42"/>
      <c r="AK249" s="18"/>
    </row>
    <row r="250" spans="1:37" x14ac:dyDescent="0.2">
      <c r="A250" s="15">
        <v>21502</v>
      </c>
      <c r="B250" s="20" t="s">
        <v>251</v>
      </c>
      <c r="D250" s="39">
        <v>1</v>
      </c>
      <c r="E250" s="40">
        <v>4</v>
      </c>
      <c r="G250" s="41">
        <v>-20214.392500000191</v>
      </c>
      <c r="H250" s="42">
        <v>24140.424749999816</v>
      </c>
      <c r="I250" s="42">
        <v>158665.27624999962</v>
      </c>
      <c r="J250" s="42">
        <v>310036.71399999975</v>
      </c>
      <c r="K250" s="42">
        <v>34909.076249999933</v>
      </c>
      <c r="L250" s="42">
        <v>-122996.03425000007</v>
      </c>
      <c r="M250" s="42">
        <v>222517.76424999998</v>
      </c>
      <c r="N250" s="42">
        <v>242047.92675000022</v>
      </c>
      <c r="O250" s="42">
        <v>82478.657499999972</v>
      </c>
      <c r="P250" s="42">
        <v>20612.37050000031</v>
      </c>
      <c r="Q250" s="42">
        <v>69463.155000000057</v>
      </c>
      <c r="R250" s="43">
        <v>105742.53124999948</v>
      </c>
      <c r="T250" s="44">
        <f t="shared" si="16"/>
        <v>1127403.4697499988</v>
      </c>
      <c r="U250" s="19">
        <f t="shared" si="17"/>
        <v>93950.289145833231</v>
      </c>
      <c r="V250" s="51">
        <f t="shared" si="18"/>
        <v>0</v>
      </c>
      <c r="W250" s="37">
        <f t="shared" si="19"/>
        <v>-20214.392500000191</v>
      </c>
      <c r="X250" s="18">
        <f t="shared" si="20"/>
        <v>1127403.4697499988</v>
      </c>
      <c r="AH250" s="38"/>
      <c r="AI250" s="42"/>
      <c r="AJ250" s="42"/>
      <c r="AK250" s="18"/>
    </row>
    <row r="251" spans="1:37" x14ac:dyDescent="0.2">
      <c r="A251" s="15">
        <v>21501</v>
      </c>
      <c r="B251" s="20" t="s">
        <v>252</v>
      </c>
      <c r="C251" s="39"/>
      <c r="D251" s="39">
        <v>1</v>
      </c>
      <c r="E251" s="40">
        <v>3</v>
      </c>
      <c r="G251" s="41">
        <v>116359.7450000004</v>
      </c>
      <c r="H251" s="42">
        <v>83200.294499999756</v>
      </c>
      <c r="I251" s="42">
        <v>188137.61349999998</v>
      </c>
      <c r="J251" s="42">
        <v>132557.84424999944</v>
      </c>
      <c r="K251" s="42">
        <v>96390.401000000013</v>
      </c>
      <c r="L251" s="42">
        <v>358648.62550000008</v>
      </c>
      <c r="M251" s="42">
        <v>94751.186500000011</v>
      </c>
      <c r="N251" s="42">
        <v>82940.988750000004</v>
      </c>
      <c r="O251" s="42">
        <v>181804.56100000022</v>
      </c>
      <c r="P251" s="42">
        <v>159859.31725000005</v>
      </c>
      <c r="Q251" s="42">
        <v>227084.83900000024</v>
      </c>
      <c r="R251" s="43">
        <v>101397.29625000013</v>
      </c>
      <c r="T251" s="44">
        <f t="shared" si="16"/>
        <v>1823132.7125000004</v>
      </c>
      <c r="U251" s="19">
        <f t="shared" si="17"/>
        <v>151927.7260416667</v>
      </c>
      <c r="V251" s="51">
        <f t="shared" si="18"/>
        <v>0</v>
      </c>
      <c r="W251" s="37">
        <f t="shared" si="19"/>
        <v>116359.7450000004</v>
      </c>
      <c r="X251" s="18">
        <f t="shared" si="20"/>
        <v>1823132.7125000004</v>
      </c>
      <c r="AH251" s="38"/>
      <c r="AI251" s="42"/>
      <c r="AJ251" s="42"/>
      <c r="AK251" s="18"/>
    </row>
    <row r="252" spans="1:37" x14ac:dyDescent="0.2">
      <c r="A252" s="15">
        <v>21503</v>
      </c>
      <c r="B252" s="20" t="s">
        <v>253</v>
      </c>
      <c r="C252" s="39"/>
      <c r="D252" s="39">
        <v>4</v>
      </c>
      <c r="E252" s="40">
        <v>16</v>
      </c>
      <c r="G252" s="41">
        <v>-67709.779500000019</v>
      </c>
      <c r="H252" s="42">
        <v>-48009.170999999973</v>
      </c>
      <c r="I252" s="42">
        <v>-29957.608000000026</v>
      </c>
      <c r="J252" s="42">
        <v>-51283.154999999962</v>
      </c>
      <c r="K252" s="42">
        <v>14413.017250000043</v>
      </c>
      <c r="L252" s="42">
        <v>-55297.94974999992</v>
      </c>
      <c r="M252" s="42">
        <v>-27250.087999999956</v>
      </c>
      <c r="N252" s="42">
        <v>-54000.458749999969</v>
      </c>
      <c r="O252" s="42">
        <v>-47345.236000000114</v>
      </c>
      <c r="P252" s="42">
        <v>-44948.02075000004</v>
      </c>
      <c r="Q252" s="42">
        <v>-65410.699499999893</v>
      </c>
      <c r="R252" s="43">
        <v>846958.89099999995</v>
      </c>
      <c r="T252" s="44">
        <f t="shared" si="16"/>
        <v>370159.74200000014</v>
      </c>
      <c r="U252" s="19">
        <f t="shared" si="17"/>
        <v>30846.64516666668</v>
      </c>
      <c r="V252" s="51">
        <f t="shared" si="18"/>
        <v>0</v>
      </c>
      <c r="W252" s="37">
        <f t="shared" si="19"/>
        <v>-67709.779500000019</v>
      </c>
      <c r="X252" s="18">
        <f t="shared" si="20"/>
        <v>370159.74200000014</v>
      </c>
      <c r="AH252" s="38"/>
      <c r="AI252" s="42"/>
      <c r="AJ252" s="42"/>
      <c r="AK252" s="18"/>
    </row>
    <row r="253" spans="1:37" x14ac:dyDescent="0.2">
      <c r="A253" s="15">
        <v>21506</v>
      </c>
      <c r="B253" s="20" t="s">
        <v>254</v>
      </c>
      <c r="C253" s="39"/>
      <c r="D253" s="39">
        <v>4</v>
      </c>
      <c r="E253" s="40">
        <v>19</v>
      </c>
      <c r="G253" s="41">
        <v>473601.53000000142</v>
      </c>
      <c r="H253" s="42">
        <v>477397.2837500007</v>
      </c>
      <c r="I253" s="42">
        <v>362553.11600000045</v>
      </c>
      <c r="J253" s="42">
        <v>-288084.67200000049</v>
      </c>
      <c r="K253" s="42">
        <v>361822.34799999907</v>
      </c>
      <c r="L253" s="42">
        <v>413435.74499999988</v>
      </c>
      <c r="M253" s="42">
        <v>374506.12724999967</v>
      </c>
      <c r="N253" s="42">
        <v>342932.96025000041</v>
      </c>
      <c r="O253" s="42">
        <v>414156.97749999835</v>
      </c>
      <c r="P253" s="42">
        <v>349414.55325000029</v>
      </c>
      <c r="Q253" s="42">
        <v>353583.06924999942</v>
      </c>
      <c r="R253" s="43">
        <v>478787.27800000185</v>
      </c>
      <c r="T253" s="44">
        <f t="shared" si="16"/>
        <v>4114106.3162500006</v>
      </c>
      <c r="U253" s="19">
        <f t="shared" si="17"/>
        <v>342842.19302083337</v>
      </c>
      <c r="V253" s="51">
        <f t="shared" si="18"/>
        <v>0</v>
      </c>
      <c r="W253" s="37">
        <f t="shared" si="19"/>
        <v>473601.53000000142</v>
      </c>
      <c r="X253" s="18">
        <f t="shared" si="20"/>
        <v>4114106.3162500006</v>
      </c>
      <c r="AH253" s="38"/>
      <c r="AI253" s="42"/>
      <c r="AJ253" s="42"/>
      <c r="AK253" s="18"/>
    </row>
    <row r="254" spans="1:37" x14ac:dyDescent="0.2">
      <c r="A254" s="15">
        <v>21507</v>
      </c>
      <c r="B254" s="20" t="s">
        <v>255</v>
      </c>
      <c r="C254" s="39"/>
      <c r="D254" s="39">
        <v>5</v>
      </c>
      <c r="E254" s="40">
        <v>23</v>
      </c>
      <c r="G254" s="41">
        <v>1113993.6467499996</v>
      </c>
      <c r="H254" s="42">
        <v>1001773.3612499991</v>
      </c>
      <c r="I254" s="42">
        <v>1220012.0539999991</v>
      </c>
      <c r="J254" s="42">
        <v>1142964.9057500002</v>
      </c>
      <c r="K254" s="42">
        <v>1158619.7207499987</v>
      </c>
      <c r="L254" s="42">
        <v>1071391.1180000009</v>
      </c>
      <c r="M254" s="42">
        <v>948769.97649999824</v>
      </c>
      <c r="N254" s="42">
        <v>1162471.0767499991</v>
      </c>
      <c r="O254" s="42">
        <v>1216720.7792499994</v>
      </c>
      <c r="P254" s="42">
        <v>1159320.8952500005</v>
      </c>
      <c r="Q254" s="42">
        <v>1172961.0205000008</v>
      </c>
      <c r="R254" s="43">
        <v>1076059.4690000021</v>
      </c>
      <c r="T254" s="44">
        <f t="shared" si="16"/>
        <v>13445058.023749998</v>
      </c>
      <c r="U254" s="19">
        <f t="shared" si="17"/>
        <v>1120421.5019791664</v>
      </c>
      <c r="V254" s="51">
        <f t="shared" si="18"/>
        <v>0</v>
      </c>
      <c r="W254" s="37">
        <f t="shared" si="19"/>
        <v>1113993.6467499996</v>
      </c>
      <c r="X254" s="18">
        <f t="shared" si="20"/>
        <v>13445058.023749998</v>
      </c>
      <c r="AH254" s="38"/>
      <c r="AI254" s="42"/>
      <c r="AJ254" s="42"/>
      <c r="AK254" s="18"/>
    </row>
    <row r="255" spans="1:37" x14ac:dyDescent="0.2">
      <c r="A255" s="15">
        <v>21508</v>
      </c>
      <c r="B255" s="20" t="s">
        <v>256</v>
      </c>
      <c r="C255" s="39"/>
      <c r="D255" s="39">
        <v>4</v>
      </c>
      <c r="E255" s="40">
        <v>15</v>
      </c>
      <c r="G255" s="41">
        <v>40295.279249999876</v>
      </c>
      <c r="H255" s="42">
        <v>202606.03625000006</v>
      </c>
      <c r="I255" s="42">
        <v>306752.87124999973</v>
      </c>
      <c r="J255" s="42">
        <v>307443.74425000057</v>
      </c>
      <c r="K255" s="42">
        <v>197262.98574999941</v>
      </c>
      <c r="L255" s="42">
        <v>194379.32924999989</v>
      </c>
      <c r="M255" s="42">
        <v>138275.35975000035</v>
      </c>
      <c r="N255" s="42">
        <v>136245.91674999925</v>
      </c>
      <c r="O255" s="42">
        <v>202351.54649999988</v>
      </c>
      <c r="P255" s="42">
        <v>278585.73324999964</v>
      </c>
      <c r="Q255" s="42">
        <v>160821.06474999903</v>
      </c>
      <c r="R255" s="43">
        <v>147470.42124999996</v>
      </c>
      <c r="T255" s="44">
        <f t="shared" si="16"/>
        <v>2312490.2882499979</v>
      </c>
      <c r="U255" s="19">
        <f t="shared" si="17"/>
        <v>192707.52402083317</v>
      </c>
      <c r="V255" s="51">
        <f t="shared" si="18"/>
        <v>0</v>
      </c>
      <c r="W255" s="37">
        <f t="shared" si="19"/>
        <v>40295.279249999876</v>
      </c>
      <c r="X255" s="18">
        <f t="shared" si="20"/>
        <v>2312490.2882499979</v>
      </c>
      <c r="AH255" s="38"/>
      <c r="AI255" s="42"/>
      <c r="AJ255" s="42"/>
      <c r="AK255" s="18"/>
    </row>
    <row r="256" spans="1:37" x14ac:dyDescent="0.2">
      <c r="A256" s="15">
        <v>21504</v>
      </c>
      <c r="B256" t="s">
        <v>1246</v>
      </c>
      <c r="C256" s="39"/>
      <c r="D256" s="39">
        <v>4</v>
      </c>
      <c r="E256" s="40">
        <v>16</v>
      </c>
      <c r="G256" s="41">
        <v>508659.42925000057</v>
      </c>
      <c r="H256" s="42">
        <v>406009.40524999972</v>
      </c>
      <c r="I256" s="42">
        <v>541758.47349999915</v>
      </c>
      <c r="J256" s="42">
        <v>532421.16099999868</v>
      </c>
      <c r="K256" s="42">
        <v>916221.25950000167</v>
      </c>
      <c r="L256" s="42">
        <v>541829.91024999938</v>
      </c>
      <c r="M256" s="42">
        <v>217243.46925000058</v>
      </c>
      <c r="N256" s="42">
        <v>480558.51024999988</v>
      </c>
      <c r="O256" s="42">
        <v>397605.20174999908</v>
      </c>
      <c r="P256" s="42">
        <v>427098.65499999898</v>
      </c>
      <c r="Q256" s="42">
        <v>348637.38274999859</v>
      </c>
      <c r="R256" s="43">
        <v>3790760.3935000002</v>
      </c>
      <c r="T256" s="44">
        <f t="shared" si="16"/>
        <v>9108803.2512499969</v>
      </c>
      <c r="U256" s="19">
        <f t="shared" si="17"/>
        <v>759066.93760416645</v>
      </c>
      <c r="V256" s="51">
        <f t="shared" si="18"/>
        <v>0</v>
      </c>
      <c r="W256" s="37">
        <f t="shared" si="19"/>
        <v>508659.42925000057</v>
      </c>
      <c r="X256" s="18">
        <f t="shared" si="20"/>
        <v>9108803.2512499969</v>
      </c>
      <c r="AH256" s="38"/>
      <c r="AI256" s="42"/>
      <c r="AJ256" s="42"/>
      <c r="AK256" s="18"/>
    </row>
    <row r="257" spans="1:37" x14ac:dyDescent="0.2">
      <c r="A257" s="15">
        <v>21509</v>
      </c>
      <c r="B257" s="20" t="s">
        <v>257</v>
      </c>
      <c r="C257" s="39"/>
      <c r="D257" s="39">
        <v>1</v>
      </c>
      <c r="E257" s="40">
        <v>4</v>
      </c>
      <c r="G257" s="41">
        <v>187008.07024999894</v>
      </c>
      <c r="H257" s="42">
        <v>138291.59699999969</v>
      </c>
      <c r="I257" s="42">
        <v>143605.02449999945</v>
      </c>
      <c r="J257" s="42">
        <v>-501101.16675000062</v>
      </c>
      <c r="K257" s="42">
        <v>83644.372249999476</v>
      </c>
      <c r="L257" s="42">
        <v>152379.94775000031</v>
      </c>
      <c r="M257" s="42">
        <v>129832.41399999947</v>
      </c>
      <c r="N257" s="42">
        <v>94402.215250000139</v>
      </c>
      <c r="O257" s="42">
        <v>13214.073000000624</v>
      </c>
      <c r="P257" s="42">
        <v>-133742.89949999988</v>
      </c>
      <c r="Q257" s="42">
        <v>7606.859000000185</v>
      </c>
      <c r="R257" s="43">
        <v>45480.134749999212</v>
      </c>
      <c r="T257" s="44">
        <f t="shared" si="16"/>
        <v>360620.641499997</v>
      </c>
      <c r="U257" s="19">
        <f t="shared" si="17"/>
        <v>30051.720124999749</v>
      </c>
      <c r="V257" s="51">
        <f t="shared" si="18"/>
        <v>0</v>
      </c>
      <c r="W257" s="37">
        <f t="shared" si="19"/>
        <v>187008.07024999894</v>
      </c>
      <c r="X257" s="18">
        <f t="shared" si="20"/>
        <v>360620.641499997</v>
      </c>
      <c r="AH257" s="38"/>
      <c r="AI257" s="42"/>
      <c r="AJ257" s="42"/>
      <c r="AK257" s="18"/>
    </row>
    <row r="258" spans="1:37" x14ac:dyDescent="0.2">
      <c r="A258" s="15">
        <v>21511</v>
      </c>
      <c r="B258" s="20" t="s">
        <v>258</v>
      </c>
      <c r="C258" s="39"/>
      <c r="D258" s="39">
        <v>2</v>
      </c>
      <c r="E258" s="40">
        <v>6</v>
      </c>
      <c r="G258" s="41">
        <v>216784.69100000066</v>
      </c>
      <c r="H258" s="42">
        <v>213490.01074999964</v>
      </c>
      <c r="I258" s="42">
        <v>210853.80599999998</v>
      </c>
      <c r="J258" s="42">
        <v>-139056.8055000001</v>
      </c>
      <c r="K258" s="42">
        <v>201888.32749999952</v>
      </c>
      <c r="L258" s="42">
        <v>227075.76349999983</v>
      </c>
      <c r="M258" s="42">
        <v>225096.7252499999</v>
      </c>
      <c r="N258" s="42">
        <v>214488.6749999999</v>
      </c>
      <c r="O258" s="42">
        <v>196751.02949999998</v>
      </c>
      <c r="P258" s="42">
        <v>138543.12124999962</v>
      </c>
      <c r="Q258" s="42">
        <v>166436.18475000039</v>
      </c>
      <c r="R258" s="43">
        <v>203213.62949999998</v>
      </c>
      <c r="T258" s="44">
        <f t="shared" si="16"/>
        <v>2075565.1584999994</v>
      </c>
      <c r="U258" s="19">
        <f t="shared" si="17"/>
        <v>172963.76320833329</v>
      </c>
      <c r="V258" s="51">
        <f t="shared" si="18"/>
        <v>0</v>
      </c>
      <c r="W258" s="37">
        <f t="shared" si="19"/>
        <v>216784.69100000066</v>
      </c>
      <c r="X258" s="18">
        <f t="shared" si="20"/>
        <v>2075565.1584999994</v>
      </c>
      <c r="AH258" s="38"/>
      <c r="AI258" s="42"/>
      <c r="AJ258" s="42"/>
      <c r="AK258" s="18"/>
    </row>
    <row r="259" spans="1:37" x14ac:dyDescent="0.2">
      <c r="A259" s="15">
        <v>21510</v>
      </c>
      <c r="B259" s="20" t="s">
        <v>259</v>
      </c>
      <c r="C259" s="39"/>
      <c r="D259" s="39">
        <v>1</v>
      </c>
      <c r="E259" s="40">
        <v>3</v>
      </c>
      <c r="G259" s="41">
        <v>446222.81924999936</v>
      </c>
      <c r="H259" s="42">
        <v>375205.55650000105</v>
      </c>
      <c r="I259" s="42">
        <v>481922.01800000016</v>
      </c>
      <c r="J259" s="42">
        <v>401635.30349999998</v>
      </c>
      <c r="K259" s="42">
        <v>391630.6882499989</v>
      </c>
      <c r="L259" s="42">
        <v>448111.58475000056</v>
      </c>
      <c r="M259" s="42">
        <v>435448.62550000037</v>
      </c>
      <c r="N259" s="42">
        <v>485347.73775000015</v>
      </c>
      <c r="O259" s="42">
        <v>492510.44525000011</v>
      </c>
      <c r="P259" s="42">
        <v>525710.15975000057</v>
      </c>
      <c r="Q259" s="42">
        <v>481733.99474999961</v>
      </c>
      <c r="R259" s="43">
        <v>372556.05649999995</v>
      </c>
      <c r="T259" s="44">
        <f t="shared" si="16"/>
        <v>5338034.9897500006</v>
      </c>
      <c r="U259" s="19">
        <f t="shared" si="17"/>
        <v>444836.24914583337</v>
      </c>
      <c r="V259" s="51">
        <f t="shared" si="18"/>
        <v>0</v>
      </c>
      <c r="W259" s="37">
        <f t="shared" si="19"/>
        <v>446222.81924999936</v>
      </c>
      <c r="X259" s="18">
        <f t="shared" si="20"/>
        <v>5338034.9897500006</v>
      </c>
      <c r="AH259" s="38"/>
      <c r="AI259" s="42"/>
      <c r="AJ259" s="42"/>
      <c r="AK259" s="18"/>
    </row>
    <row r="260" spans="1:37" x14ac:dyDescent="0.2">
      <c r="A260" s="15">
        <v>21512</v>
      </c>
      <c r="B260" s="20" t="s">
        <v>260</v>
      </c>
      <c r="C260" s="39"/>
      <c r="D260" s="39">
        <v>1</v>
      </c>
      <c r="E260" s="40">
        <v>2</v>
      </c>
      <c r="G260" s="41">
        <v>83760.653249999814</v>
      </c>
      <c r="H260" s="42">
        <v>84671.453249999991</v>
      </c>
      <c r="I260" s="42">
        <v>86335.151499999876</v>
      </c>
      <c r="J260" s="42">
        <v>86004.575499999992</v>
      </c>
      <c r="K260" s="42">
        <v>54455.191999999792</v>
      </c>
      <c r="L260" s="42">
        <v>75386.700000000099</v>
      </c>
      <c r="M260" s="42">
        <v>39436.54425000021</v>
      </c>
      <c r="N260" s="42">
        <v>67063.234999999913</v>
      </c>
      <c r="O260" s="42">
        <v>48536.76975000013</v>
      </c>
      <c r="P260" s="42">
        <v>75679.933250000147</v>
      </c>
      <c r="Q260" s="42">
        <v>-73019.631249999875</v>
      </c>
      <c r="R260" s="43">
        <v>52386.834250000116</v>
      </c>
      <c r="T260" s="44">
        <f t="shared" si="16"/>
        <v>680697.41075000016</v>
      </c>
      <c r="U260" s="19">
        <f t="shared" si="17"/>
        <v>56724.784229166682</v>
      </c>
      <c r="V260" s="51">
        <f t="shared" si="18"/>
        <v>0</v>
      </c>
      <c r="W260" s="37">
        <f t="shared" si="19"/>
        <v>83760.653249999814</v>
      </c>
      <c r="X260" s="18">
        <f t="shared" si="20"/>
        <v>680697.41075000016</v>
      </c>
      <c r="AH260" s="38"/>
      <c r="AI260" s="42"/>
      <c r="AJ260" s="42"/>
      <c r="AK260" s="18"/>
    </row>
    <row r="261" spans="1:37" x14ac:dyDescent="0.2">
      <c r="A261" s="15">
        <v>21513</v>
      </c>
      <c r="B261" s="20" t="s">
        <v>261</v>
      </c>
      <c r="C261" s="39"/>
      <c r="D261" s="39">
        <v>4</v>
      </c>
      <c r="E261" s="40">
        <v>18</v>
      </c>
      <c r="G261" s="41">
        <v>73750.690000000104</v>
      </c>
      <c r="H261" s="42">
        <v>63199.276749999881</v>
      </c>
      <c r="I261" s="42">
        <v>47983.668000000078</v>
      </c>
      <c r="J261" s="42">
        <v>44030.125250000026</v>
      </c>
      <c r="K261" s="42">
        <v>68478.08924999999</v>
      </c>
      <c r="L261" s="42">
        <v>-53.251749999995823</v>
      </c>
      <c r="M261" s="42">
        <v>21078.139750000013</v>
      </c>
      <c r="N261" s="42">
        <v>17852.247000000028</v>
      </c>
      <c r="O261" s="42">
        <v>7261.8797499999155</v>
      </c>
      <c r="P261" s="42">
        <v>9418.7429999999458</v>
      </c>
      <c r="Q261" s="42">
        <v>7222.652250000021</v>
      </c>
      <c r="R261" s="43">
        <v>5597.5337499998368</v>
      </c>
      <c r="T261" s="44">
        <f t="shared" ref="T261:T298" si="21">SUM(G261:R261)</f>
        <v>365819.79299999989</v>
      </c>
      <c r="U261" s="19">
        <f t="shared" ref="U261:U308" si="22">AVERAGE(G261:R261)</f>
        <v>30484.982749999992</v>
      </c>
      <c r="V261" s="51">
        <f t="shared" ref="V261:V322" si="23">SUM(G261:R261)-T261</f>
        <v>0</v>
      </c>
      <c r="W261" s="37">
        <f t="shared" ref="W261:W305" si="24">G261</f>
        <v>73750.690000000104</v>
      </c>
      <c r="X261" s="18">
        <f t="shared" si="20"/>
        <v>365819.79299999989</v>
      </c>
      <c r="AH261" s="38"/>
      <c r="AI261" s="42"/>
      <c r="AJ261" s="42"/>
      <c r="AK261" s="18"/>
    </row>
    <row r="262" spans="1:37" x14ac:dyDescent="0.2">
      <c r="A262" s="15">
        <v>21514</v>
      </c>
      <c r="B262" s="20" t="s">
        <v>262</v>
      </c>
      <c r="C262" s="39"/>
      <c r="D262" s="39">
        <v>5</v>
      </c>
      <c r="E262" s="40">
        <v>24</v>
      </c>
      <c r="G262" s="41">
        <v>544951.39925000037</v>
      </c>
      <c r="H262" s="42">
        <v>443538.18774999981</v>
      </c>
      <c r="I262" s="42">
        <v>550640.88275000057</v>
      </c>
      <c r="J262" s="42">
        <v>549911.58374999976</v>
      </c>
      <c r="K262" s="42">
        <v>1075595.2554999997</v>
      </c>
      <c r="L262" s="42">
        <v>578811.59650000103</v>
      </c>
      <c r="M262" s="42">
        <v>443275.70375000022</v>
      </c>
      <c r="N262" s="42">
        <v>591530.13750000019</v>
      </c>
      <c r="O262" s="42">
        <v>524826.50824999972</v>
      </c>
      <c r="P262" s="42">
        <v>538644.56275000004</v>
      </c>
      <c r="Q262" s="42">
        <v>518392.51399999944</v>
      </c>
      <c r="R262" s="43">
        <v>635853.07549999992</v>
      </c>
      <c r="T262" s="44">
        <f t="shared" si="21"/>
        <v>6995971.4072500011</v>
      </c>
      <c r="U262" s="19">
        <f t="shared" si="22"/>
        <v>582997.61727083346</v>
      </c>
      <c r="V262" s="51">
        <f t="shared" si="23"/>
        <v>0</v>
      </c>
      <c r="W262" s="37">
        <f t="shared" si="24"/>
        <v>544951.39925000037</v>
      </c>
      <c r="X262" s="18">
        <f t="shared" ref="X262:X305" si="25">T262</f>
        <v>6995971.4072500011</v>
      </c>
      <c r="AH262" s="38"/>
      <c r="AI262" s="42"/>
      <c r="AJ262" s="42"/>
      <c r="AK262" s="18"/>
    </row>
    <row r="263" spans="1:37" x14ac:dyDescent="0.2">
      <c r="A263" s="15">
        <v>21515</v>
      </c>
      <c r="B263" s="20" t="s">
        <v>263</v>
      </c>
      <c r="C263" s="39"/>
      <c r="D263" s="39">
        <v>4</v>
      </c>
      <c r="E263" s="40">
        <v>19</v>
      </c>
      <c r="G263" s="41">
        <v>284685.22024999966</v>
      </c>
      <c r="H263" s="42">
        <v>232475.337999999</v>
      </c>
      <c r="I263" s="42">
        <v>483846.61499999923</v>
      </c>
      <c r="J263" s="42">
        <v>158742.46649999992</v>
      </c>
      <c r="K263" s="42">
        <v>174859.19774999985</v>
      </c>
      <c r="L263" s="42">
        <v>177673.28149999963</v>
      </c>
      <c r="M263" s="42">
        <v>141167.27449999927</v>
      </c>
      <c r="N263" s="42">
        <v>238143.61624999935</v>
      </c>
      <c r="O263" s="42">
        <v>5532.7769999999527</v>
      </c>
      <c r="P263" s="42">
        <v>213664.41250000001</v>
      </c>
      <c r="Q263" s="42">
        <v>199208.46499999854</v>
      </c>
      <c r="R263" s="43">
        <v>291069.15625000017</v>
      </c>
      <c r="T263" s="44">
        <f t="shared" si="21"/>
        <v>2601067.8204999943</v>
      </c>
      <c r="U263" s="19">
        <f t="shared" si="22"/>
        <v>216755.65170833285</v>
      </c>
      <c r="V263" s="51">
        <f t="shared" si="23"/>
        <v>0</v>
      </c>
      <c r="W263" s="37">
        <f t="shared" si="24"/>
        <v>284685.22024999966</v>
      </c>
      <c r="X263" s="18">
        <f t="shared" si="25"/>
        <v>2601067.8204999943</v>
      </c>
      <c r="AH263" s="38"/>
      <c r="AI263" s="42"/>
      <c r="AJ263" s="42"/>
      <c r="AK263" s="18"/>
    </row>
    <row r="264" spans="1:37" x14ac:dyDescent="0.2">
      <c r="A264" s="15">
        <v>21516</v>
      </c>
      <c r="B264" s="20" t="s">
        <v>264</v>
      </c>
      <c r="C264" s="39"/>
      <c r="D264" s="39">
        <v>2</v>
      </c>
      <c r="E264" s="40">
        <v>6</v>
      </c>
      <c r="G264" s="41">
        <v>117969.57524999995</v>
      </c>
      <c r="H264" s="42">
        <v>77393.029500000135</v>
      </c>
      <c r="I264" s="42">
        <v>39101.880000000463</v>
      </c>
      <c r="J264" s="42">
        <v>86899.810999999972</v>
      </c>
      <c r="K264" s="42">
        <v>82730.827250000046</v>
      </c>
      <c r="L264" s="42">
        <v>113155.44374999961</v>
      </c>
      <c r="M264" s="42">
        <v>113455.1307500003</v>
      </c>
      <c r="N264" s="42">
        <v>95151.144000000219</v>
      </c>
      <c r="O264" s="42">
        <v>109985.97850000017</v>
      </c>
      <c r="P264" s="42">
        <v>127867.95025000001</v>
      </c>
      <c r="Q264" s="42">
        <v>68730.741499999713</v>
      </c>
      <c r="R264" s="43">
        <v>110151.03450000013</v>
      </c>
      <c r="T264" s="44">
        <f t="shared" si="21"/>
        <v>1142592.5462500006</v>
      </c>
      <c r="U264" s="19">
        <f t="shared" si="22"/>
        <v>95216.045520833388</v>
      </c>
      <c r="V264" s="51">
        <f t="shared" si="23"/>
        <v>0</v>
      </c>
      <c r="W264" s="37">
        <f t="shared" si="24"/>
        <v>117969.57524999995</v>
      </c>
      <c r="X264" s="18">
        <f t="shared" si="25"/>
        <v>1142592.5462500006</v>
      </c>
      <c r="AH264" s="38"/>
      <c r="AI264" s="42"/>
      <c r="AJ264" s="42"/>
      <c r="AK264" s="18"/>
    </row>
    <row r="265" spans="1:37" x14ac:dyDescent="0.2">
      <c r="A265" s="15">
        <v>21517</v>
      </c>
      <c r="B265" s="20" t="s">
        <v>265</v>
      </c>
      <c r="C265" s="39"/>
      <c r="D265" s="39">
        <v>5</v>
      </c>
      <c r="E265" s="40">
        <v>23</v>
      </c>
      <c r="G265" s="41">
        <v>490307.01575000031</v>
      </c>
      <c r="H265" s="42">
        <v>426324.32774999965</v>
      </c>
      <c r="I265" s="42">
        <v>514757.10649999988</v>
      </c>
      <c r="J265" s="42">
        <v>414665.07575000025</v>
      </c>
      <c r="K265" s="42">
        <v>444390.26325000008</v>
      </c>
      <c r="L265" s="42">
        <v>480763.22025000048</v>
      </c>
      <c r="M265" s="42">
        <v>363070.36000000098</v>
      </c>
      <c r="N265" s="42">
        <v>475192.30400000064</v>
      </c>
      <c r="O265" s="42">
        <v>392487.41924999934</v>
      </c>
      <c r="P265" s="42">
        <v>459078.00474999991</v>
      </c>
      <c r="Q265" s="42">
        <v>403722.88925000036</v>
      </c>
      <c r="R265" s="43">
        <v>516732.84699999943</v>
      </c>
      <c r="T265" s="44">
        <f t="shared" si="21"/>
        <v>5381490.8334999997</v>
      </c>
      <c r="U265" s="19">
        <f t="shared" si="22"/>
        <v>448457.56945833331</v>
      </c>
      <c r="V265" s="51">
        <f t="shared" si="23"/>
        <v>0</v>
      </c>
      <c r="W265" s="37">
        <f t="shared" si="24"/>
        <v>490307.01575000031</v>
      </c>
      <c r="X265" s="18">
        <f t="shared" si="25"/>
        <v>5381490.8334999997</v>
      </c>
      <c r="AH265" s="38"/>
      <c r="AI265" s="42"/>
      <c r="AJ265" s="42"/>
      <c r="AK265" s="18"/>
    </row>
    <row r="266" spans="1:37" x14ac:dyDescent="0.2">
      <c r="A266" s="15">
        <v>21518</v>
      </c>
      <c r="B266" s="20" t="s">
        <v>266</v>
      </c>
      <c r="C266" s="39"/>
      <c r="D266" s="39">
        <v>4</v>
      </c>
      <c r="E266" s="40">
        <v>16</v>
      </c>
      <c r="G266" s="41">
        <v>-62596.874500000878</v>
      </c>
      <c r="H266" s="42">
        <v>-143654.82824999915</v>
      </c>
      <c r="I266" s="42">
        <v>-200696.88799999873</v>
      </c>
      <c r="J266" s="42">
        <v>-273805.80049999914</v>
      </c>
      <c r="K266" s="42">
        <v>-1799937.0979999998</v>
      </c>
      <c r="L266" s="42">
        <v>-286157.51674999925</v>
      </c>
      <c r="M266" s="42">
        <v>-491090.36924999976</v>
      </c>
      <c r="N266" s="42">
        <v>-519982.02799999842</v>
      </c>
      <c r="O266" s="42">
        <v>-521788.36100000067</v>
      </c>
      <c r="P266" s="42">
        <v>-487371.70700000034</v>
      </c>
      <c r="Q266" s="42">
        <v>-536002.82649999997</v>
      </c>
      <c r="R266" s="43">
        <v>-429835.25825000094</v>
      </c>
      <c r="T266" s="44">
        <f t="shared" si="21"/>
        <v>-5752919.5559999971</v>
      </c>
      <c r="U266" s="19">
        <f t="shared" si="22"/>
        <v>-479409.96299999976</v>
      </c>
      <c r="V266" s="51">
        <f t="shared" si="23"/>
        <v>0</v>
      </c>
      <c r="W266" s="37">
        <f t="shared" si="24"/>
        <v>-62596.874500000878</v>
      </c>
      <c r="X266" s="18">
        <f t="shared" si="25"/>
        <v>-5752919.5559999971</v>
      </c>
      <c r="AH266" s="38"/>
      <c r="AI266" s="42"/>
      <c r="AJ266" s="42"/>
      <c r="AK266" s="18"/>
    </row>
    <row r="267" spans="1:37" x14ac:dyDescent="0.2">
      <c r="A267" s="15">
        <v>21519</v>
      </c>
      <c r="B267" s="20" t="s">
        <v>267</v>
      </c>
      <c r="C267" s="39"/>
      <c r="D267" s="39">
        <v>1</v>
      </c>
      <c r="E267" s="40">
        <v>1</v>
      </c>
      <c r="G267" s="41">
        <v>426776.00724999973</v>
      </c>
      <c r="H267" s="42">
        <v>365603.5232500009</v>
      </c>
      <c r="I267" s="42">
        <v>501369.92299999873</v>
      </c>
      <c r="J267" s="42">
        <v>361361.62150000175</v>
      </c>
      <c r="K267" s="42">
        <v>439263.29149999988</v>
      </c>
      <c r="L267" s="42">
        <v>-1297760.2852500014</v>
      </c>
      <c r="M267" s="42">
        <v>183712.6492499997</v>
      </c>
      <c r="N267" s="42">
        <v>298858.94474999938</v>
      </c>
      <c r="O267" s="42">
        <v>470722.61200000101</v>
      </c>
      <c r="P267" s="42">
        <v>485015.69250000035</v>
      </c>
      <c r="Q267" s="42">
        <v>357142.72174999898</v>
      </c>
      <c r="R267" s="43">
        <v>384840.81150000065</v>
      </c>
      <c r="T267" s="44">
        <f t="shared" si="21"/>
        <v>2976907.5129999998</v>
      </c>
      <c r="U267" s="19">
        <f t="shared" si="22"/>
        <v>248075.62608333331</v>
      </c>
      <c r="V267" s="51">
        <f t="shared" si="23"/>
        <v>0</v>
      </c>
      <c r="W267" s="37">
        <f t="shared" si="24"/>
        <v>426776.00724999973</v>
      </c>
      <c r="X267" s="18">
        <f t="shared" si="25"/>
        <v>2976907.5129999998</v>
      </c>
      <c r="AH267" s="38"/>
      <c r="AI267" s="42"/>
      <c r="AJ267" s="42"/>
      <c r="AK267" s="18"/>
    </row>
    <row r="268" spans="1:37" x14ac:dyDescent="0.2">
      <c r="A268" s="15">
        <v>21520</v>
      </c>
      <c r="B268" s="20" t="s">
        <v>268</v>
      </c>
      <c r="C268" s="39"/>
      <c r="D268" s="39">
        <v>2</v>
      </c>
      <c r="E268" s="40">
        <v>9</v>
      </c>
      <c r="G268" s="41">
        <v>-88002.581249999988</v>
      </c>
      <c r="H268" s="42">
        <v>-21960.418500000058</v>
      </c>
      <c r="I268" s="42">
        <v>-222571.55950000018</v>
      </c>
      <c r="J268" s="42">
        <v>-81330.500749999977</v>
      </c>
      <c r="K268" s="42">
        <v>-69377.818749999875</v>
      </c>
      <c r="L268" s="42">
        <v>-105159.14274999977</v>
      </c>
      <c r="M268" s="42">
        <v>-84853.4947500001</v>
      </c>
      <c r="N268" s="42">
        <v>-76222.662749999959</v>
      </c>
      <c r="O268" s="42">
        <v>-279681.79975000018</v>
      </c>
      <c r="P268" s="42">
        <v>-108084.90750000004</v>
      </c>
      <c r="Q268" s="42">
        <v>-120771.9705</v>
      </c>
      <c r="R268" s="43">
        <v>-110754.41125000005</v>
      </c>
      <c r="T268" s="44">
        <f t="shared" si="21"/>
        <v>-1368771.2680000002</v>
      </c>
      <c r="U268" s="19">
        <f t="shared" si="22"/>
        <v>-114064.27233333334</v>
      </c>
      <c r="V268" s="51">
        <f t="shared" si="23"/>
        <v>0</v>
      </c>
      <c r="W268" s="37">
        <f t="shared" si="24"/>
        <v>-88002.581249999988</v>
      </c>
      <c r="X268" s="18">
        <f t="shared" si="25"/>
        <v>-1368771.2680000002</v>
      </c>
      <c r="AH268" s="38"/>
      <c r="AI268" s="42"/>
      <c r="AJ268" s="42"/>
      <c r="AK268" s="18"/>
    </row>
    <row r="269" spans="1:37" x14ac:dyDescent="0.2">
      <c r="A269" s="15">
        <v>21521</v>
      </c>
      <c r="B269" s="20" t="s">
        <v>269</v>
      </c>
      <c r="C269" s="39"/>
      <c r="D269" s="39">
        <v>1</v>
      </c>
      <c r="E269" s="40">
        <v>4</v>
      </c>
      <c r="G269" s="41">
        <v>277977.80499999865</v>
      </c>
      <c r="H269" s="42">
        <v>278224.8295000011</v>
      </c>
      <c r="I269" s="42">
        <v>-1280826.5339999984</v>
      </c>
      <c r="J269" s="42">
        <v>167171.00575000147</v>
      </c>
      <c r="K269" s="42">
        <v>208289.46324999997</v>
      </c>
      <c r="L269" s="42">
        <v>409086.88650000101</v>
      </c>
      <c r="M269" s="42">
        <v>274583.98824999726</v>
      </c>
      <c r="N269" s="42">
        <v>302484.35725000012</v>
      </c>
      <c r="O269" s="42">
        <v>297926.0925000016</v>
      </c>
      <c r="P269" s="42">
        <v>225132.51324999877</v>
      </c>
      <c r="Q269" s="42">
        <v>3481.1112499987757</v>
      </c>
      <c r="R269" s="43">
        <v>223929.78450000187</v>
      </c>
      <c r="T269" s="44">
        <f t="shared" si="21"/>
        <v>1387461.3030000019</v>
      </c>
      <c r="U269" s="19">
        <f t="shared" si="22"/>
        <v>115621.77525000017</v>
      </c>
      <c r="V269" s="51">
        <f t="shared" si="23"/>
        <v>0</v>
      </c>
      <c r="W269" s="37">
        <f t="shared" si="24"/>
        <v>277977.80499999865</v>
      </c>
      <c r="X269" s="18">
        <f t="shared" si="25"/>
        <v>1387461.3030000019</v>
      </c>
      <c r="AH269" s="38"/>
      <c r="AI269" s="42"/>
      <c r="AJ269" s="42"/>
      <c r="AK269" s="18"/>
    </row>
    <row r="270" spans="1:37" x14ac:dyDescent="0.2">
      <c r="A270" s="15">
        <v>21524</v>
      </c>
      <c r="B270" s="20" t="s">
        <v>270</v>
      </c>
      <c r="C270" s="39"/>
      <c r="D270" s="39">
        <v>3</v>
      </c>
      <c r="E270" s="40">
        <v>10</v>
      </c>
      <c r="G270" s="41">
        <v>491832.1720000006</v>
      </c>
      <c r="H270" s="42">
        <v>278728.13075000106</v>
      </c>
      <c r="I270" s="42">
        <v>276103.33299999969</v>
      </c>
      <c r="J270" s="42">
        <v>450773.16974999942</v>
      </c>
      <c r="K270" s="42">
        <v>241771.8059999996</v>
      </c>
      <c r="L270" s="42">
        <v>254913.47875000033</v>
      </c>
      <c r="M270" s="42">
        <v>281781.17174999934</v>
      </c>
      <c r="N270" s="42">
        <v>312639.06349999981</v>
      </c>
      <c r="O270" s="42">
        <v>328374.53974999988</v>
      </c>
      <c r="P270" s="42">
        <v>379755.90750000044</v>
      </c>
      <c r="Q270" s="42">
        <v>260339.96599999943</v>
      </c>
      <c r="R270" s="43">
        <v>331954.16449999978</v>
      </c>
      <c r="T270" s="44">
        <f t="shared" si="21"/>
        <v>3888966.90325</v>
      </c>
      <c r="U270" s="19">
        <f t="shared" si="22"/>
        <v>324080.57527083333</v>
      </c>
      <c r="V270" s="51">
        <f t="shared" si="23"/>
        <v>0</v>
      </c>
      <c r="W270" s="37">
        <f t="shared" si="24"/>
        <v>491832.1720000006</v>
      </c>
      <c r="X270" s="18">
        <f t="shared" si="25"/>
        <v>3888966.90325</v>
      </c>
      <c r="AH270" s="38"/>
      <c r="AI270" s="42"/>
      <c r="AJ270" s="42"/>
      <c r="AK270" s="18"/>
    </row>
    <row r="271" spans="1:37" x14ac:dyDescent="0.2">
      <c r="A271" s="15">
        <v>21523</v>
      </c>
      <c r="B271" s="20" t="s">
        <v>271</v>
      </c>
      <c r="C271" s="39"/>
      <c r="D271" s="39">
        <v>1</v>
      </c>
      <c r="E271" s="40">
        <v>4</v>
      </c>
      <c r="G271" s="41">
        <v>324190.10200000036</v>
      </c>
      <c r="H271" s="42">
        <v>377102.16124999948</v>
      </c>
      <c r="I271" s="42">
        <v>354221.89950000151</v>
      </c>
      <c r="J271" s="42">
        <v>244925.58749999927</v>
      </c>
      <c r="K271" s="42">
        <v>295638.05525000015</v>
      </c>
      <c r="L271" s="42">
        <v>-107835.04574999913</v>
      </c>
      <c r="M271" s="42">
        <v>230059.76649999866</v>
      </c>
      <c r="N271" s="42">
        <v>308533.15774999984</v>
      </c>
      <c r="O271" s="42">
        <v>199234.55849999934</v>
      </c>
      <c r="P271" s="42">
        <v>233690.18124999962</v>
      </c>
      <c r="Q271" s="42">
        <v>202610.32250000045</v>
      </c>
      <c r="R271" s="43">
        <v>256869.92174999943</v>
      </c>
      <c r="T271" s="44">
        <f t="shared" si="21"/>
        <v>2919240.6679999987</v>
      </c>
      <c r="U271" s="19">
        <f t="shared" si="22"/>
        <v>243270.05566666657</v>
      </c>
      <c r="V271" s="51">
        <f t="shared" si="23"/>
        <v>0</v>
      </c>
      <c r="W271" s="37">
        <f t="shared" si="24"/>
        <v>324190.10200000036</v>
      </c>
      <c r="X271" s="18">
        <f t="shared" si="25"/>
        <v>2919240.6679999987</v>
      </c>
      <c r="AH271" s="38"/>
      <c r="AI271" s="42"/>
      <c r="AJ271" s="42"/>
      <c r="AK271" s="18"/>
    </row>
    <row r="272" spans="1:37" x14ac:dyDescent="0.2">
      <c r="A272" s="15">
        <v>21526</v>
      </c>
      <c r="B272" s="20" t="s">
        <v>272</v>
      </c>
      <c r="C272" s="39"/>
      <c r="D272" s="39">
        <v>3</v>
      </c>
      <c r="E272" s="40">
        <v>11</v>
      </c>
      <c r="G272" s="41">
        <v>576398.8069999991</v>
      </c>
      <c r="H272" s="42">
        <v>522266.12775000057</v>
      </c>
      <c r="I272" s="42">
        <v>683248.02724999911</v>
      </c>
      <c r="J272" s="42">
        <v>536189.95775000064</v>
      </c>
      <c r="K272" s="42">
        <v>504706.60875000205</v>
      </c>
      <c r="L272" s="42">
        <v>589010.32899999968</v>
      </c>
      <c r="M272" s="42">
        <v>396408.91674999986</v>
      </c>
      <c r="N272" s="42">
        <v>517169.90749999945</v>
      </c>
      <c r="O272" s="42">
        <v>455185.64549999952</v>
      </c>
      <c r="P272" s="42">
        <v>558847.5677499997</v>
      </c>
      <c r="Q272" s="42">
        <v>462239.76075000141</v>
      </c>
      <c r="R272" s="43">
        <v>500894.13750000083</v>
      </c>
      <c r="T272" s="44">
        <f t="shared" si="21"/>
        <v>6302565.793250002</v>
      </c>
      <c r="U272" s="19">
        <f t="shared" si="22"/>
        <v>525213.81610416679</v>
      </c>
      <c r="V272" s="51">
        <f t="shared" si="23"/>
        <v>0</v>
      </c>
      <c r="W272" s="37">
        <f t="shared" si="24"/>
        <v>576398.8069999991</v>
      </c>
      <c r="X272" s="18">
        <f t="shared" si="25"/>
        <v>6302565.793250002</v>
      </c>
      <c r="AH272" s="38"/>
      <c r="AI272" s="42"/>
      <c r="AJ272" s="42"/>
      <c r="AK272" s="18"/>
    </row>
    <row r="273" spans="1:37" x14ac:dyDescent="0.2">
      <c r="A273" s="15">
        <v>21527</v>
      </c>
      <c r="B273" s="20" t="s">
        <v>273</v>
      </c>
      <c r="C273" s="39"/>
      <c r="D273" s="39">
        <v>2</v>
      </c>
      <c r="E273" s="40">
        <v>7</v>
      </c>
      <c r="G273" s="41">
        <v>206135.71249999979</v>
      </c>
      <c r="H273" s="42">
        <v>400760.24075000023</v>
      </c>
      <c r="I273" s="42">
        <v>438122.09450000024</v>
      </c>
      <c r="J273" s="42">
        <v>396357.03850000002</v>
      </c>
      <c r="K273" s="42">
        <v>403168.97250000044</v>
      </c>
      <c r="L273" s="42">
        <v>429819.78474999929</v>
      </c>
      <c r="M273" s="42">
        <v>308870.49100000056</v>
      </c>
      <c r="N273" s="42">
        <v>427616.48675000004</v>
      </c>
      <c r="O273" s="42">
        <v>314649.56400000025</v>
      </c>
      <c r="P273" s="42">
        <v>344335.8367500006</v>
      </c>
      <c r="Q273" s="42">
        <v>268632.23350000032</v>
      </c>
      <c r="R273" s="43">
        <v>336280.47200000001</v>
      </c>
      <c r="T273" s="44">
        <f t="shared" si="21"/>
        <v>4274748.9275000021</v>
      </c>
      <c r="U273" s="19">
        <f t="shared" si="22"/>
        <v>356229.07729166682</v>
      </c>
      <c r="V273" s="51">
        <f t="shared" si="23"/>
        <v>0</v>
      </c>
      <c r="W273" s="37">
        <f t="shared" si="24"/>
        <v>206135.71249999979</v>
      </c>
      <c r="X273" s="18">
        <f t="shared" si="25"/>
        <v>4274748.9275000021</v>
      </c>
      <c r="AH273" s="38"/>
      <c r="AI273" s="42"/>
      <c r="AJ273" s="42"/>
      <c r="AK273" s="18"/>
    </row>
    <row r="274" spans="1:37" x14ac:dyDescent="0.2">
      <c r="A274" s="15">
        <v>21522</v>
      </c>
      <c r="B274" s="20" t="s">
        <v>274</v>
      </c>
      <c r="C274" s="39"/>
      <c r="D274" s="39">
        <v>4</v>
      </c>
      <c r="E274" s="40">
        <v>19</v>
      </c>
      <c r="G274" s="41">
        <v>-645089.25099999981</v>
      </c>
      <c r="H274" s="42">
        <v>-30481.758000000271</v>
      </c>
      <c r="I274" s="42">
        <v>-118098.02825000194</v>
      </c>
      <c r="J274" s="42">
        <v>-179476.58650000018</v>
      </c>
      <c r="K274" s="42">
        <v>-129135.29125000145</v>
      </c>
      <c r="L274" s="42">
        <v>-25728.657750000664</v>
      </c>
      <c r="M274" s="42">
        <v>-129861.13650000116</v>
      </c>
      <c r="N274" s="42">
        <v>-294736.15124999953</v>
      </c>
      <c r="O274" s="42">
        <v>-225539.83875000023</v>
      </c>
      <c r="P274" s="42">
        <v>-168272.73375000033</v>
      </c>
      <c r="Q274" s="42">
        <v>-262008.59950000024</v>
      </c>
      <c r="R274" s="43">
        <v>-164701.21399999975</v>
      </c>
      <c r="T274" s="44">
        <f t="shared" si="21"/>
        <v>-2373129.2465000055</v>
      </c>
      <c r="U274" s="19">
        <f t="shared" si="22"/>
        <v>-197760.77054166712</v>
      </c>
      <c r="V274" s="51">
        <f t="shared" si="23"/>
        <v>0</v>
      </c>
      <c r="W274" s="37">
        <f t="shared" si="24"/>
        <v>-645089.25099999981</v>
      </c>
      <c r="X274" s="18">
        <f t="shared" si="25"/>
        <v>-2373129.2465000055</v>
      </c>
      <c r="AH274" s="38"/>
      <c r="AI274" s="42"/>
      <c r="AJ274" s="42"/>
      <c r="AK274" s="18"/>
    </row>
    <row r="275" spans="1:37" x14ac:dyDescent="0.2">
      <c r="A275" s="15">
        <v>21530</v>
      </c>
      <c r="B275" s="20" t="s">
        <v>275</v>
      </c>
      <c r="C275" s="39"/>
      <c r="D275" s="39">
        <v>4</v>
      </c>
      <c r="E275" s="40">
        <v>15</v>
      </c>
      <c r="G275" s="41">
        <v>218630.48550000024</v>
      </c>
      <c r="H275" s="42">
        <v>212913.61974999955</v>
      </c>
      <c r="I275" s="42">
        <v>332166.74974999955</v>
      </c>
      <c r="J275" s="42">
        <v>857111.55049999943</v>
      </c>
      <c r="K275" s="42">
        <v>404973.35500000027</v>
      </c>
      <c r="L275" s="42">
        <v>357655.70174999943</v>
      </c>
      <c r="M275" s="42">
        <v>-182310.29799999879</v>
      </c>
      <c r="N275" s="42">
        <v>252137.02000000168</v>
      </c>
      <c r="O275" s="42">
        <v>218494.82375000077</v>
      </c>
      <c r="P275" s="42">
        <v>262857.85924999963</v>
      </c>
      <c r="Q275" s="42">
        <v>171146.03224999883</v>
      </c>
      <c r="R275" s="43">
        <v>245427.03150000115</v>
      </c>
      <c r="T275" s="44">
        <f t="shared" si="21"/>
        <v>3351203.9310000017</v>
      </c>
      <c r="U275" s="19">
        <f t="shared" si="22"/>
        <v>279266.99425000016</v>
      </c>
      <c r="V275" s="51">
        <f t="shared" si="23"/>
        <v>0</v>
      </c>
      <c r="W275" s="37">
        <f t="shared" si="24"/>
        <v>218630.48550000024</v>
      </c>
      <c r="X275" s="18">
        <f t="shared" si="25"/>
        <v>3351203.9310000017</v>
      </c>
      <c r="AH275" s="38"/>
      <c r="AI275" s="42"/>
      <c r="AJ275" s="42"/>
      <c r="AK275" s="18"/>
    </row>
    <row r="276" spans="1:37" x14ac:dyDescent="0.2">
      <c r="A276" s="15">
        <v>21531</v>
      </c>
      <c r="B276" s="20" t="s">
        <v>277</v>
      </c>
      <c r="C276" s="39"/>
      <c r="D276" s="39">
        <v>5</v>
      </c>
      <c r="E276" s="40">
        <v>24</v>
      </c>
      <c r="G276" s="41">
        <v>476250.78649999999</v>
      </c>
      <c r="H276" s="42">
        <v>1073287.5122500029</v>
      </c>
      <c r="I276" s="42">
        <v>1157892.6634999979</v>
      </c>
      <c r="J276" s="42">
        <v>1171364.1192500014</v>
      </c>
      <c r="K276" s="42">
        <v>1126719.9084999985</v>
      </c>
      <c r="L276" s="42">
        <v>1179619.4480000003</v>
      </c>
      <c r="M276" s="42">
        <v>1176131.1002500006</v>
      </c>
      <c r="N276" s="42">
        <v>1262621.2684999995</v>
      </c>
      <c r="O276" s="42">
        <v>863493.93524999893</v>
      </c>
      <c r="P276" s="42">
        <v>1292174.4897499995</v>
      </c>
      <c r="Q276" s="42">
        <v>1207389.239499999</v>
      </c>
      <c r="R276" s="43">
        <v>1171468.0842500001</v>
      </c>
      <c r="T276" s="44">
        <f t="shared" si="21"/>
        <v>13158412.555499999</v>
      </c>
      <c r="U276" s="19">
        <f t="shared" si="22"/>
        <v>1096534.3796249998</v>
      </c>
      <c r="V276" s="51">
        <f t="shared" si="23"/>
        <v>0</v>
      </c>
      <c r="W276" s="37">
        <f t="shared" si="24"/>
        <v>476250.78649999999</v>
      </c>
      <c r="X276" s="18">
        <f t="shared" si="25"/>
        <v>13158412.555499999</v>
      </c>
      <c r="AH276" s="38"/>
      <c r="AI276" s="42"/>
      <c r="AJ276" s="42"/>
      <c r="AK276" s="18"/>
    </row>
    <row r="277" spans="1:37" x14ac:dyDescent="0.2">
      <c r="A277" s="15">
        <v>21533</v>
      </c>
      <c r="B277" s="20" t="s">
        <v>278</v>
      </c>
      <c r="C277" s="39"/>
      <c r="D277" s="39">
        <v>2</v>
      </c>
      <c r="E277" s="40">
        <v>5</v>
      </c>
      <c r="G277" s="41">
        <v>134593.95775000087</v>
      </c>
      <c r="H277" s="42">
        <v>85569.713249999739</v>
      </c>
      <c r="I277" s="42">
        <v>131332.20174999919</v>
      </c>
      <c r="J277" s="42">
        <v>-192057.2672499996</v>
      </c>
      <c r="K277" s="42">
        <v>101518.1834999995</v>
      </c>
      <c r="L277" s="42">
        <v>174338.06325000009</v>
      </c>
      <c r="M277" s="42">
        <v>61745.951500001094</v>
      </c>
      <c r="N277" s="42">
        <v>146880.27724999961</v>
      </c>
      <c r="O277" s="42">
        <v>13140.242499999971</v>
      </c>
      <c r="P277" s="42">
        <v>170766.13025000089</v>
      </c>
      <c r="Q277" s="42">
        <v>131414.00250000044</v>
      </c>
      <c r="R277" s="43">
        <v>91712.692749999405</v>
      </c>
      <c r="T277" s="44">
        <f t="shared" si="21"/>
        <v>1050954.1490000011</v>
      </c>
      <c r="U277" s="19">
        <f t="shared" si="22"/>
        <v>87579.512416666767</v>
      </c>
      <c r="V277" s="51">
        <f t="shared" si="23"/>
        <v>0</v>
      </c>
      <c r="W277" s="37">
        <f t="shared" si="24"/>
        <v>134593.95775000087</v>
      </c>
      <c r="X277" s="18">
        <f t="shared" si="25"/>
        <v>1050954.1490000011</v>
      </c>
      <c r="AH277" s="38"/>
      <c r="AI277" s="42"/>
      <c r="AJ277" s="42"/>
      <c r="AK277" s="18"/>
    </row>
    <row r="278" spans="1:37" x14ac:dyDescent="0.2">
      <c r="A278" s="15">
        <v>21529</v>
      </c>
      <c r="B278" s="20" t="s">
        <v>279</v>
      </c>
      <c r="C278" s="39"/>
      <c r="D278" s="39">
        <v>4</v>
      </c>
      <c r="E278" s="40">
        <v>17</v>
      </c>
      <c r="G278" s="41">
        <v>-193668.99675000008</v>
      </c>
      <c r="H278" s="42">
        <v>-10617.649250000468</v>
      </c>
      <c r="I278" s="42">
        <v>-22268.405750000184</v>
      </c>
      <c r="J278" s="42">
        <v>-22181.851500000234</v>
      </c>
      <c r="K278" s="42">
        <v>-66597.327000000136</v>
      </c>
      <c r="L278" s="42">
        <v>-109696.26725000063</v>
      </c>
      <c r="M278" s="42">
        <v>-81556.658749999478</v>
      </c>
      <c r="N278" s="42">
        <v>-120048.76349999916</v>
      </c>
      <c r="O278" s="42">
        <v>-111149.81149999976</v>
      </c>
      <c r="P278" s="42">
        <v>-81285.430500000308</v>
      </c>
      <c r="Q278" s="42">
        <v>-81361.106249999691</v>
      </c>
      <c r="R278" s="43">
        <v>-65246.2897500002</v>
      </c>
      <c r="T278" s="44">
        <f t="shared" si="21"/>
        <v>-965678.55775000039</v>
      </c>
      <c r="U278" s="19">
        <f t="shared" si="22"/>
        <v>-80473.213145833361</v>
      </c>
      <c r="V278" s="51">
        <f t="shared" si="23"/>
        <v>0</v>
      </c>
      <c r="W278" s="37">
        <f t="shared" si="24"/>
        <v>-193668.99675000008</v>
      </c>
      <c r="X278" s="18">
        <f t="shared" si="25"/>
        <v>-965678.55775000039</v>
      </c>
      <c r="AH278" s="38"/>
      <c r="AI278" s="42"/>
      <c r="AJ278" s="42"/>
      <c r="AK278" s="18"/>
    </row>
    <row r="279" spans="1:37" x14ac:dyDescent="0.2">
      <c r="A279" s="15">
        <v>21534</v>
      </c>
      <c r="B279" s="20" t="s">
        <v>280</v>
      </c>
      <c r="C279" s="39"/>
      <c r="D279" s="39">
        <v>5</v>
      </c>
      <c r="E279" s="40">
        <v>24</v>
      </c>
      <c r="G279" s="41">
        <v>49982.739749999906</v>
      </c>
      <c r="H279" s="42">
        <v>-8763.8817500002369</v>
      </c>
      <c r="I279" s="42">
        <v>139132.65099999987</v>
      </c>
      <c r="J279" s="42">
        <v>50522.680000000139</v>
      </c>
      <c r="K279" s="42">
        <v>240108.05850000007</v>
      </c>
      <c r="L279" s="42">
        <v>70648.931750000367</v>
      </c>
      <c r="M279" s="42">
        <v>99819.034250000041</v>
      </c>
      <c r="N279" s="42">
        <v>219444.97225000008</v>
      </c>
      <c r="O279" s="42">
        <v>81309.930000000008</v>
      </c>
      <c r="P279" s="42">
        <v>68325.108000000037</v>
      </c>
      <c r="Q279" s="42">
        <v>67275.256749999869</v>
      </c>
      <c r="R279" s="43">
        <v>45784.085749999605</v>
      </c>
      <c r="T279" s="44">
        <f t="shared" si="21"/>
        <v>1123589.5662499999</v>
      </c>
      <c r="U279" s="19">
        <f t="shared" si="22"/>
        <v>93632.463854166665</v>
      </c>
      <c r="V279" s="51">
        <f t="shared" si="23"/>
        <v>0</v>
      </c>
      <c r="W279" s="37">
        <f t="shared" si="24"/>
        <v>49982.739749999906</v>
      </c>
      <c r="X279" s="18">
        <f t="shared" si="25"/>
        <v>1123589.5662499999</v>
      </c>
      <c r="AH279" s="38"/>
      <c r="AI279" s="42"/>
      <c r="AJ279" s="42"/>
      <c r="AK279" s="18"/>
    </row>
    <row r="280" spans="1:37" x14ac:dyDescent="0.2">
      <c r="A280" s="15">
        <v>21539</v>
      </c>
      <c r="B280" s="20" t="s">
        <v>281</v>
      </c>
      <c r="C280" s="39"/>
      <c r="D280" s="39">
        <v>2</v>
      </c>
      <c r="E280" s="40">
        <v>6</v>
      </c>
      <c r="G280" s="41">
        <v>2953982.3767500003</v>
      </c>
      <c r="H280" s="42">
        <v>461561.83849999949</v>
      </c>
      <c r="I280" s="42">
        <v>337407.54474999756</v>
      </c>
      <c r="J280" s="42">
        <v>178333.07199999882</v>
      </c>
      <c r="K280" s="42">
        <v>223843.74349999989</v>
      </c>
      <c r="L280" s="42">
        <v>295016.37399999914</v>
      </c>
      <c r="M280" s="42">
        <v>417346.18575000012</v>
      </c>
      <c r="N280" s="42">
        <v>249062.95875000104</v>
      </c>
      <c r="O280" s="42">
        <v>44931.559500000789</v>
      </c>
      <c r="P280" s="42">
        <v>99627.933249998416</v>
      </c>
      <c r="Q280" s="42">
        <v>281253.63875000313</v>
      </c>
      <c r="R280" s="43">
        <v>-32337.253750000484</v>
      </c>
      <c r="T280" s="44">
        <f t="shared" si="21"/>
        <v>5510029.9717499986</v>
      </c>
      <c r="U280" s="19">
        <f t="shared" si="22"/>
        <v>459169.16431249987</v>
      </c>
      <c r="V280" s="51">
        <f t="shared" si="23"/>
        <v>0</v>
      </c>
      <c r="W280" s="37">
        <f t="shared" si="24"/>
        <v>2953982.3767500003</v>
      </c>
      <c r="X280" s="18">
        <f t="shared" si="25"/>
        <v>5510029.9717499986</v>
      </c>
      <c r="AH280" s="38"/>
      <c r="AI280" s="42"/>
      <c r="AJ280" s="42"/>
      <c r="AK280" s="18"/>
    </row>
    <row r="281" spans="1:37" x14ac:dyDescent="0.2">
      <c r="A281" s="15">
        <v>21536</v>
      </c>
      <c r="B281" s="20" t="s">
        <v>282</v>
      </c>
      <c r="C281" s="39"/>
      <c r="D281" s="39">
        <v>1</v>
      </c>
      <c r="E281" s="40">
        <v>4</v>
      </c>
      <c r="G281" s="41">
        <v>527285.34375000023</v>
      </c>
      <c r="H281" s="42">
        <v>815417.99024999875</v>
      </c>
      <c r="I281" s="42">
        <v>891721.69100000022</v>
      </c>
      <c r="J281" s="42">
        <v>905532.57775000087</v>
      </c>
      <c r="K281" s="42">
        <v>1207462.1792499993</v>
      </c>
      <c r="L281" s="42">
        <v>1050642.2420000008</v>
      </c>
      <c r="M281" s="42">
        <v>1029818.9180000011</v>
      </c>
      <c r="N281" s="42">
        <v>1436201.6435000012</v>
      </c>
      <c r="O281" s="42">
        <v>1050383.4817500003</v>
      </c>
      <c r="P281" s="42">
        <v>1065728.473500001</v>
      </c>
      <c r="Q281" s="42">
        <v>959969.10575000069</v>
      </c>
      <c r="R281" s="43">
        <v>1079019.8645000015</v>
      </c>
      <c r="T281" s="44">
        <f t="shared" si="21"/>
        <v>12019183.511000004</v>
      </c>
      <c r="U281" s="19">
        <f t="shared" si="22"/>
        <v>1001598.6259166669</v>
      </c>
      <c r="V281" s="51">
        <f t="shared" si="23"/>
        <v>0</v>
      </c>
      <c r="W281" s="37">
        <f t="shared" si="24"/>
        <v>527285.34375000023</v>
      </c>
      <c r="X281" s="18">
        <f t="shared" si="25"/>
        <v>12019183.511000004</v>
      </c>
      <c r="AH281" s="38"/>
      <c r="AI281" s="42"/>
      <c r="AJ281" s="42"/>
      <c r="AK281" s="18"/>
    </row>
    <row r="282" spans="1:37" x14ac:dyDescent="0.2">
      <c r="A282" s="15">
        <v>21532</v>
      </c>
      <c r="B282" s="20" t="s">
        <v>283</v>
      </c>
      <c r="C282" s="39"/>
      <c r="D282" s="39">
        <v>5</v>
      </c>
      <c r="E282" s="40">
        <v>22</v>
      </c>
      <c r="G282" s="41">
        <v>-425569.53800000006</v>
      </c>
      <c r="H282" s="42">
        <v>-772932.04200000153</v>
      </c>
      <c r="I282" s="42">
        <v>-1555319.546999997</v>
      </c>
      <c r="J282" s="42">
        <v>-149438.77199999863</v>
      </c>
      <c r="K282" s="42">
        <v>-121353.54524999886</v>
      </c>
      <c r="L282" s="42">
        <v>-430887.88449999708</v>
      </c>
      <c r="M282" s="42">
        <v>-1533296.6510000036</v>
      </c>
      <c r="N282" s="42">
        <v>-484687.74125000095</v>
      </c>
      <c r="O282" s="42">
        <v>-175018.43149999523</v>
      </c>
      <c r="P282" s="42">
        <v>177798.58824999759</v>
      </c>
      <c r="Q282" s="42">
        <v>884475.04449999658</v>
      </c>
      <c r="R282" s="43">
        <v>-24132.849999999791</v>
      </c>
      <c r="T282" s="44">
        <f t="shared" si="21"/>
        <v>-4610363.3697499987</v>
      </c>
      <c r="U282" s="19">
        <f t="shared" si="22"/>
        <v>-384196.94747916656</v>
      </c>
      <c r="V282" s="51">
        <f t="shared" si="23"/>
        <v>0</v>
      </c>
      <c r="W282" s="37">
        <f t="shared" si="24"/>
        <v>-425569.53800000006</v>
      </c>
      <c r="X282" s="18">
        <f t="shared" si="25"/>
        <v>-4610363.3697499987</v>
      </c>
      <c r="AH282" s="38"/>
      <c r="AI282" s="42"/>
      <c r="AJ282" s="42"/>
      <c r="AK282" s="18"/>
    </row>
    <row r="283" spans="1:37" x14ac:dyDescent="0.2">
      <c r="A283" s="15">
        <v>21541</v>
      </c>
      <c r="B283" s="20" t="s">
        <v>284</v>
      </c>
      <c r="C283" s="39"/>
      <c r="D283" s="39">
        <v>4</v>
      </c>
      <c r="E283" s="40">
        <v>18</v>
      </c>
      <c r="G283" s="41">
        <v>79733.130749999982</v>
      </c>
      <c r="H283" s="42">
        <v>58411.075499999832</v>
      </c>
      <c r="I283" s="42">
        <v>124097.42250000018</v>
      </c>
      <c r="J283" s="42">
        <v>67381.026000000304</v>
      </c>
      <c r="K283" s="42">
        <v>50279.524999999674</v>
      </c>
      <c r="L283" s="42">
        <v>77666.974499999807</v>
      </c>
      <c r="M283" s="42">
        <v>180926.55200000014</v>
      </c>
      <c r="N283" s="42">
        <v>120793.50424999997</v>
      </c>
      <c r="O283" s="42">
        <v>80339.295999999769</v>
      </c>
      <c r="P283" s="42">
        <v>79368.256000000518</v>
      </c>
      <c r="Q283" s="42">
        <v>69681.867749999932</v>
      </c>
      <c r="R283" s="43">
        <v>96080.90975000005</v>
      </c>
      <c r="T283" s="44">
        <f t="shared" si="21"/>
        <v>1084759.5400000003</v>
      </c>
      <c r="U283" s="19">
        <f t="shared" si="22"/>
        <v>90396.628333333356</v>
      </c>
      <c r="V283" s="51">
        <f t="shared" si="23"/>
        <v>0</v>
      </c>
      <c r="W283" s="37">
        <f t="shared" si="24"/>
        <v>79733.130749999982</v>
      </c>
      <c r="X283" s="18">
        <f t="shared" si="25"/>
        <v>1084759.5400000003</v>
      </c>
      <c r="AH283" s="38"/>
      <c r="AI283" s="42"/>
      <c r="AJ283" s="42"/>
      <c r="AK283" s="18"/>
    </row>
    <row r="284" spans="1:37" x14ac:dyDescent="0.2">
      <c r="A284" s="15">
        <v>21535</v>
      </c>
      <c r="B284" s="20" t="s">
        <v>285</v>
      </c>
      <c r="C284" s="39"/>
      <c r="D284" s="39">
        <v>5</v>
      </c>
      <c r="E284" s="40">
        <v>21</v>
      </c>
      <c r="G284" s="41">
        <v>899541.03574999864</v>
      </c>
      <c r="H284" s="42">
        <v>714366.33074999892</v>
      </c>
      <c r="I284" s="42">
        <v>834233.63249999972</v>
      </c>
      <c r="J284" s="42">
        <v>503343.22499999747</v>
      </c>
      <c r="K284" s="42">
        <v>474951.85250000143</v>
      </c>
      <c r="L284" s="42">
        <v>808852.66850000352</v>
      </c>
      <c r="M284" s="42">
        <v>-495751.61074999825</v>
      </c>
      <c r="N284" s="42">
        <v>790189.84024999849</v>
      </c>
      <c r="O284" s="42">
        <v>785587.01575000375</v>
      </c>
      <c r="P284" s="42">
        <v>873604.68550000037</v>
      </c>
      <c r="Q284" s="42">
        <v>452075.36949999956</v>
      </c>
      <c r="R284" s="43">
        <v>955371.02949999832</v>
      </c>
      <c r="T284" s="44">
        <f t="shared" si="21"/>
        <v>7596365.0747500025</v>
      </c>
      <c r="U284" s="19">
        <f t="shared" si="22"/>
        <v>633030.4228958335</v>
      </c>
      <c r="V284" s="51">
        <f t="shared" si="23"/>
        <v>0</v>
      </c>
      <c r="W284" s="37">
        <f t="shared" si="24"/>
        <v>899541.03574999864</v>
      </c>
      <c r="X284" s="18">
        <f t="shared" si="25"/>
        <v>7596365.0747500025</v>
      </c>
      <c r="AH284" s="38"/>
      <c r="AI284" s="42"/>
      <c r="AJ284" s="42"/>
      <c r="AK284" s="18"/>
    </row>
    <row r="285" spans="1:37" x14ac:dyDescent="0.2">
      <c r="A285" s="15">
        <v>21542</v>
      </c>
      <c r="B285" s="20" t="s">
        <v>286</v>
      </c>
      <c r="C285" s="39"/>
      <c r="D285" s="39">
        <v>1</v>
      </c>
      <c r="E285" s="40">
        <v>4</v>
      </c>
      <c r="G285" s="41">
        <v>154586.64700000038</v>
      </c>
      <c r="H285" s="42">
        <v>147073.35249999992</v>
      </c>
      <c r="I285" s="42">
        <v>163355.93400000004</v>
      </c>
      <c r="J285" s="42">
        <v>101120.94650000003</v>
      </c>
      <c r="K285" s="42">
        <v>243926.59</v>
      </c>
      <c r="L285" s="42">
        <v>141009.76049999992</v>
      </c>
      <c r="M285" s="42">
        <v>133400.07699999999</v>
      </c>
      <c r="N285" s="42">
        <v>162117.28549999988</v>
      </c>
      <c r="O285" s="42">
        <v>130701.58774999979</v>
      </c>
      <c r="P285" s="42">
        <v>138989.00925</v>
      </c>
      <c r="Q285" s="42">
        <v>73750.943249999924</v>
      </c>
      <c r="R285" s="43">
        <v>38461.054999999636</v>
      </c>
      <c r="T285" s="44">
        <f t="shared" si="21"/>
        <v>1628493.1882499997</v>
      </c>
      <c r="U285" s="19">
        <f t="shared" si="22"/>
        <v>135707.76568749998</v>
      </c>
      <c r="V285" s="51">
        <f t="shared" si="23"/>
        <v>0</v>
      </c>
      <c r="W285" s="37">
        <f t="shared" si="24"/>
        <v>154586.64700000038</v>
      </c>
      <c r="X285" s="18">
        <f t="shared" si="25"/>
        <v>1628493.1882499997</v>
      </c>
      <c r="AH285" s="38"/>
      <c r="AI285" s="42"/>
      <c r="AJ285" s="42"/>
      <c r="AK285" s="18"/>
    </row>
    <row r="286" spans="1:37" x14ac:dyDescent="0.2">
      <c r="A286" s="15">
        <v>21537</v>
      </c>
      <c r="B286" s="20" t="s">
        <v>287</v>
      </c>
      <c r="C286" s="39"/>
      <c r="D286" s="39">
        <v>5</v>
      </c>
      <c r="E286" s="40">
        <v>21</v>
      </c>
      <c r="G286" s="41">
        <v>-550485.82974999549</v>
      </c>
      <c r="H286" s="42">
        <v>-1157231.6409999917</v>
      </c>
      <c r="I286" s="42">
        <v>-505790.02699999767</v>
      </c>
      <c r="J286" s="42">
        <v>-155683.66599999712</v>
      </c>
      <c r="K286" s="42">
        <v>-280107.78649999865</v>
      </c>
      <c r="L286" s="42">
        <v>-2118683.1699999934</v>
      </c>
      <c r="M286" s="42">
        <v>-253723.40575000396</v>
      </c>
      <c r="N286" s="42">
        <v>806970.3102500001</v>
      </c>
      <c r="O286" s="42">
        <v>901304.92224999692</v>
      </c>
      <c r="P286" s="42">
        <v>962146.29575000319</v>
      </c>
      <c r="Q286" s="42">
        <v>54701.370499995392</v>
      </c>
      <c r="R286" s="43">
        <v>619389.30725000787</v>
      </c>
      <c r="T286" s="44">
        <f t="shared" si="21"/>
        <v>-1677193.3199999733</v>
      </c>
      <c r="U286" s="19">
        <f t="shared" si="22"/>
        <v>-139766.10999999777</v>
      </c>
      <c r="V286" s="51">
        <f t="shared" si="23"/>
        <v>0</v>
      </c>
      <c r="W286" s="37">
        <f t="shared" si="24"/>
        <v>-550485.82974999549</v>
      </c>
      <c r="X286" s="18">
        <f t="shared" si="25"/>
        <v>-1677193.3199999733</v>
      </c>
      <c r="AH286" s="38"/>
      <c r="AI286" s="42"/>
      <c r="AJ286" s="42"/>
      <c r="AK286" s="18"/>
    </row>
    <row r="287" spans="1:37" x14ac:dyDescent="0.2">
      <c r="A287" s="15">
        <v>21543</v>
      </c>
      <c r="B287" s="20" t="s">
        <v>288</v>
      </c>
      <c r="C287" s="39"/>
      <c r="D287" s="39">
        <v>4</v>
      </c>
      <c r="E287" s="40">
        <v>16</v>
      </c>
      <c r="G287" s="41">
        <v>223499.55299999961</v>
      </c>
      <c r="H287" s="42">
        <v>237995.7287499996</v>
      </c>
      <c r="I287" s="42">
        <v>248728.01199999967</v>
      </c>
      <c r="J287" s="42">
        <v>-680329.9585000003</v>
      </c>
      <c r="K287" s="42">
        <v>38671.4857500004</v>
      </c>
      <c r="L287" s="42">
        <v>154324.08800000008</v>
      </c>
      <c r="M287" s="42">
        <v>103821.42075000016</v>
      </c>
      <c r="N287" s="42">
        <v>159050.49874999977</v>
      </c>
      <c r="O287" s="42">
        <v>139040.45500000069</v>
      </c>
      <c r="P287" s="42">
        <v>131286.2014999993</v>
      </c>
      <c r="Q287" s="42">
        <v>287320.29124999989</v>
      </c>
      <c r="R287" s="43">
        <v>234883.55449999953</v>
      </c>
      <c r="T287" s="44">
        <f>SUM(G287:R287)</f>
        <v>1278291.3307499983</v>
      </c>
      <c r="U287" s="19">
        <f>AVERAGE(G287:R287)</f>
        <v>106524.27756249986</v>
      </c>
      <c r="V287" s="51">
        <f t="shared" si="23"/>
        <v>0</v>
      </c>
      <c r="W287" s="37">
        <f>G287</f>
        <v>223499.55299999961</v>
      </c>
      <c r="X287" s="18">
        <f t="shared" si="25"/>
        <v>1278291.3307499983</v>
      </c>
      <c r="AH287" s="38"/>
      <c r="AI287" s="42"/>
      <c r="AJ287" s="42"/>
      <c r="AK287" s="18"/>
    </row>
    <row r="288" spans="1:37" x14ac:dyDescent="0.2">
      <c r="A288" s="15">
        <v>21540</v>
      </c>
      <c r="B288" s="20" t="s">
        <v>289</v>
      </c>
      <c r="C288" s="39"/>
      <c r="D288" s="39">
        <v>4</v>
      </c>
      <c r="E288" s="40">
        <v>15</v>
      </c>
      <c r="G288" s="41">
        <v>-218335.72174999974</v>
      </c>
      <c r="H288" s="42">
        <v>-114757.27850000108</v>
      </c>
      <c r="I288" s="42">
        <v>826734.55274999968</v>
      </c>
      <c r="J288" s="42">
        <v>20924.773500000738</v>
      </c>
      <c r="K288" s="42">
        <v>-18547.560749999731</v>
      </c>
      <c r="L288" s="42">
        <v>-646922.004000001</v>
      </c>
      <c r="M288" s="42">
        <v>80948.981250000652</v>
      </c>
      <c r="N288" s="42">
        <v>68424.735499998627</v>
      </c>
      <c r="O288" s="42">
        <v>72492.081250000701</v>
      </c>
      <c r="P288" s="42">
        <v>148293.30350000097</v>
      </c>
      <c r="Q288" s="42">
        <v>-6921.6092499986107</v>
      </c>
      <c r="R288" s="43">
        <v>51431.432750001361</v>
      </c>
      <c r="T288" s="44">
        <f t="shared" si="21"/>
        <v>263765.68625000265</v>
      </c>
      <c r="U288" s="19">
        <f t="shared" si="22"/>
        <v>21980.473854166888</v>
      </c>
      <c r="V288" s="51">
        <f t="shared" si="23"/>
        <v>0</v>
      </c>
      <c r="W288" s="37">
        <f t="shared" si="24"/>
        <v>-218335.72174999974</v>
      </c>
      <c r="X288" s="18">
        <f t="shared" si="25"/>
        <v>263765.68625000265</v>
      </c>
      <c r="AH288" s="38"/>
      <c r="AI288" s="42"/>
      <c r="AJ288" s="42"/>
      <c r="AK288" s="18"/>
    </row>
    <row r="289" spans="1:37" x14ac:dyDescent="0.2">
      <c r="A289" s="15">
        <v>21545</v>
      </c>
      <c r="B289" s="20" t="s">
        <v>290</v>
      </c>
      <c r="C289" s="39"/>
      <c r="D289" s="39">
        <v>4</v>
      </c>
      <c r="E289" s="40">
        <v>17</v>
      </c>
      <c r="G289" s="41">
        <v>-71953.556499999977</v>
      </c>
      <c r="H289" s="42">
        <v>43860.150749999812</v>
      </c>
      <c r="I289" s="42">
        <v>99449.680749999738</v>
      </c>
      <c r="J289" s="42">
        <v>34045.679249999579</v>
      </c>
      <c r="K289" s="42">
        <v>92962.303750000327</v>
      </c>
      <c r="L289" s="42">
        <v>65064.487750000095</v>
      </c>
      <c r="M289" s="42">
        <v>45628.871499999907</v>
      </c>
      <c r="N289" s="42">
        <v>-89772.093499999726</v>
      </c>
      <c r="O289" s="42">
        <v>27879.846750000284</v>
      </c>
      <c r="P289" s="42">
        <v>55472.491750000161</v>
      </c>
      <c r="Q289" s="42">
        <v>7155.7104999999656</v>
      </c>
      <c r="R289" s="43">
        <v>29530.037499999737</v>
      </c>
      <c r="T289" s="44">
        <f t="shared" si="21"/>
        <v>339323.61024999997</v>
      </c>
      <c r="U289" s="19">
        <f t="shared" si="22"/>
        <v>28276.967520833332</v>
      </c>
      <c r="V289" s="51">
        <f t="shared" si="23"/>
        <v>0</v>
      </c>
      <c r="W289" s="37">
        <f t="shared" si="24"/>
        <v>-71953.556499999977</v>
      </c>
      <c r="X289" s="18">
        <f t="shared" si="25"/>
        <v>339323.61024999997</v>
      </c>
      <c r="AH289" s="38"/>
      <c r="AI289" s="42"/>
      <c r="AJ289" s="42"/>
      <c r="AK289" s="18"/>
    </row>
    <row r="290" spans="1:37" x14ac:dyDescent="0.2">
      <c r="A290" s="15">
        <v>21538</v>
      </c>
      <c r="B290" s="20" t="s">
        <v>291</v>
      </c>
      <c r="C290" s="39"/>
      <c r="D290" s="39">
        <v>4</v>
      </c>
      <c r="E290" s="40">
        <v>16</v>
      </c>
      <c r="G290" s="41">
        <v>144148.98325000051</v>
      </c>
      <c r="H290" s="42">
        <v>27935.847499998417</v>
      </c>
      <c r="I290" s="42">
        <v>139190.49600000092</v>
      </c>
      <c r="J290" s="42">
        <v>-156356.74400000033</v>
      </c>
      <c r="K290" s="42">
        <v>-152580.84949999931</v>
      </c>
      <c r="L290" s="42">
        <v>-155765.89050000062</v>
      </c>
      <c r="M290" s="42">
        <v>-658471.2770000007</v>
      </c>
      <c r="N290" s="42">
        <v>-154879.15175000051</v>
      </c>
      <c r="O290" s="42">
        <v>-36058.048500000565</v>
      </c>
      <c r="P290" s="42">
        <v>-39601.583249999625</v>
      </c>
      <c r="Q290" s="42">
        <v>-198693.51699999976</v>
      </c>
      <c r="R290" s="43">
        <v>-18080.501250000849</v>
      </c>
      <c r="T290" s="44">
        <f t="shared" si="21"/>
        <v>-1259212.2360000026</v>
      </c>
      <c r="U290" s="19">
        <f t="shared" si="22"/>
        <v>-104934.35300000022</v>
      </c>
      <c r="V290" s="51">
        <f t="shared" si="23"/>
        <v>0</v>
      </c>
      <c r="W290" s="37">
        <f t="shared" si="24"/>
        <v>144148.98325000051</v>
      </c>
      <c r="X290" s="18">
        <f t="shared" si="25"/>
        <v>-1259212.2360000026</v>
      </c>
      <c r="AH290" s="38"/>
      <c r="AI290" s="42"/>
      <c r="AJ290" s="42"/>
      <c r="AK290" s="18"/>
    </row>
    <row r="291" spans="1:37" x14ac:dyDescent="0.2">
      <c r="A291" s="15">
        <v>21548</v>
      </c>
      <c r="B291" s="20" t="s">
        <v>292</v>
      </c>
      <c r="C291" s="39"/>
      <c r="D291" s="39">
        <v>2</v>
      </c>
      <c r="E291" s="40">
        <v>9</v>
      </c>
      <c r="G291" s="41">
        <v>117837.66475000017</v>
      </c>
      <c r="H291" s="42">
        <v>83472.013499999477</v>
      </c>
      <c r="I291" s="42">
        <v>144400.48350000041</v>
      </c>
      <c r="J291" s="42">
        <v>98774.921749999499</v>
      </c>
      <c r="K291" s="42">
        <v>103993.84274999985</v>
      </c>
      <c r="L291" s="42">
        <v>-103022.44274999871</v>
      </c>
      <c r="M291" s="42">
        <v>153814.10774999924</v>
      </c>
      <c r="N291" s="42">
        <v>162513.76100000064</v>
      </c>
      <c r="O291" s="42">
        <v>134205.31674999982</v>
      </c>
      <c r="P291" s="42">
        <v>155656.81899999964</v>
      </c>
      <c r="Q291" s="42">
        <v>92397.1005</v>
      </c>
      <c r="R291" s="43">
        <v>106290.37275000004</v>
      </c>
      <c r="T291" s="44">
        <f t="shared" si="21"/>
        <v>1250333.9612500002</v>
      </c>
      <c r="U291" s="19">
        <f t="shared" si="22"/>
        <v>104194.49677083334</v>
      </c>
      <c r="V291" s="51">
        <f t="shared" si="23"/>
        <v>0</v>
      </c>
      <c r="W291" s="37">
        <f t="shared" si="24"/>
        <v>117837.66475000017</v>
      </c>
      <c r="X291" s="18">
        <f t="shared" si="25"/>
        <v>1250333.9612500002</v>
      </c>
      <c r="AH291" s="38"/>
      <c r="AI291" s="42"/>
      <c r="AJ291" s="42"/>
      <c r="AK291" s="18"/>
    </row>
    <row r="292" spans="1:37" x14ac:dyDescent="0.2">
      <c r="A292" s="15">
        <v>21550</v>
      </c>
      <c r="B292" s="20" t="s">
        <v>293</v>
      </c>
      <c r="C292" s="39"/>
      <c r="D292" s="39">
        <v>2</v>
      </c>
      <c r="E292" s="40">
        <v>6</v>
      </c>
      <c r="G292" s="41">
        <v>96896.349750000445</v>
      </c>
      <c r="H292" s="42">
        <v>210888.1045000006</v>
      </c>
      <c r="I292" s="42">
        <v>345317.22550000006</v>
      </c>
      <c r="J292" s="42">
        <v>257512.80925000002</v>
      </c>
      <c r="K292" s="42">
        <v>311120.08774999966</v>
      </c>
      <c r="L292" s="42">
        <v>292586.76349999959</v>
      </c>
      <c r="M292" s="42">
        <v>284592.96950000065</v>
      </c>
      <c r="N292" s="42">
        <v>120070.74624999981</v>
      </c>
      <c r="O292" s="42">
        <v>292527.85249999922</v>
      </c>
      <c r="P292" s="42">
        <v>301619.65349999937</v>
      </c>
      <c r="Q292" s="42">
        <v>267354.04850000009</v>
      </c>
      <c r="R292" s="43">
        <v>241260.28424999965</v>
      </c>
      <c r="T292" s="44">
        <f t="shared" si="21"/>
        <v>3021746.894749999</v>
      </c>
      <c r="U292" s="19">
        <f t="shared" si="22"/>
        <v>251812.2412291666</v>
      </c>
      <c r="V292" s="51">
        <f t="shared" si="23"/>
        <v>0</v>
      </c>
      <c r="W292" s="37">
        <f t="shared" si="24"/>
        <v>96896.349750000445</v>
      </c>
      <c r="X292" s="18">
        <f t="shared" si="25"/>
        <v>3021746.894749999</v>
      </c>
      <c r="AH292" s="38"/>
      <c r="AI292" s="42"/>
      <c r="AJ292" s="42"/>
      <c r="AK292" s="18"/>
    </row>
    <row r="293" spans="1:37" x14ac:dyDescent="0.2">
      <c r="A293" s="15">
        <v>21549</v>
      </c>
      <c r="B293" s="20" t="s">
        <v>294</v>
      </c>
      <c r="C293" s="39"/>
      <c r="D293" s="39">
        <v>2</v>
      </c>
      <c r="E293" s="40">
        <v>8</v>
      </c>
      <c r="G293" s="41">
        <v>555642.5950000002</v>
      </c>
      <c r="H293" s="42">
        <v>458177.14974999981</v>
      </c>
      <c r="I293" s="42">
        <v>589776.50150000094</v>
      </c>
      <c r="J293" s="42">
        <v>494664.11950000061</v>
      </c>
      <c r="K293" s="42">
        <v>508847.75849999971</v>
      </c>
      <c r="L293" s="42">
        <v>519268.80024999991</v>
      </c>
      <c r="M293" s="42">
        <v>434734.35625000036</v>
      </c>
      <c r="N293" s="42">
        <v>541395.50424999953</v>
      </c>
      <c r="O293" s="42">
        <v>479257.68999999983</v>
      </c>
      <c r="P293" s="42">
        <v>554615.03999999957</v>
      </c>
      <c r="Q293" s="42">
        <v>438395.61950000003</v>
      </c>
      <c r="R293" s="43">
        <v>538046.84499999962</v>
      </c>
      <c r="T293" s="44">
        <f t="shared" si="21"/>
        <v>6112821.9795000004</v>
      </c>
      <c r="U293" s="19">
        <f t="shared" si="22"/>
        <v>509401.83162500005</v>
      </c>
      <c r="V293" s="51">
        <f t="shared" si="23"/>
        <v>0</v>
      </c>
      <c r="W293" s="37">
        <f t="shared" si="24"/>
        <v>555642.5950000002</v>
      </c>
      <c r="X293" s="18">
        <f t="shared" si="25"/>
        <v>6112821.9795000004</v>
      </c>
      <c r="AH293" s="38"/>
      <c r="AI293" s="42"/>
      <c r="AJ293" s="42"/>
      <c r="AK293" s="18"/>
    </row>
    <row r="294" spans="1:37" x14ac:dyDescent="0.2">
      <c r="A294" s="15">
        <v>21546</v>
      </c>
      <c r="B294" s="20" t="s">
        <v>295</v>
      </c>
      <c r="C294" s="39"/>
      <c r="D294" s="39">
        <v>3</v>
      </c>
      <c r="E294" s="40">
        <v>13</v>
      </c>
      <c r="G294" s="41">
        <v>553472.72350000136</v>
      </c>
      <c r="H294" s="42">
        <v>408736.79025000037</v>
      </c>
      <c r="I294" s="42">
        <v>594413.48324999982</v>
      </c>
      <c r="J294" s="42">
        <v>477062.79599999863</v>
      </c>
      <c r="K294" s="42">
        <v>601979.22899999947</v>
      </c>
      <c r="L294" s="42">
        <v>138799.20575000058</v>
      </c>
      <c r="M294" s="42">
        <v>444290.71275000001</v>
      </c>
      <c r="N294" s="42">
        <v>441207.98600000021</v>
      </c>
      <c r="O294" s="42">
        <v>544221.6115</v>
      </c>
      <c r="P294" s="42">
        <v>533778.3232499992</v>
      </c>
      <c r="Q294" s="42">
        <v>452654.16024999972</v>
      </c>
      <c r="R294" s="43">
        <v>628641.63224999874</v>
      </c>
      <c r="T294" s="44">
        <f t="shared" si="21"/>
        <v>5819258.6537499987</v>
      </c>
      <c r="U294" s="19">
        <f t="shared" si="22"/>
        <v>484938.2211458332</v>
      </c>
      <c r="V294" s="51">
        <f t="shared" si="23"/>
        <v>0</v>
      </c>
      <c r="W294" s="37">
        <f t="shared" si="24"/>
        <v>553472.72350000136</v>
      </c>
      <c r="X294" s="18">
        <f t="shared" si="25"/>
        <v>5819258.6537499987</v>
      </c>
      <c r="AH294" s="38"/>
      <c r="AI294" s="42"/>
      <c r="AJ294" s="42"/>
      <c r="AK294" s="18"/>
    </row>
    <row r="295" spans="1:37" x14ac:dyDescent="0.2">
      <c r="A295" s="15">
        <v>21552</v>
      </c>
      <c r="B295" s="20" t="s">
        <v>296</v>
      </c>
      <c r="C295" s="39"/>
      <c r="D295" s="39">
        <v>4</v>
      </c>
      <c r="E295" s="40">
        <v>15</v>
      </c>
      <c r="G295" s="41">
        <v>177868.52524999928</v>
      </c>
      <c r="H295" s="42">
        <v>100063.64275000078</v>
      </c>
      <c r="I295" s="42">
        <v>180844.50625000021</v>
      </c>
      <c r="J295" s="42">
        <v>128317.32700000035</v>
      </c>
      <c r="K295" s="42">
        <v>145078.73250000039</v>
      </c>
      <c r="L295" s="42">
        <v>144042.30775000126</v>
      </c>
      <c r="M295" s="42">
        <v>150961.89999999973</v>
      </c>
      <c r="N295" s="42">
        <v>171945.91049999883</v>
      </c>
      <c r="O295" s="42">
        <v>231176.86199999924</v>
      </c>
      <c r="P295" s="42">
        <v>252615.07800000033</v>
      </c>
      <c r="Q295" s="42">
        <v>220586.09049999996</v>
      </c>
      <c r="R295" s="43">
        <v>231224.26425000065</v>
      </c>
      <c r="T295" s="44">
        <f t="shared" si="21"/>
        <v>2134725.1467500008</v>
      </c>
      <c r="U295" s="19">
        <f t="shared" si="22"/>
        <v>177893.76222916672</v>
      </c>
      <c r="V295" s="51">
        <f t="shared" si="23"/>
        <v>0</v>
      </c>
      <c r="W295" s="37">
        <f t="shared" si="24"/>
        <v>177868.52524999928</v>
      </c>
      <c r="X295" s="18">
        <f t="shared" si="25"/>
        <v>2134725.1467500008</v>
      </c>
      <c r="AH295" s="38"/>
      <c r="AI295" s="42"/>
      <c r="AJ295" s="42"/>
      <c r="AK295" s="18"/>
    </row>
    <row r="296" spans="1:37" x14ac:dyDescent="0.2">
      <c r="A296" s="15">
        <v>21554</v>
      </c>
      <c r="B296" s="20" t="s">
        <v>297</v>
      </c>
      <c r="C296" s="39"/>
      <c r="D296" s="39">
        <v>4</v>
      </c>
      <c r="E296" s="40">
        <v>19</v>
      </c>
      <c r="G296" s="41">
        <v>-98517.738250000184</v>
      </c>
      <c r="H296" s="42">
        <v>566103.74450000084</v>
      </c>
      <c r="I296" s="42">
        <v>477152.23024999956</v>
      </c>
      <c r="J296" s="42">
        <v>512390.13599999953</v>
      </c>
      <c r="K296" s="42">
        <v>564037.22824999958</v>
      </c>
      <c r="L296" s="42">
        <v>673902.36549999984</v>
      </c>
      <c r="M296" s="42">
        <v>377502.72149999969</v>
      </c>
      <c r="N296" s="42">
        <v>484561.62424999976</v>
      </c>
      <c r="O296" s="42">
        <v>464957.40500000061</v>
      </c>
      <c r="P296" s="42">
        <v>529849.18775000004</v>
      </c>
      <c r="Q296" s="42">
        <v>421556.52074999985</v>
      </c>
      <c r="R296" s="43">
        <v>540825.86324999959</v>
      </c>
      <c r="T296" s="44">
        <f t="shared" si="21"/>
        <v>5514321.2887499984</v>
      </c>
      <c r="U296" s="19">
        <f t="shared" si="22"/>
        <v>459526.77406249987</v>
      </c>
      <c r="V296" s="51">
        <f t="shared" si="23"/>
        <v>0</v>
      </c>
      <c r="W296" s="37">
        <f t="shared" si="24"/>
        <v>-98517.738250000184</v>
      </c>
      <c r="X296" s="18">
        <f t="shared" si="25"/>
        <v>5514321.2887499984</v>
      </c>
      <c r="AH296" s="38"/>
      <c r="AI296" s="42"/>
      <c r="AJ296" s="42"/>
      <c r="AK296" s="18"/>
    </row>
    <row r="297" spans="1:37" x14ac:dyDescent="0.2">
      <c r="A297" s="15">
        <v>21547</v>
      </c>
      <c r="B297" s="20" t="s">
        <v>298</v>
      </c>
      <c r="C297" s="39"/>
      <c r="D297" s="39">
        <v>2</v>
      </c>
      <c r="E297" s="40">
        <v>5</v>
      </c>
      <c r="G297" s="41">
        <v>549801.30375000008</v>
      </c>
      <c r="H297" s="42">
        <v>431216.01124999922</v>
      </c>
      <c r="I297" s="42">
        <v>549832.35325000179</v>
      </c>
      <c r="J297" s="42">
        <v>461561.39624999842</v>
      </c>
      <c r="K297" s="42">
        <v>-450027.73649999686</v>
      </c>
      <c r="L297" s="42">
        <v>514764.6764999986</v>
      </c>
      <c r="M297" s="42">
        <v>393131.54499999905</v>
      </c>
      <c r="N297" s="42">
        <v>322428.63975000032</v>
      </c>
      <c r="O297" s="42">
        <v>493381.57875000121</v>
      </c>
      <c r="P297" s="42">
        <v>538339.15875000169</v>
      </c>
      <c r="Q297" s="42">
        <v>442439.80725000048</v>
      </c>
      <c r="R297" s="43">
        <v>254169.66224999964</v>
      </c>
      <c r="T297" s="44">
        <f t="shared" si="21"/>
        <v>4501038.3962500039</v>
      </c>
      <c r="U297" s="19">
        <f t="shared" si="22"/>
        <v>375086.53302083368</v>
      </c>
      <c r="V297" s="51">
        <f t="shared" si="23"/>
        <v>0</v>
      </c>
      <c r="W297" s="37">
        <f t="shared" si="24"/>
        <v>549801.30375000008</v>
      </c>
      <c r="X297" s="18">
        <f t="shared" si="25"/>
        <v>4501038.3962500039</v>
      </c>
      <c r="AH297" s="38"/>
      <c r="AI297" s="42"/>
      <c r="AJ297" s="42"/>
      <c r="AK297" s="18"/>
    </row>
    <row r="298" spans="1:37" x14ac:dyDescent="0.2">
      <c r="A298" s="15">
        <v>21555</v>
      </c>
      <c r="B298" s="20" t="s">
        <v>299</v>
      </c>
      <c r="C298" s="39"/>
      <c r="D298" s="39">
        <v>2</v>
      </c>
      <c r="E298" s="40">
        <v>5</v>
      </c>
      <c r="G298" s="41">
        <v>206323.55974999935</v>
      </c>
      <c r="H298" s="42">
        <v>170739.31824999989</v>
      </c>
      <c r="I298" s="42">
        <v>291142.57699999952</v>
      </c>
      <c r="J298" s="42">
        <v>265846.03474999953</v>
      </c>
      <c r="K298" s="42">
        <v>44188.189749999947</v>
      </c>
      <c r="L298" s="42">
        <v>252948.81124999959</v>
      </c>
      <c r="M298" s="42">
        <v>179378.27449999974</v>
      </c>
      <c r="N298" s="42">
        <v>259355.50800000003</v>
      </c>
      <c r="O298" s="42">
        <v>248095.9050000002</v>
      </c>
      <c r="P298" s="42">
        <v>264518.35350000014</v>
      </c>
      <c r="Q298" s="42">
        <v>210980.30374999979</v>
      </c>
      <c r="R298" s="43">
        <v>267775.07149999967</v>
      </c>
      <c r="T298" s="44">
        <f t="shared" si="21"/>
        <v>2661291.9069999978</v>
      </c>
      <c r="U298" s="19">
        <f t="shared" si="22"/>
        <v>221774.32558333315</v>
      </c>
      <c r="V298" s="51">
        <f t="shared" si="23"/>
        <v>0</v>
      </c>
      <c r="W298" s="37">
        <f t="shared" si="24"/>
        <v>206323.55974999935</v>
      </c>
      <c r="X298" s="18">
        <f t="shared" si="25"/>
        <v>2661291.9069999978</v>
      </c>
      <c r="AH298" s="38"/>
      <c r="AI298" s="42"/>
      <c r="AJ298" s="42"/>
      <c r="AK298" s="18"/>
    </row>
    <row r="299" spans="1:37" x14ac:dyDescent="0.2">
      <c r="A299" s="15">
        <v>21556</v>
      </c>
      <c r="B299" s="20" t="s">
        <v>300</v>
      </c>
      <c r="C299" s="39"/>
      <c r="D299" s="39">
        <v>3</v>
      </c>
      <c r="E299" s="40">
        <v>10</v>
      </c>
      <c r="G299" s="41">
        <v>779009.87475000089</v>
      </c>
      <c r="H299" s="42">
        <v>-274351.03150000051</v>
      </c>
      <c r="I299" s="42">
        <v>814637.84050000005</v>
      </c>
      <c r="J299" s="42">
        <v>800416.7834999999</v>
      </c>
      <c r="K299" s="42">
        <v>820646.68025000079</v>
      </c>
      <c r="L299" s="42">
        <v>802126.17224999925</v>
      </c>
      <c r="M299" s="42">
        <v>821667.94725000043</v>
      </c>
      <c r="N299" s="42">
        <v>791667.44399999897</v>
      </c>
      <c r="O299" s="42">
        <v>912334.44649999833</v>
      </c>
      <c r="P299" s="42">
        <v>846414.26799999992</v>
      </c>
      <c r="Q299" s="42">
        <v>822774.42075000075</v>
      </c>
      <c r="R299" s="43">
        <v>794064.3810000004</v>
      </c>
      <c r="T299" s="44">
        <f>SUM(G299:R299)</f>
        <v>8731409.2272500005</v>
      </c>
      <c r="U299" s="19">
        <f>AVERAGE(G299:R299)</f>
        <v>727617.43560416671</v>
      </c>
      <c r="V299" s="51">
        <f t="shared" si="23"/>
        <v>0</v>
      </c>
      <c r="W299" s="37">
        <f>G299</f>
        <v>779009.87475000089</v>
      </c>
      <c r="X299" s="18">
        <f t="shared" si="25"/>
        <v>8731409.2272500005</v>
      </c>
      <c r="AH299" s="38"/>
      <c r="AI299" s="42"/>
      <c r="AJ299" s="42"/>
      <c r="AK299" s="18"/>
    </row>
    <row r="300" spans="1:37" x14ac:dyDescent="0.2">
      <c r="A300" s="15">
        <v>21557</v>
      </c>
      <c r="B300" s="20" t="s">
        <v>301</v>
      </c>
      <c r="C300" s="39"/>
      <c r="D300" s="39">
        <v>4</v>
      </c>
      <c r="E300" s="40">
        <v>15</v>
      </c>
      <c r="G300" s="41">
        <v>508125.67724999943</v>
      </c>
      <c r="H300" s="42">
        <v>373883.83775000036</v>
      </c>
      <c r="I300" s="42">
        <v>487580.08875000209</v>
      </c>
      <c r="J300" s="42">
        <v>454338.78824999835</v>
      </c>
      <c r="K300" s="42">
        <v>366317.94375000219</v>
      </c>
      <c r="L300" s="42">
        <v>437438.17125000065</v>
      </c>
      <c r="M300" s="42">
        <v>497220.43499999912</v>
      </c>
      <c r="N300" s="42">
        <v>445507.11649999971</v>
      </c>
      <c r="O300" s="42">
        <v>317927.3884999993</v>
      </c>
      <c r="P300" s="42">
        <v>419432.97149999952</v>
      </c>
      <c r="Q300" s="42">
        <v>367206.02099999879</v>
      </c>
      <c r="R300" s="43">
        <v>371661.25175000005</v>
      </c>
      <c r="T300" s="44">
        <f>SUM(G300:R300)</f>
        <v>5046639.6912499992</v>
      </c>
      <c r="U300" s="19">
        <f>AVERAGE(G300:R300)</f>
        <v>420553.30760416662</v>
      </c>
      <c r="V300" s="51">
        <f t="shared" si="23"/>
        <v>0</v>
      </c>
      <c r="W300" s="37">
        <f>G300</f>
        <v>508125.67724999943</v>
      </c>
      <c r="X300" s="18">
        <f t="shared" si="25"/>
        <v>5046639.6912499992</v>
      </c>
      <c r="AH300" s="38"/>
      <c r="AI300" s="42"/>
      <c r="AJ300" s="42"/>
      <c r="AK300" s="18"/>
    </row>
    <row r="301" spans="1:37" x14ac:dyDescent="0.2">
      <c r="A301" s="15">
        <v>21558</v>
      </c>
      <c r="B301" s="20" t="s">
        <v>302</v>
      </c>
      <c r="C301" s="39"/>
      <c r="D301" s="39">
        <v>3</v>
      </c>
      <c r="E301" s="40">
        <v>12</v>
      </c>
      <c r="G301" s="41">
        <v>695431.37074999954</v>
      </c>
      <c r="H301" s="42">
        <v>368881.02824999724</v>
      </c>
      <c r="I301" s="42">
        <v>353325.84925000067</v>
      </c>
      <c r="J301" s="42">
        <v>240642.22600000072</v>
      </c>
      <c r="K301" s="42">
        <v>289145.38724999968</v>
      </c>
      <c r="L301" s="42">
        <v>213483.02075000014</v>
      </c>
      <c r="M301" s="42">
        <v>377883.40399999981</v>
      </c>
      <c r="N301" s="42">
        <v>329955.14075000089</v>
      </c>
      <c r="O301" s="42">
        <v>301337.26175000169</v>
      </c>
      <c r="P301" s="42">
        <v>418994.89699999988</v>
      </c>
      <c r="Q301" s="42">
        <v>341287.00399999844</v>
      </c>
      <c r="R301" s="43">
        <v>802702.41124999896</v>
      </c>
      <c r="T301" s="44">
        <f>SUM(G301:R301)</f>
        <v>4733069.0009999964</v>
      </c>
      <c r="U301" s="19">
        <f>AVERAGE(G301:R301)</f>
        <v>394422.41674999968</v>
      </c>
      <c r="V301" s="51">
        <f t="shared" si="23"/>
        <v>0</v>
      </c>
      <c r="W301" s="37">
        <f>G301</f>
        <v>695431.37074999954</v>
      </c>
      <c r="X301" s="18">
        <f t="shared" si="25"/>
        <v>4733069.0009999964</v>
      </c>
      <c r="AH301" s="38"/>
      <c r="AI301" s="42"/>
      <c r="AJ301" s="42"/>
      <c r="AK301" s="18"/>
    </row>
    <row r="302" spans="1:37" x14ac:dyDescent="0.2">
      <c r="A302" s="15">
        <v>21559</v>
      </c>
      <c r="B302" s="20" t="s">
        <v>303</v>
      </c>
      <c r="C302" s="39"/>
      <c r="D302" s="39">
        <v>5</v>
      </c>
      <c r="E302" s="40">
        <v>21</v>
      </c>
      <c r="G302" s="41">
        <v>-89008.058750000317</v>
      </c>
      <c r="H302" s="42">
        <v>180599.82200000001</v>
      </c>
      <c r="I302" s="42">
        <v>199019.75525000005</v>
      </c>
      <c r="J302" s="42">
        <v>198188.06374999994</v>
      </c>
      <c r="K302" s="42">
        <v>188380.3269999997</v>
      </c>
      <c r="L302" s="42">
        <v>179114.4625000002</v>
      </c>
      <c r="M302" s="42">
        <v>239569.61324999965</v>
      </c>
      <c r="N302" s="42">
        <v>278974.29250000016</v>
      </c>
      <c r="O302" s="42">
        <v>160005.22150000074</v>
      </c>
      <c r="P302" s="42">
        <v>79012.177499999278</v>
      </c>
      <c r="Q302" s="42">
        <v>156132.85500000053</v>
      </c>
      <c r="R302" s="43">
        <v>223731.46400000007</v>
      </c>
      <c r="T302" s="44">
        <f>SUM(G302:R302)</f>
        <v>1993719.9955000002</v>
      </c>
      <c r="U302" s="19">
        <f>AVERAGE(G302:R302)</f>
        <v>166143.33295833334</v>
      </c>
      <c r="V302" s="51">
        <f t="shared" si="23"/>
        <v>0</v>
      </c>
      <c r="W302" s="37">
        <f>G302</f>
        <v>-89008.058750000317</v>
      </c>
      <c r="X302" s="18">
        <f t="shared" si="25"/>
        <v>1993719.9955000002</v>
      </c>
      <c r="AH302" s="38"/>
      <c r="AI302" s="42"/>
      <c r="AJ302" s="42"/>
      <c r="AK302" s="18"/>
    </row>
    <row r="303" spans="1:37" x14ac:dyDescent="0.2">
      <c r="A303" s="15">
        <v>21561</v>
      </c>
      <c r="B303" s="20" t="s">
        <v>1148</v>
      </c>
      <c r="C303" s="39"/>
      <c r="D303" s="39">
        <v>1</v>
      </c>
      <c r="E303" s="40">
        <v>3</v>
      </c>
      <c r="G303" s="41">
        <v>-6857.9952499995898</v>
      </c>
      <c r="H303" s="42">
        <v>192502.4667499997</v>
      </c>
      <c r="I303" s="42">
        <v>328304.49249999935</v>
      </c>
      <c r="J303" s="42">
        <v>263447.74400000041</v>
      </c>
      <c r="K303" s="42">
        <v>181389.26975000012</v>
      </c>
      <c r="L303" s="42">
        <v>194319.8197500004</v>
      </c>
      <c r="M303" s="42">
        <v>125979.81424999892</v>
      </c>
      <c r="N303" s="42">
        <v>128074.03200000011</v>
      </c>
      <c r="O303" s="42">
        <v>373789.30199999991</v>
      </c>
      <c r="P303" s="42">
        <v>323333.04475000035</v>
      </c>
      <c r="Q303" s="42">
        <v>220704.38574999993</v>
      </c>
      <c r="R303" s="43">
        <v>202157.45700000011</v>
      </c>
      <c r="T303" s="44">
        <f t="shared" ref="T303:T304" si="26">SUM(G303:R303)</f>
        <v>2527143.8332499992</v>
      </c>
      <c r="U303" s="19">
        <f t="shared" ref="U303:U304" si="27">AVERAGE(G303:R303)</f>
        <v>210595.31943749994</v>
      </c>
      <c r="V303" s="51">
        <f t="shared" si="23"/>
        <v>0</v>
      </c>
      <c r="W303" s="37">
        <f t="shared" ref="W303:W304" si="28">G303</f>
        <v>-6857.9952499995898</v>
      </c>
      <c r="X303" s="18">
        <f t="shared" si="25"/>
        <v>2527143.8332499992</v>
      </c>
      <c r="AH303" s="38"/>
      <c r="AI303" s="42"/>
      <c r="AJ303" s="42"/>
      <c r="AK303" s="18"/>
    </row>
    <row r="304" spans="1:37" x14ac:dyDescent="0.2">
      <c r="A304" s="15">
        <v>21560</v>
      </c>
      <c r="B304" s="20" t="s">
        <v>1154</v>
      </c>
      <c r="C304" s="39"/>
      <c r="D304" s="39">
        <v>4</v>
      </c>
      <c r="E304" s="40">
        <v>15</v>
      </c>
      <c r="G304" s="41">
        <v>287387.61399999965</v>
      </c>
      <c r="H304" s="42">
        <v>282371.38275000086</v>
      </c>
      <c r="I304" s="42">
        <v>-112803.37024999957</v>
      </c>
      <c r="J304" s="42">
        <v>285949.29299999989</v>
      </c>
      <c r="K304" s="42">
        <v>263126.50849999982</v>
      </c>
      <c r="L304" s="42">
        <v>249903.86950000079</v>
      </c>
      <c r="M304" s="42">
        <v>253130.41699999984</v>
      </c>
      <c r="N304" s="42">
        <v>318227.44624999969</v>
      </c>
      <c r="O304" s="42">
        <v>270003.94625000056</v>
      </c>
      <c r="P304" s="42">
        <v>313858.10399999993</v>
      </c>
      <c r="Q304" s="42">
        <v>243248.8242500003</v>
      </c>
      <c r="R304" s="43">
        <v>247446.91800000001</v>
      </c>
      <c r="T304" s="44">
        <f t="shared" si="26"/>
        <v>2901850.9532500017</v>
      </c>
      <c r="U304" s="19">
        <f t="shared" si="27"/>
        <v>241820.91277083347</v>
      </c>
      <c r="V304" s="51">
        <f t="shared" si="23"/>
        <v>0</v>
      </c>
      <c r="W304" s="37">
        <f t="shared" si="28"/>
        <v>287387.61399999965</v>
      </c>
      <c r="X304" s="18">
        <f t="shared" si="25"/>
        <v>2901850.9532500017</v>
      </c>
      <c r="AH304" s="38"/>
      <c r="AI304" s="42"/>
      <c r="AJ304" s="42"/>
      <c r="AK304" s="18"/>
    </row>
    <row r="305" spans="1:37" x14ac:dyDescent="0.2">
      <c r="A305" s="15">
        <v>21562</v>
      </c>
      <c r="B305" s="20" t="s">
        <v>1157</v>
      </c>
      <c r="C305" s="39"/>
      <c r="D305" s="39">
        <v>3</v>
      </c>
      <c r="E305" s="40">
        <v>12</v>
      </c>
      <c r="G305" s="41">
        <v>582394.53500000003</v>
      </c>
      <c r="H305" s="42">
        <v>248466.48275000002</v>
      </c>
      <c r="I305" s="42">
        <v>260041.30374999993</v>
      </c>
      <c r="J305" s="42">
        <v>231491.60050000029</v>
      </c>
      <c r="K305" s="42">
        <v>203358.6920000003</v>
      </c>
      <c r="L305" s="42">
        <v>349197.43550000037</v>
      </c>
      <c r="M305" s="42">
        <v>372996.70475000073</v>
      </c>
      <c r="N305" s="42">
        <v>514815.43125000043</v>
      </c>
      <c r="O305" s="42">
        <v>199509.31650000074</v>
      </c>
      <c r="P305" s="42">
        <v>290327.20699999965</v>
      </c>
      <c r="Q305" s="42">
        <v>237934.09075000064</v>
      </c>
      <c r="R305" s="43">
        <v>305140.7957500004</v>
      </c>
      <c r="T305" s="44">
        <f>SUM(G305:R305)</f>
        <v>3795673.5955000031</v>
      </c>
      <c r="U305" s="19">
        <f t="shared" si="22"/>
        <v>316306.13295833359</v>
      </c>
      <c r="V305" s="51">
        <f t="shared" si="23"/>
        <v>0</v>
      </c>
      <c r="W305" s="37">
        <f t="shared" si="24"/>
        <v>582394.53500000003</v>
      </c>
      <c r="X305" s="18">
        <f t="shared" si="25"/>
        <v>3795673.5955000031</v>
      </c>
      <c r="AH305" s="38"/>
      <c r="AI305" s="42"/>
      <c r="AJ305" s="42"/>
      <c r="AK305" s="18"/>
    </row>
    <row r="306" spans="1:37" x14ac:dyDescent="0.2">
      <c r="A306" s="15">
        <v>21564</v>
      </c>
      <c r="B306" s="20" t="s">
        <v>1159</v>
      </c>
      <c r="C306" s="39"/>
      <c r="D306" s="39">
        <v>4</v>
      </c>
      <c r="E306" s="40">
        <v>18</v>
      </c>
      <c r="G306" s="41">
        <v>95980.661749999592</v>
      </c>
      <c r="H306" s="42">
        <v>119371.84249999968</v>
      </c>
      <c r="I306" s="42">
        <v>175174.73975000024</v>
      </c>
      <c r="J306" s="42">
        <v>160562.41724999979</v>
      </c>
      <c r="K306" s="42">
        <v>166646.70650000006</v>
      </c>
      <c r="L306" s="42">
        <v>153979.53775000043</v>
      </c>
      <c r="M306" s="42">
        <v>98723.527250000276</v>
      </c>
      <c r="N306" s="42">
        <v>126847.40049999999</v>
      </c>
      <c r="O306" s="42">
        <v>280884.16425000009</v>
      </c>
      <c r="P306" s="42">
        <v>125790.73975000002</v>
      </c>
      <c r="Q306" s="42">
        <v>296153.44275000016</v>
      </c>
      <c r="R306" s="43">
        <v>132239.05550000037</v>
      </c>
      <c r="T306" s="44">
        <f t="shared" ref="T306:T308" si="29">SUM(G306:R306)</f>
        <v>1932354.2355000009</v>
      </c>
      <c r="U306" s="19">
        <f t="shared" si="22"/>
        <v>161029.51962500007</v>
      </c>
      <c r="V306" s="51">
        <f t="shared" si="23"/>
        <v>0</v>
      </c>
      <c r="W306" s="37"/>
      <c r="AH306" s="38"/>
      <c r="AI306" s="42"/>
      <c r="AJ306" s="42"/>
      <c r="AK306" s="18"/>
    </row>
    <row r="307" spans="1:37" x14ac:dyDescent="0.2">
      <c r="A307" s="15">
        <v>21566</v>
      </c>
      <c r="B307" s="20" t="s">
        <v>1160</v>
      </c>
      <c r="C307" s="39"/>
      <c r="D307" s="39">
        <v>3</v>
      </c>
      <c r="E307" s="40">
        <v>13</v>
      </c>
      <c r="G307" s="41">
        <v>-31182.342749999061</v>
      </c>
      <c r="H307" s="42">
        <v>43213.49675000026</v>
      </c>
      <c r="I307" s="42">
        <v>174049.12749999965</v>
      </c>
      <c r="J307" s="42">
        <v>95846.272499999744</v>
      </c>
      <c r="K307" s="42">
        <v>120696.71375000087</v>
      </c>
      <c r="L307" s="42">
        <v>140194.02075000084</v>
      </c>
      <c r="M307" s="42">
        <v>102000.66300000029</v>
      </c>
      <c r="N307" s="42">
        <v>-99.511000000475747</v>
      </c>
      <c r="O307" s="42">
        <v>97013.32199999968</v>
      </c>
      <c r="P307" s="42">
        <v>108156.3147500011</v>
      </c>
      <c r="Q307" s="42">
        <v>71503.835999999777</v>
      </c>
      <c r="R307" s="43">
        <v>120176.70475000031</v>
      </c>
      <c r="T307" s="44">
        <f t="shared" si="29"/>
        <v>1041568.6180000029</v>
      </c>
      <c r="U307" s="19">
        <f t="shared" si="22"/>
        <v>86797.384833333577</v>
      </c>
      <c r="V307" s="51">
        <f t="shared" si="23"/>
        <v>0</v>
      </c>
      <c r="W307" s="37"/>
      <c r="AH307" s="38"/>
      <c r="AI307" s="42"/>
      <c r="AJ307" s="42"/>
      <c r="AK307" s="18"/>
    </row>
    <row r="308" spans="1:37" x14ac:dyDescent="0.2">
      <c r="A308" s="15">
        <v>21567</v>
      </c>
      <c r="B308" s="20" t="s">
        <v>1161</v>
      </c>
      <c r="C308" s="39"/>
      <c r="D308" s="39">
        <v>4</v>
      </c>
      <c r="E308" s="40">
        <v>18</v>
      </c>
      <c r="G308" s="41">
        <v>120999.77474999972</v>
      </c>
      <c r="H308" s="42">
        <v>117035.62375000035</v>
      </c>
      <c r="I308" s="42">
        <v>122999.46100000014</v>
      </c>
      <c r="J308" s="42">
        <v>101501.64575000005</v>
      </c>
      <c r="K308" s="42">
        <v>87309.494000000093</v>
      </c>
      <c r="L308" s="42">
        <v>78464.679249999899</v>
      </c>
      <c r="M308" s="42">
        <v>222721.06475000025</v>
      </c>
      <c r="N308" s="42">
        <v>111153.01299999996</v>
      </c>
      <c r="O308" s="42">
        <v>88597.43925000001</v>
      </c>
      <c r="P308" s="42">
        <v>97123.42150000055</v>
      </c>
      <c r="Q308" s="42">
        <v>78150.031749999893</v>
      </c>
      <c r="R308" s="43">
        <v>115429.71025000043</v>
      </c>
      <c r="T308" s="44">
        <f t="shared" si="29"/>
        <v>1341485.3590000013</v>
      </c>
      <c r="U308" s="19">
        <f t="shared" si="22"/>
        <v>111790.44658333344</v>
      </c>
      <c r="V308" s="51">
        <f t="shared" si="23"/>
        <v>0</v>
      </c>
      <c r="W308" s="37"/>
      <c r="AH308" s="38"/>
      <c r="AI308" s="42"/>
      <c r="AJ308" s="42"/>
      <c r="AK308" s="18"/>
    </row>
    <row r="309" spans="1:37" x14ac:dyDescent="0.2">
      <c r="A309" s="15">
        <v>21565</v>
      </c>
      <c r="B309" s="20" t="s">
        <v>1162</v>
      </c>
      <c r="C309" s="39"/>
      <c r="D309" s="39">
        <v>3</v>
      </c>
      <c r="E309" s="40">
        <v>10</v>
      </c>
      <c r="G309" s="41">
        <v>103670.85675000053</v>
      </c>
      <c r="H309" s="42">
        <v>17988.194000000625</v>
      </c>
      <c r="I309" s="42">
        <v>93071.193250001073</v>
      </c>
      <c r="J309" s="42">
        <v>66941.722999999984</v>
      </c>
      <c r="K309" s="42">
        <v>54202.019500000766</v>
      </c>
      <c r="L309" s="42">
        <v>121766.67924999986</v>
      </c>
      <c r="M309" s="42">
        <v>151003.8477499997</v>
      </c>
      <c r="N309" s="42">
        <v>182291.67275000067</v>
      </c>
      <c r="O309" s="42">
        <v>163280.63724999953</v>
      </c>
      <c r="P309" s="42">
        <v>211800.07925000042</v>
      </c>
      <c r="Q309" s="42">
        <v>123232.93224999972</v>
      </c>
      <c r="R309" s="43">
        <v>205424.81974999953</v>
      </c>
      <c r="T309" s="44">
        <f>SUM(G309:R309)</f>
        <v>1494674.6547500023</v>
      </c>
      <c r="U309" s="19">
        <f>AVERAGE(G309:R309)</f>
        <v>124556.22122916685</v>
      </c>
      <c r="V309" s="51">
        <f t="shared" si="23"/>
        <v>0</v>
      </c>
      <c r="W309" s="37"/>
      <c r="AH309" s="38"/>
      <c r="AI309" s="42"/>
      <c r="AJ309" s="42"/>
      <c r="AK309" s="18"/>
    </row>
    <row r="310" spans="1:37" x14ac:dyDescent="0.2">
      <c r="A310" s="15">
        <v>21568</v>
      </c>
      <c r="B310" s="20" t="s">
        <v>1163</v>
      </c>
      <c r="C310" s="39"/>
      <c r="D310" s="39">
        <v>1</v>
      </c>
      <c r="E310" s="40">
        <v>4</v>
      </c>
      <c r="G310" s="41">
        <v>92564.669750000045</v>
      </c>
      <c r="H310" s="42">
        <v>128522.38250000073</v>
      </c>
      <c r="I310" s="42">
        <v>112876.56500000029</v>
      </c>
      <c r="J310" s="42">
        <v>109196.51424999992</v>
      </c>
      <c r="K310" s="42">
        <v>117403.7717500006</v>
      </c>
      <c r="L310" s="42">
        <v>153303.88574999961</v>
      </c>
      <c r="M310" s="42">
        <v>105874.85099999962</v>
      </c>
      <c r="N310" s="42">
        <v>103095.61575000064</v>
      </c>
      <c r="O310" s="42">
        <v>74533.170249999646</v>
      </c>
      <c r="P310" s="42">
        <v>79484.818750000326</v>
      </c>
      <c r="Q310" s="42">
        <v>58814.394499999486</v>
      </c>
      <c r="R310" s="43">
        <v>85867.371499999645</v>
      </c>
      <c r="T310" s="44">
        <f>SUM(G310:R310)</f>
        <v>1221538.0107500006</v>
      </c>
      <c r="U310" s="19">
        <f>AVERAGE(G310:R310)</f>
        <v>101794.83422916672</v>
      </c>
      <c r="V310" s="51">
        <f t="shared" si="23"/>
        <v>0</v>
      </c>
      <c r="W310" s="37"/>
      <c r="AH310" s="38"/>
      <c r="AI310" s="42"/>
      <c r="AJ310" s="42"/>
      <c r="AK310" s="18"/>
    </row>
    <row r="311" spans="1:37" x14ac:dyDescent="0.2">
      <c r="A311" s="15">
        <v>21563</v>
      </c>
      <c r="B311" s="20" t="s">
        <v>1164</v>
      </c>
      <c r="C311" s="39"/>
      <c r="D311" s="39">
        <v>1</v>
      </c>
      <c r="E311" s="40">
        <v>1</v>
      </c>
      <c r="G311" s="41">
        <v>-1034.2599999998931</v>
      </c>
      <c r="H311" s="42">
        <v>-104660.15750000002</v>
      </c>
      <c r="I311" s="42">
        <v>-68254.342499999955</v>
      </c>
      <c r="J311" s="42">
        <v>-85214.397000000055</v>
      </c>
      <c r="K311" s="42">
        <v>-97078.26599999996</v>
      </c>
      <c r="L311" s="42">
        <v>-64788.830250000021</v>
      </c>
      <c r="M311" s="42">
        <v>-74612.4767499999</v>
      </c>
      <c r="N311" s="42">
        <v>31953.782750000071</v>
      </c>
      <c r="O311" s="42">
        <v>-74687.537249999907</v>
      </c>
      <c r="P311" s="42">
        <v>-68324.169249999963</v>
      </c>
      <c r="Q311" s="42">
        <v>-82580.383750000139</v>
      </c>
      <c r="R311" s="43">
        <v>-83271.024500000072</v>
      </c>
      <c r="T311" s="44">
        <f>SUM(G311:R311)</f>
        <v>-772552.0619999998</v>
      </c>
      <c r="U311" s="19">
        <f>AVERAGE(G311:R311)</f>
        <v>-64379.338499999983</v>
      </c>
      <c r="V311" s="51">
        <f t="shared" si="23"/>
        <v>0</v>
      </c>
      <c r="W311" s="37"/>
      <c r="AH311" s="38"/>
      <c r="AI311" s="42"/>
      <c r="AJ311" s="42"/>
      <c r="AK311" s="18"/>
    </row>
    <row r="312" spans="1:37" x14ac:dyDescent="0.2">
      <c r="A312" s="15">
        <v>21571</v>
      </c>
      <c r="B312" s="20" t="s">
        <v>1175</v>
      </c>
      <c r="C312" s="39"/>
      <c r="D312" s="39"/>
      <c r="E312" s="40"/>
      <c r="G312" s="41">
        <v>87643.53724999963</v>
      </c>
      <c r="H312" s="42">
        <v>109289.51724999967</v>
      </c>
      <c r="I312" s="42">
        <v>109950.28549999995</v>
      </c>
      <c r="J312" s="42">
        <v>72532.960000000297</v>
      </c>
      <c r="K312" s="42">
        <v>58044.61425000005</v>
      </c>
      <c r="L312" s="42">
        <v>136872.1667499998</v>
      </c>
      <c r="M312" s="42">
        <v>80104.515499999587</v>
      </c>
      <c r="N312" s="42">
        <v>152747.53075000006</v>
      </c>
      <c r="O312" s="42">
        <v>100639.58250000009</v>
      </c>
      <c r="P312" s="42">
        <v>102311.52824999977</v>
      </c>
      <c r="Q312" s="42">
        <v>69425.419250000516</v>
      </c>
      <c r="R312" s="43">
        <v>83121.200250000169</v>
      </c>
      <c r="T312" s="44">
        <f t="shared" ref="T312:T325" si="30">SUM(G312:R312)</f>
        <v>1162682.8574999997</v>
      </c>
      <c r="U312" s="19">
        <f t="shared" ref="U312:U325" si="31">AVERAGE(G312:R312)</f>
        <v>96890.238124999974</v>
      </c>
      <c r="V312" s="51">
        <f t="shared" si="23"/>
        <v>0</v>
      </c>
      <c r="W312" s="37"/>
      <c r="AH312" s="38"/>
      <c r="AI312" s="42"/>
      <c r="AJ312" s="42"/>
      <c r="AK312" s="18"/>
    </row>
    <row r="313" spans="1:37" x14ac:dyDescent="0.2">
      <c r="A313" s="15">
        <v>21572</v>
      </c>
      <c r="B313" s="20" t="s">
        <v>1176</v>
      </c>
      <c r="C313" s="39"/>
      <c r="D313" s="39"/>
      <c r="E313" s="40"/>
      <c r="G313" s="41">
        <v>43137.987250000217</v>
      </c>
      <c r="H313" s="42">
        <v>45105.428249999844</v>
      </c>
      <c r="I313" s="42">
        <v>81609.033499999918</v>
      </c>
      <c r="J313" s="42">
        <v>25956.015749999962</v>
      </c>
      <c r="K313" s="42">
        <v>25577.425500000623</v>
      </c>
      <c r="L313" s="42">
        <v>63126.92550000007</v>
      </c>
      <c r="M313" s="42">
        <v>89646.112999999896</v>
      </c>
      <c r="N313" s="42">
        <v>203407.17774999992</v>
      </c>
      <c r="O313" s="42">
        <v>67590.933000000063</v>
      </c>
      <c r="P313" s="42">
        <v>210125.5742500003</v>
      </c>
      <c r="Q313" s="42">
        <v>109276.85224999982</v>
      </c>
      <c r="R313" s="43">
        <v>164856.17199999953</v>
      </c>
      <c r="T313" s="44">
        <f t="shared" si="30"/>
        <v>1129415.6380000003</v>
      </c>
      <c r="U313" s="19">
        <f t="shared" si="31"/>
        <v>94117.969833333351</v>
      </c>
      <c r="V313" s="51">
        <f t="shared" si="23"/>
        <v>0</v>
      </c>
      <c r="W313" s="37"/>
      <c r="AH313" s="38"/>
      <c r="AI313" s="42"/>
      <c r="AJ313" s="42"/>
      <c r="AK313" s="18"/>
    </row>
    <row r="314" spans="1:37" x14ac:dyDescent="0.2">
      <c r="A314" s="15">
        <v>21575</v>
      </c>
      <c r="B314" s="20" t="s">
        <v>1229</v>
      </c>
      <c r="C314" s="39"/>
      <c r="D314" s="39"/>
      <c r="E314" s="40"/>
      <c r="G314" s="41">
        <v>116498.88699999962</v>
      </c>
      <c r="H314" s="42">
        <v>92696.930999999691</v>
      </c>
      <c r="I314" s="42">
        <v>-60136.58575000034</v>
      </c>
      <c r="J314" s="42">
        <v>32946.914000000281</v>
      </c>
      <c r="K314" s="42">
        <v>159466.04024999987</v>
      </c>
      <c r="L314" s="42">
        <v>82031.717000000353</v>
      </c>
      <c r="M314" s="42">
        <v>98653.931999999913</v>
      </c>
      <c r="N314" s="42">
        <v>130038.9767499999</v>
      </c>
      <c r="O314" s="42">
        <v>1038.3187499997816</v>
      </c>
      <c r="P314" s="42">
        <v>86428.131000000067</v>
      </c>
      <c r="Q314" s="42">
        <v>78207.545500000182</v>
      </c>
      <c r="R314" s="43">
        <v>114716.62950000021</v>
      </c>
      <c r="T314" s="44">
        <f t="shared" si="30"/>
        <v>932587.43699999945</v>
      </c>
      <c r="U314" s="19">
        <f t="shared" si="31"/>
        <v>77715.619749999954</v>
      </c>
      <c r="V314" s="51">
        <f t="shared" si="23"/>
        <v>0</v>
      </c>
      <c r="W314" s="37"/>
      <c r="AH314" s="38"/>
      <c r="AI314" s="42"/>
      <c r="AJ314" s="42"/>
      <c r="AK314" s="18"/>
    </row>
    <row r="315" spans="1:37" x14ac:dyDescent="0.2">
      <c r="A315" s="15">
        <v>21579</v>
      </c>
      <c r="B315" s="20" t="s">
        <v>1230</v>
      </c>
      <c r="D315" s="39"/>
      <c r="E315" s="40"/>
      <c r="G315" s="41">
        <v>137264.01100000026</v>
      </c>
      <c r="H315" s="42">
        <v>152295.29974999954</v>
      </c>
      <c r="I315" s="42">
        <v>150951.12825000027</v>
      </c>
      <c r="J315" s="42">
        <v>190831.77450000049</v>
      </c>
      <c r="K315" s="42">
        <v>38010.48999999938</v>
      </c>
      <c r="L315" s="42">
        <v>145768.84849999964</v>
      </c>
      <c r="M315" s="42">
        <v>153452.20000000013</v>
      </c>
      <c r="N315" s="42">
        <v>182662.60375000053</v>
      </c>
      <c r="O315" s="42">
        <v>151972.42924999964</v>
      </c>
      <c r="P315" s="42">
        <v>164986.29025000025</v>
      </c>
      <c r="Q315" s="42">
        <v>202331.56549999994</v>
      </c>
      <c r="R315" s="43">
        <v>166631.05550000083</v>
      </c>
      <c r="S315" s="42"/>
      <c r="T315" s="44">
        <f t="shared" si="30"/>
        <v>1837157.696250001</v>
      </c>
      <c r="U315" s="19">
        <f t="shared" si="31"/>
        <v>153096.47468750007</v>
      </c>
      <c r="V315" s="51">
        <f t="shared" si="23"/>
        <v>0</v>
      </c>
      <c r="W315" s="37"/>
      <c r="AH315" s="38"/>
      <c r="AI315" s="42"/>
      <c r="AJ315" s="42"/>
      <c r="AK315" s="18"/>
    </row>
    <row r="316" spans="1:37" x14ac:dyDescent="0.2">
      <c r="A316" s="15">
        <v>21578</v>
      </c>
      <c r="B316" s="20" t="s">
        <v>1232</v>
      </c>
      <c r="D316" s="39"/>
      <c r="E316" s="40"/>
      <c r="G316" s="41">
        <v>-420410.59849999927</v>
      </c>
      <c r="H316" s="42">
        <v>86874.158000000505</v>
      </c>
      <c r="I316" s="42">
        <v>73137.607000000571</v>
      </c>
      <c r="J316" s="42">
        <v>3643.2007500008294</v>
      </c>
      <c r="K316" s="42">
        <v>123407.51024999999</v>
      </c>
      <c r="L316" s="42">
        <v>57124.377500000133</v>
      </c>
      <c r="M316" s="42">
        <v>63597.161500000155</v>
      </c>
      <c r="N316" s="42">
        <v>395383.42674999958</v>
      </c>
      <c r="O316" s="42">
        <v>99890.10450000054</v>
      </c>
      <c r="P316" s="42">
        <v>92396.761499999266</v>
      </c>
      <c r="Q316" s="42">
        <v>113611.93674999991</v>
      </c>
      <c r="R316" s="43">
        <v>85052.403000000268</v>
      </c>
      <c r="S316" s="42"/>
      <c r="T316" s="44">
        <f t="shared" si="30"/>
        <v>773708.04900000256</v>
      </c>
      <c r="U316" s="19">
        <f t="shared" si="31"/>
        <v>64475.670750000216</v>
      </c>
      <c r="V316" s="51">
        <f t="shared" si="23"/>
        <v>0</v>
      </c>
      <c r="W316" s="37"/>
      <c r="AH316" s="38"/>
      <c r="AI316" s="42"/>
      <c r="AJ316" s="42"/>
      <c r="AK316" s="18"/>
    </row>
    <row r="317" spans="1:37" x14ac:dyDescent="0.2">
      <c r="A317" s="15">
        <v>21577</v>
      </c>
      <c r="B317" s="20" t="s">
        <v>1233</v>
      </c>
      <c r="D317" s="39"/>
      <c r="E317" s="40"/>
      <c r="G317" s="41">
        <v>1264115.6092499986</v>
      </c>
      <c r="H317" s="42">
        <v>1067623.9245000037</v>
      </c>
      <c r="I317" s="42">
        <v>-2183563.8817499992</v>
      </c>
      <c r="J317" s="42">
        <v>1280268.0432500034</v>
      </c>
      <c r="K317" s="42">
        <v>948309.16124999791</v>
      </c>
      <c r="L317" s="42">
        <v>1294652.5132499996</v>
      </c>
      <c r="M317" s="42">
        <v>1121302.0997500021</v>
      </c>
      <c r="N317" s="42">
        <v>1346802.8359999997</v>
      </c>
      <c r="O317" s="42">
        <v>1179593.4655000037</v>
      </c>
      <c r="P317" s="42">
        <v>268546.31599999825</v>
      </c>
      <c r="Q317" s="42">
        <v>961384.12400000019</v>
      </c>
      <c r="R317" s="43">
        <v>1189537.8230000029</v>
      </c>
      <c r="S317" s="42"/>
      <c r="T317" s="44">
        <f t="shared" si="30"/>
        <v>9738572.0340000112</v>
      </c>
      <c r="U317" s="19">
        <f t="shared" si="31"/>
        <v>811547.66950000089</v>
      </c>
      <c r="V317" s="51">
        <f t="shared" si="23"/>
        <v>0</v>
      </c>
      <c r="W317" s="37"/>
      <c r="AH317" s="38"/>
      <c r="AI317" s="42"/>
      <c r="AJ317" s="42"/>
      <c r="AK317" s="18"/>
    </row>
    <row r="318" spans="1:37" x14ac:dyDescent="0.2">
      <c r="A318" s="15">
        <v>21581</v>
      </c>
      <c r="B318" s="20" t="s">
        <v>1234</v>
      </c>
      <c r="D318" s="39"/>
      <c r="E318" s="40"/>
      <c r="G318" s="41">
        <v>364798.80324999936</v>
      </c>
      <c r="H318" s="42">
        <v>205925.46724999978</v>
      </c>
      <c r="I318" s="42">
        <v>275902.05724999931</v>
      </c>
      <c r="J318" s="42">
        <v>158583.01574999955</v>
      </c>
      <c r="K318" s="42">
        <v>213147.04825000066</v>
      </c>
      <c r="L318" s="42">
        <v>192869.56525000013</v>
      </c>
      <c r="M318" s="42">
        <v>266165.34625000018</v>
      </c>
      <c r="N318" s="42">
        <v>265957.05374999926</v>
      </c>
      <c r="O318" s="42">
        <v>189689.74249999967</v>
      </c>
      <c r="P318" s="42">
        <v>243461.85925000033</v>
      </c>
      <c r="Q318" s="42">
        <v>103992.70449999995</v>
      </c>
      <c r="R318" s="43">
        <v>215549.1497500003</v>
      </c>
      <c r="T318" s="44">
        <f t="shared" si="30"/>
        <v>2696041.8129999987</v>
      </c>
      <c r="U318" s="19">
        <f t="shared" si="31"/>
        <v>224670.15108333321</v>
      </c>
      <c r="V318" s="51">
        <f t="shared" si="23"/>
        <v>0</v>
      </c>
      <c r="W318" s="37"/>
      <c r="AH318" s="38"/>
      <c r="AI318" s="42"/>
      <c r="AJ318" s="42"/>
      <c r="AK318" s="18"/>
    </row>
    <row r="319" spans="1:37" x14ac:dyDescent="0.2">
      <c r="A319" s="15">
        <v>21586</v>
      </c>
      <c r="B319" s="20" t="s">
        <v>1235</v>
      </c>
      <c r="C319" s="39"/>
      <c r="D319" s="48"/>
      <c r="E319" s="46"/>
      <c r="F319" s="47"/>
      <c r="G319" s="41">
        <v>693197.63950000063</v>
      </c>
      <c r="H319" s="42">
        <v>422842.257500001</v>
      </c>
      <c r="I319" s="42">
        <v>390646.56375000038</v>
      </c>
      <c r="J319" s="42">
        <v>499988.16749999864</v>
      </c>
      <c r="K319" s="42">
        <v>483285.10975000024</v>
      </c>
      <c r="L319" s="42">
        <v>521222.24050000077</v>
      </c>
      <c r="M319" s="42">
        <v>459265.90524999995</v>
      </c>
      <c r="N319" s="42">
        <v>680056.99225000059</v>
      </c>
      <c r="O319" s="42">
        <v>422129.37700000009</v>
      </c>
      <c r="P319" s="42">
        <v>641727.82475000306</v>
      </c>
      <c r="Q319" s="42">
        <v>407896.73274999944</v>
      </c>
      <c r="R319" s="43">
        <v>582688.56474999955</v>
      </c>
      <c r="T319" s="44">
        <f t="shared" si="30"/>
        <v>6204947.3752500052</v>
      </c>
      <c r="U319" s="19">
        <f t="shared" si="31"/>
        <v>517078.94793750043</v>
      </c>
      <c r="V319" s="51">
        <f t="shared" si="23"/>
        <v>0</v>
      </c>
      <c r="W319" s="37"/>
      <c r="AH319" s="38"/>
      <c r="AI319" s="42"/>
      <c r="AJ319" s="42"/>
      <c r="AK319" s="18"/>
    </row>
    <row r="320" spans="1:37" x14ac:dyDescent="0.2">
      <c r="A320" s="15">
        <v>21582</v>
      </c>
      <c r="B320" s="20" t="s">
        <v>1236</v>
      </c>
      <c r="C320" s="39"/>
      <c r="D320" s="48"/>
      <c r="E320" s="46"/>
      <c r="F320" s="47"/>
      <c r="G320" s="41">
        <v>299873.32249999937</v>
      </c>
      <c r="H320" s="42">
        <v>291755.39149999974</v>
      </c>
      <c r="I320" s="42">
        <v>275887.05750000058</v>
      </c>
      <c r="J320" s="42">
        <v>385293.33875</v>
      </c>
      <c r="K320" s="42">
        <v>383475.17425000033</v>
      </c>
      <c r="L320" s="42">
        <v>339330.27749999927</v>
      </c>
      <c r="M320" s="42">
        <v>328154.60000000027</v>
      </c>
      <c r="N320" s="42">
        <v>347770.58875000029</v>
      </c>
      <c r="O320" s="42">
        <v>305651.28249999956</v>
      </c>
      <c r="P320" s="42">
        <v>301274.88699999923</v>
      </c>
      <c r="Q320" s="42">
        <v>409241.85250000033</v>
      </c>
      <c r="R320" s="43">
        <v>329563.05149999988</v>
      </c>
      <c r="T320" s="44">
        <f t="shared" si="30"/>
        <v>3997270.8242499991</v>
      </c>
      <c r="U320" s="19">
        <f t="shared" si="31"/>
        <v>333105.90202083328</v>
      </c>
      <c r="V320" s="51">
        <f t="shared" si="23"/>
        <v>0</v>
      </c>
      <c r="W320" s="37"/>
      <c r="AH320" s="38"/>
      <c r="AI320" s="42"/>
      <c r="AJ320" s="42"/>
      <c r="AK320" s="18"/>
    </row>
    <row r="321" spans="1:37" x14ac:dyDescent="0.2">
      <c r="A321" s="15">
        <v>21584</v>
      </c>
      <c r="B321" s="20" t="s">
        <v>1237</v>
      </c>
      <c r="C321" s="39"/>
      <c r="D321" s="48"/>
      <c r="E321" s="46"/>
      <c r="F321" s="47"/>
      <c r="G321" s="41">
        <v>1110215.3629999987</v>
      </c>
      <c r="H321" s="42">
        <v>211188.6192499997</v>
      </c>
      <c r="I321" s="42">
        <v>459551.08625000139</v>
      </c>
      <c r="J321" s="42">
        <v>179248.84374999892</v>
      </c>
      <c r="K321" s="42">
        <v>-263328.53999999841</v>
      </c>
      <c r="L321" s="42">
        <v>611542.26974999916</v>
      </c>
      <c r="M321" s="42">
        <v>241661.86800000319</v>
      </c>
      <c r="N321" s="42">
        <v>682556.54200000118</v>
      </c>
      <c r="O321" s="42">
        <v>490952.18474999763</v>
      </c>
      <c r="P321" s="42">
        <v>596669.0502500009</v>
      </c>
      <c r="Q321" s="42">
        <v>299749.89200000197</v>
      </c>
      <c r="R321" s="43">
        <v>350294.93049999943</v>
      </c>
      <c r="T321" s="44">
        <f t="shared" si="30"/>
        <v>4970302.109500004</v>
      </c>
      <c r="U321" s="19">
        <f t="shared" si="31"/>
        <v>414191.84245833365</v>
      </c>
      <c r="V321" s="51">
        <f t="shared" si="23"/>
        <v>0</v>
      </c>
      <c r="W321" s="37"/>
      <c r="AH321" s="38"/>
      <c r="AI321" s="42"/>
      <c r="AJ321" s="42"/>
      <c r="AK321" s="18"/>
    </row>
    <row r="322" spans="1:37" x14ac:dyDescent="0.2">
      <c r="A322" s="15">
        <v>21585</v>
      </c>
      <c r="B322" s="20" t="s">
        <v>1238</v>
      </c>
      <c r="C322" s="39"/>
      <c r="D322" s="48"/>
      <c r="E322" s="46"/>
      <c r="F322" s="47"/>
      <c r="G322" s="41">
        <v>22216.39225000027</v>
      </c>
      <c r="H322" s="42">
        <v>-51192.99650000043</v>
      </c>
      <c r="I322" s="42">
        <v>4585.8912500006854</v>
      </c>
      <c r="J322" s="42">
        <v>13584.900500000089</v>
      </c>
      <c r="K322" s="42">
        <v>-22709.825750000477</v>
      </c>
      <c r="L322" s="42">
        <v>-32248.960500000016</v>
      </c>
      <c r="M322" s="42">
        <v>14575.050750000728</v>
      </c>
      <c r="N322" s="42">
        <v>134631.80874999909</v>
      </c>
      <c r="O322" s="42">
        <v>235490.45375000042</v>
      </c>
      <c r="P322" s="42">
        <v>334913.07200000016</v>
      </c>
      <c r="Q322" s="42">
        <v>202190.40275000004</v>
      </c>
      <c r="R322" s="43">
        <v>427446.29075000033</v>
      </c>
      <c r="T322" s="44">
        <f t="shared" si="30"/>
        <v>1283482.4800000009</v>
      </c>
      <c r="U322" s="19">
        <f t="shared" si="31"/>
        <v>106956.87333333341</v>
      </c>
      <c r="V322" s="51">
        <f t="shared" si="23"/>
        <v>0</v>
      </c>
      <c r="W322" s="37"/>
      <c r="AH322" s="38"/>
      <c r="AI322" s="42"/>
      <c r="AJ322" s="42"/>
      <c r="AK322" s="18"/>
    </row>
    <row r="323" spans="1:37" x14ac:dyDescent="0.2">
      <c r="A323" s="15">
        <v>21587</v>
      </c>
      <c r="B323" s="20" t="s">
        <v>1241</v>
      </c>
      <c r="C323" s="39"/>
      <c r="D323" s="48"/>
      <c r="E323" s="46"/>
      <c r="F323" s="47"/>
      <c r="G323" s="41">
        <v>384507.75050000061</v>
      </c>
      <c r="H323" s="42">
        <v>235075.6729999996</v>
      </c>
      <c r="I323" s="42">
        <v>485742.54499999882</v>
      </c>
      <c r="J323" s="42">
        <v>398269.4082499994</v>
      </c>
      <c r="K323" s="42">
        <v>288620.8059999987</v>
      </c>
      <c r="L323" s="42">
        <v>6723.2220000009311</v>
      </c>
      <c r="M323" s="42">
        <v>399245.07274999906</v>
      </c>
      <c r="N323" s="42">
        <v>442776.27150000102</v>
      </c>
      <c r="O323" s="42">
        <v>431874.48100000038</v>
      </c>
      <c r="P323" s="42">
        <v>493987.56524999742</v>
      </c>
      <c r="Q323" s="42">
        <v>392396.82750000013</v>
      </c>
      <c r="R323" s="43">
        <v>443040.20625000028</v>
      </c>
      <c r="T323" s="44">
        <f t="shared" si="30"/>
        <v>4402259.8289999962</v>
      </c>
      <c r="U323" s="19">
        <f t="shared" si="31"/>
        <v>366854.9857499997</v>
      </c>
      <c r="V323" s="51">
        <f t="shared" ref="V323:V327" si="32">SUM(G323:R323)-T323</f>
        <v>0</v>
      </c>
      <c r="W323" s="37"/>
      <c r="AH323" s="38"/>
      <c r="AI323" s="42"/>
      <c r="AJ323" s="42"/>
      <c r="AK323" s="18"/>
    </row>
    <row r="324" spans="1:37" x14ac:dyDescent="0.2">
      <c r="A324" s="15">
        <v>21583</v>
      </c>
      <c r="B324" t="s">
        <v>1242</v>
      </c>
      <c r="C324" s="39"/>
      <c r="D324" s="48"/>
      <c r="E324" s="46"/>
      <c r="F324" s="47"/>
      <c r="G324" s="41">
        <v>704374.08474999922</v>
      </c>
      <c r="H324" s="42">
        <v>634390.31599999941</v>
      </c>
      <c r="I324" s="42">
        <v>752567.7869999992</v>
      </c>
      <c r="J324" s="42">
        <v>641165.61650000059</v>
      </c>
      <c r="K324" s="42">
        <v>701371.61500000069</v>
      </c>
      <c r="L324" s="42">
        <v>816954.59924999997</v>
      </c>
      <c r="M324" s="42">
        <v>766423.70125000051</v>
      </c>
      <c r="N324" s="42">
        <v>797934.13724999991</v>
      </c>
      <c r="O324" s="42">
        <v>814424.35275000031</v>
      </c>
      <c r="P324" s="42">
        <v>881669.19925000006</v>
      </c>
      <c r="Q324" s="42">
        <v>757636.43399999989</v>
      </c>
      <c r="R324" s="43">
        <v>867125.06249999907</v>
      </c>
      <c r="T324" s="44">
        <f t="shared" si="30"/>
        <v>9136036.9054999985</v>
      </c>
      <c r="U324" s="19">
        <f t="shared" si="31"/>
        <v>761336.4087916665</v>
      </c>
      <c r="V324" s="51">
        <f t="shared" si="32"/>
        <v>0</v>
      </c>
      <c r="W324" s="37"/>
      <c r="AH324" s="38"/>
      <c r="AI324" s="42"/>
      <c r="AJ324" s="42"/>
      <c r="AK324" s="18"/>
    </row>
    <row r="325" spans="1:37" x14ac:dyDescent="0.2">
      <c r="A325" s="15">
        <v>21590</v>
      </c>
      <c r="B325" t="s">
        <v>1243</v>
      </c>
      <c r="C325" s="39"/>
      <c r="E325" s="40"/>
      <c r="G325" s="41">
        <v>167074.56675000259</v>
      </c>
      <c r="H325" s="42">
        <v>441163.69525000086</v>
      </c>
      <c r="I325" s="42">
        <v>432728.66475000279</v>
      </c>
      <c r="J325" s="42">
        <v>595699.79775000073</v>
      </c>
      <c r="K325" s="42">
        <v>518937.12400000187</v>
      </c>
      <c r="L325" s="42">
        <v>1126368.1897500011</v>
      </c>
      <c r="M325" s="42">
        <v>820311.61049999669</v>
      </c>
      <c r="N325" s="42">
        <v>1123450.8549999981</v>
      </c>
      <c r="O325" s="42">
        <v>1408894.9764999941</v>
      </c>
      <c r="P325" s="42">
        <v>843200.55624999828</v>
      </c>
      <c r="Q325" s="42">
        <v>702012.07425000262</v>
      </c>
      <c r="R325" s="43">
        <v>556235.48125000007</v>
      </c>
      <c r="T325" s="44">
        <f t="shared" si="30"/>
        <v>8736077.5919999983</v>
      </c>
      <c r="U325" s="19">
        <f t="shared" si="31"/>
        <v>728006.4659999999</v>
      </c>
      <c r="V325" s="51">
        <f t="shared" si="32"/>
        <v>0</v>
      </c>
      <c r="W325" s="37"/>
      <c r="AH325" s="38"/>
      <c r="AI325" s="42"/>
      <c r="AJ325" s="42"/>
      <c r="AK325" s="18"/>
    </row>
    <row r="326" spans="1:37" x14ac:dyDescent="0.2">
      <c r="A326" s="15">
        <v>21593</v>
      </c>
      <c r="B326" t="s">
        <v>1244</v>
      </c>
      <c r="C326" s="39"/>
      <c r="E326" s="40"/>
      <c r="G326" s="41">
        <v>153561.09225000045</v>
      </c>
      <c r="H326" s="42">
        <v>152039.37600000028</v>
      </c>
      <c r="I326" s="42">
        <v>185442.48199999996</v>
      </c>
      <c r="J326" s="42">
        <v>70258.564749999918</v>
      </c>
      <c r="K326" s="42">
        <v>69278.601000000606</v>
      </c>
      <c r="L326" s="42">
        <v>112676.80325000086</v>
      </c>
      <c r="M326" s="42">
        <v>-59646.635000000104</v>
      </c>
      <c r="N326" s="42">
        <v>76839.506249999264</v>
      </c>
      <c r="O326" s="42">
        <v>124619.40825000033</v>
      </c>
      <c r="P326" s="42">
        <v>141300.20024999988</v>
      </c>
      <c r="Q326" s="42">
        <v>120958.08700000127</v>
      </c>
      <c r="R326" s="43">
        <v>164220.59149999978</v>
      </c>
      <c r="T326" s="44">
        <f>SUM(G326:R326)</f>
        <v>1311548.0775000025</v>
      </c>
      <c r="U326" s="19">
        <f>AVERAGE(G326:R326)</f>
        <v>109295.6731250002</v>
      </c>
      <c r="V326" s="51">
        <f t="shared" si="32"/>
        <v>0</v>
      </c>
      <c r="W326" s="37"/>
      <c r="AH326" s="38"/>
      <c r="AI326" s="42"/>
      <c r="AJ326" s="42"/>
      <c r="AK326" s="18"/>
    </row>
    <row r="327" spans="1:37" x14ac:dyDescent="0.2">
      <c r="A327" s="15">
        <v>21588</v>
      </c>
      <c r="B327" t="s">
        <v>1247</v>
      </c>
      <c r="C327" s="39"/>
      <c r="E327" s="40"/>
      <c r="G327" s="41"/>
      <c r="H327" s="42"/>
      <c r="I327" s="42">
        <v>372529.55175000039</v>
      </c>
      <c r="J327" s="42">
        <v>190143.59575000033</v>
      </c>
      <c r="K327" s="42">
        <v>305006.47950000019</v>
      </c>
      <c r="L327" s="42">
        <v>-27803.920750000296</v>
      </c>
      <c r="M327" s="42">
        <v>-44418.754249999933</v>
      </c>
      <c r="N327" s="42">
        <v>135155.69874999972</v>
      </c>
      <c r="O327" s="42">
        <v>12447.494250000069</v>
      </c>
      <c r="P327" s="42">
        <v>159672.98949999997</v>
      </c>
      <c r="Q327" s="42">
        <v>-135946.78824999998</v>
      </c>
      <c r="R327" s="43">
        <v>23079.651749999572</v>
      </c>
      <c r="T327" s="44">
        <f>SUM(G327:R327)</f>
        <v>989865.99800000002</v>
      </c>
      <c r="U327" s="19">
        <f>AVERAGE(G327:R327)</f>
        <v>98986.599799999996</v>
      </c>
      <c r="V327" s="51">
        <f t="shared" si="32"/>
        <v>0</v>
      </c>
      <c r="W327" s="37"/>
      <c r="AH327" s="38"/>
      <c r="AI327" s="42"/>
      <c r="AJ327" s="42"/>
      <c r="AK327" s="18"/>
    </row>
    <row r="328" spans="1:37" x14ac:dyDescent="0.2">
      <c r="A328" s="15">
        <v>21594</v>
      </c>
      <c r="B328" t="s">
        <v>1249</v>
      </c>
      <c r="C328" s="39"/>
      <c r="E328" s="40"/>
      <c r="G328" s="41"/>
      <c r="H328" s="42"/>
      <c r="I328" s="42"/>
      <c r="J328" s="42"/>
      <c r="K328" s="42"/>
      <c r="L328" s="42"/>
      <c r="M328" s="42"/>
      <c r="N328" s="42"/>
      <c r="O328" s="42"/>
      <c r="P328" s="42">
        <v>0</v>
      </c>
      <c r="Q328" s="42">
        <v>256179.20000000077</v>
      </c>
      <c r="R328" s="43">
        <v>-319316.90474999975</v>
      </c>
      <c r="T328" s="44">
        <f>SUM(G328:R328)</f>
        <v>-63137.704749998986</v>
      </c>
      <c r="U328" s="19">
        <f>AVERAGE(G328:R328)</f>
        <v>-21045.901583332994</v>
      </c>
      <c r="V328" s="51">
        <f t="shared" ref="V328" si="33">SUM(G328:R328)-T328</f>
        <v>0</v>
      </c>
      <c r="W328" s="37"/>
      <c r="AH328" s="38"/>
      <c r="AI328" s="42"/>
      <c r="AJ328" s="42"/>
      <c r="AK328" s="18"/>
    </row>
  </sheetData>
  <autoFilter ref="A4:V328" xr:uid="{D412BB93-F0F9-457E-B00D-97C96BB71B14}"/>
  <mergeCells count="1">
    <mergeCell ref="D3:E3"/>
  </mergeCells>
  <conditionalFormatting sqref="B1:B1048576">
    <cfRule type="duplicateValues" dxfId="1" priority="5"/>
  </conditionalFormatting>
  <printOptions horizontalCentered="1"/>
  <pageMargins left="0.11811023622047245" right="0.11811023622047245" top="0.11811023622047245" bottom="0.11811023622047245" header="0.51181102362204722" footer="0.51181102362204722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FCCA-9C17-45DE-80E7-0D4E686807ED}">
  <dimension ref="A1:AK328"/>
  <sheetViews>
    <sheetView zoomScaleNormal="100" workbookViewId="0">
      <pane xSplit="2" ySplit="4" topLeftCell="F182" activePane="bottomRight" state="frozen"/>
      <selection activeCell="I356" sqref="I356"/>
      <selection pane="topRight" activeCell="I356" sqref="I356"/>
      <selection pane="bottomLeft" activeCell="I356" sqref="I356"/>
      <selection pane="bottomRight" activeCell="W264" sqref="W264"/>
    </sheetView>
  </sheetViews>
  <sheetFormatPr defaultColWidth="9.140625" defaultRowHeight="12.75" outlineLevelCol="1" x14ac:dyDescent="0.2"/>
  <cols>
    <col min="1" max="1" width="9.85546875" style="15" customWidth="1" outlineLevel="1"/>
    <col min="2" max="2" width="28.42578125" style="20" customWidth="1"/>
    <col min="3" max="3" width="7.5703125" style="20" hidden="1" customWidth="1"/>
    <col min="4" max="5" width="10.42578125" style="20" hidden="1" customWidth="1"/>
    <col min="6" max="6" width="4.42578125" style="20" customWidth="1"/>
    <col min="7" max="10" width="16.42578125" style="18" customWidth="1"/>
    <col min="11" max="11" width="16.5703125" style="18" hidden="1" customWidth="1" outlineLevel="1"/>
    <col min="12" max="12" width="15.42578125" style="18" hidden="1" customWidth="1" outlineLevel="1"/>
    <col min="13" max="13" width="17.140625" style="18" hidden="1" customWidth="1" outlineLevel="1"/>
    <col min="14" max="14" width="15.42578125" style="18" hidden="1" customWidth="1" outlineLevel="1"/>
    <col min="15" max="15" width="15.140625" style="18" hidden="1" customWidth="1" outlineLevel="1"/>
    <col min="16" max="17" width="14.42578125" style="18" hidden="1" customWidth="1" outlineLevel="1"/>
    <col min="18" max="18" width="16.140625" style="18" hidden="1" customWidth="1" outlineLevel="1"/>
    <col min="19" max="19" width="2.5703125" style="18" customWidth="1" collapsed="1"/>
    <col min="20" max="20" width="17.85546875" style="18" bestFit="1" customWidth="1"/>
    <col min="21" max="21" width="15.5703125" style="19" customWidth="1"/>
    <col min="22" max="22" width="11.5703125" style="51" bestFit="1" customWidth="1"/>
    <col min="23" max="28" width="13.5703125" style="18" hidden="1" customWidth="1" outlineLevel="1"/>
    <col min="29" max="34" width="14.5703125" style="18" hidden="1" customWidth="1" outlineLevel="1"/>
    <col min="35" max="35" width="12.5703125" style="20" customWidth="1" collapsed="1"/>
    <col min="36" max="36" width="10.5703125" style="20" bestFit="1" customWidth="1"/>
    <col min="37" max="37" width="9.85546875" style="20" bestFit="1" customWidth="1"/>
    <col min="38" max="16384" width="9.140625" style="20"/>
  </cols>
  <sheetData>
    <row r="1" spans="1:37" x14ac:dyDescent="0.2">
      <c r="B1" s="1" t="s">
        <v>1250</v>
      </c>
      <c r="C1" s="17"/>
      <c r="D1" s="17"/>
      <c r="E1" s="17"/>
      <c r="F1" s="17"/>
    </row>
    <row r="3" spans="1:37" x14ac:dyDescent="0.2">
      <c r="D3" s="53" t="s">
        <v>1158</v>
      </c>
      <c r="E3" s="54"/>
      <c r="G3" s="21" t="s">
        <v>1177</v>
      </c>
      <c r="Q3" s="49"/>
      <c r="W3" s="22" t="s">
        <v>0</v>
      </c>
    </row>
    <row r="4" spans="1:37" x14ac:dyDescent="0.2">
      <c r="A4" s="50" t="s">
        <v>1231</v>
      </c>
      <c r="B4" s="16" t="s">
        <v>1</v>
      </c>
      <c r="C4" s="23" t="s">
        <v>2</v>
      </c>
      <c r="D4" s="24" t="s">
        <v>3</v>
      </c>
      <c r="E4" s="25" t="s">
        <v>4</v>
      </c>
      <c r="F4" s="17">
        <v>0</v>
      </c>
      <c r="G4" s="26">
        <v>45658</v>
      </c>
      <c r="H4" s="27">
        <v>45689</v>
      </c>
      <c r="I4" s="26">
        <v>45717</v>
      </c>
      <c r="J4" s="27">
        <v>45748</v>
      </c>
      <c r="K4" s="26">
        <v>45778</v>
      </c>
      <c r="L4" s="27">
        <v>45809</v>
      </c>
      <c r="M4" s="26">
        <v>45839</v>
      </c>
      <c r="N4" s="27">
        <v>45870</v>
      </c>
      <c r="O4" s="26">
        <v>45901</v>
      </c>
      <c r="P4" s="27">
        <v>45931</v>
      </c>
      <c r="Q4" s="26">
        <v>45962</v>
      </c>
      <c r="R4" s="27">
        <v>45992</v>
      </c>
      <c r="T4" s="28" t="s">
        <v>0</v>
      </c>
      <c r="U4" s="19" t="s">
        <v>5</v>
      </c>
      <c r="V4" s="52" t="s">
        <v>1248</v>
      </c>
      <c r="W4" s="29">
        <f t="shared" ref="W4:AH4" si="0">G4</f>
        <v>45658</v>
      </c>
      <c r="X4" s="30">
        <f t="shared" si="0"/>
        <v>45689</v>
      </c>
      <c r="Y4" s="30">
        <f t="shared" si="0"/>
        <v>45717</v>
      </c>
      <c r="Z4" s="30">
        <f>J4</f>
        <v>45748</v>
      </c>
      <c r="AA4" s="30">
        <f t="shared" si="0"/>
        <v>45778</v>
      </c>
      <c r="AB4" s="30">
        <f t="shared" si="0"/>
        <v>45809</v>
      </c>
      <c r="AC4" s="30">
        <f t="shared" si="0"/>
        <v>45839</v>
      </c>
      <c r="AD4" s="30">
        <f t="shared" si="0"/>
        <v>45870</v>
      </c>
      <c r="AE4" s="30">
        <f t="shared" si="0"/>
        <v>45901</v>
      </c>
      <c r="AF4" s="30">
        <f t="shared" si="0"/>
        <v>45931</v>
      </c>
      <c r="AG4" s="30">
        <f t="shared" si="0"/>
        <v>45962</v>
      </c>
      <c r="AH4" s="31">
        <f t="shared" si="0"/>
        <v>45992</v>
      </c>
    </row>
    <row r="5" spans="1:37" x14ac:dyDescent="0.2">
      <c r="C5" s="32"/>
      <c r="D5" s="32"/>
      <c r="E5" s="33"/>
      <c r="G5" s="34"/>
      <c r="R5" s="35"/>
      <c r="T5" s="36"/>
      <c r="W5" s="37"/>
      <c r="AH5" s="38"/>
    </row>
    <row r="6" spans="1:37" x14ac:dyDescent="0.2">
      <c r="A6" s="15">
        <v>21146</v>
      </c>
      <c r="B6" s="20" t="s">
        <v>6</v>
      </c>
      <c r="C6" s="39"/>
      <c r="D6" s="39">
        <v>5</v>
      </c>
      <c r="E6" s="40">
        <v>22</v>
      </c>
      <c r="G6" s="41">
        <v>576017.14199999988</v>
      </c>
      <c r="H6" s="42">
        <v>359987.70724999992</v>
      </c>
      <c r="I6" s="42">
        <v>658284.9067499988</v>
      </c>
      <c r="J6" s="42">
        <v>818246.29999999958</v>
      </c>
      <c r="K6" s="42"/>
      <c r="L6" s="42"/>
      <c r="M6" s="42"/>
      <c r="N6" s="42"/>
      <c r="O6" s="42"/>
      <c r="P6" s="42"/>
      <c r="Q6" s="42"/>
      <c r="R6" s="43"/>
      <c r="S6" s="42"/>
      <c r="T6" s="44">
        <f>SUM(G6:R6)</f>
        <v>2412536.055999998</v>
      </c>
      <c r="U6" s="19">
        <f>AVERAGE(G6:R6)</f>
        <v>603134.0139999995</v>
      </c>
      <c r="V6" s="51">
        <f>SUM(G6:R6)-T6</f>
        <v>0</v>
      </c>
      <c r="W6" s="37">
        <f>G6</f>
        <v>576017.14199999988</v>
      </c>
      <c r="X6" s="18">
        <f>T6</f>
        <v>2412536.055999998</v>
      </c>
      <c r="AH6" s="38"/>
      <c r="AI6" s="42"/>
      <c r="AJ6" s="42"/>
      <c r="AK6" s="18"/>
    </row>
    <row r="7" spans="1:37" x14ac:dyDescent="0.2">
      <c r="A7" s="15">
        <v>21203</v>
      </c>
      <c r="B7" s="20" t="s">
        <v>7</v>
      </c>
      <c r="C7" s="39"/>
      <c r="D7" s="39">
        <v>5</v>
      </c>
      <c r="E7" s="40">
        <v>24</v>
      </c>
      <c r="G7" s="41">
        <v>743217.42699999956</v>
      </c>
      <c r="H7" s="42">
        <v>392034.41150000005</v>
      </c>
      <c r="I7" s="42">
        <v>1060277.1192500023</v>
      </c>
      <c r="J7" s="42">
        <v>585666.2412499988</v>
      </c>
      <c r="K7" s="42"/>
      <c r="L7" s="42"/>
      <c r="M7" s="42"/>
      <c r="N7" s="42"/>
      <c r="O7" s="42"/>
      <c r="P7" s="42"/>
      <c r="Q7" s="42"/>
      <c r="R7" s="43"/>
      <c r="S7" s="42"/>
      <c r="T7" s="44">
        <f t="shared" ref="T7:T69" si="1">SUM(G7:R7)</f>
        <v>2781195.199000001</v>
      </c>
      <c r="U7" s="19">
        <f>AVERAGE(G7:R7)</f>
        <v>695298.79975000024</v>
      </c>
      <c r="V7" s="51">
        <f t="shared" ref="V7:V70" si="2">SUM(G7:R7)-T7</f>
        <v>0</v>
      </c>
      <c r="W7" s="37">
        <f t="shared" ref="W7:W70" si="3">G7</f>
        <v>743217.42699999956</v>
      </c>
      <c r="X7" s="18">
        <f t="shared" ref="X7:X70" si="4">T7</f>
        <v>2781195.199000001</v>
      </c>
      <c r="AH7" s="38"/>
      <c r="AI7" s="42"/>
      <c r="AJ7" s="42"/>
      <c r="AK7" s="18"/>
    </row>
    <row r="8" spans="1:37" x14ac:dyDescent="0.2">
      <c r="A8" s="15">
        <v>21235</v>
      </c>
      <c r="B8" s="20" t="s">
        <v>8</v>
      </c>
      <c r="C8" s="39"/>
      <c r="D8" s="39">
        <v>4</v>
      </c>
      <c r="E8" s="40">
        <v>17</v>
      </c>
      <c r="G8" s="41">
        <v>316575.99324999982</v>
      </c>
      <c r="H8" s="42">
        <v>214147.49400000018</v>
      </c>
      <c r="I8" s="42">
        <v>276347.75200000074</v>
      </c>
      <c r="J8" s="42">
        <v>315800.47075000033</v>
      </c>
      <c r="K8" s="42"/>
      <c r="L8" s="42"/>
      <c r="M8" s="42"/>
      <c r="N8" s="42"/>
      <c r="O8" s="42"/>
      <c r="P8" s="42"/>
      <c r="Q8" s="42"/>
      <c r="R8" s="43"/>
      <c r="S8" s="42"/>
      <c r="T8" s="44">
        <f t="shared" si="1"/>
        <v>1122871.7100000011</v>
      </c>
      <c r="U8" s="19">
        <f t="shared" ref="U8:U71" si="5">AVERAGE(G8:R8)</f>
        <v>280717.92750000028</v>
      </c>
      <c r="V8" s="51">
        <f t="shared" si="2"/>
        <v>0</v>
      </c>
      <c r="W8" s="37">
        <f t="shared" si="3"/>
        <v>316575.99324999982</v>
      </c>
      <c r="X8" s="18">
        <f t="shared" si="4"/>
        <v>1122871.7100000011</v>
      </c>
      <c r="AH8" s="38"/>
      <c r="AI8" s="42"/>
      <c r="AJ8" s="42"/>
      <c r="AK8" s="18"/>
    </row>
    <row r="9" spans="1:37" x14ac:dyDescent="0.2">
      <c r="A9" s="15">
        <v>21081</v>
      </c>
      <c r="B9" s="20" t="s">
        <v>9</v>
      </c>
      <c r="C9" s="39"/>
      <c r="D9" s="39">
        <v>5</v>
      </c>
      <c r="E9" s="40">
        <v>23</v>
      </c>
      <c r="G9" s="41">
        <v>438407.88475000125</v>
      </c>
      <c r="H9" s="42">
        <v>164145.08599999972</v>
      </c>
      <c r="I9" s="42">
        <v>260622.08499999918</v>
      </c>
      <c r="J9" s="42">
        <v>211982.90050000008</v>
      </c>
      <c r="K9" s="42"/>
      <c r="L9" s="42"/>
      <c r="M9" s="42"/>
      <c r="N9" s="42"/>
      <c r="O9" s="42"/>
      <c r="P9" s="42"/>
      <c r="Q9" s="42"/>
      <c r="R9" s="43"/>
      <c r="S9" s="42"/>
      <c r="T9" s="44">
        <f>SUM(G9:R9)</f>
        <v>1075157.9562500003</v>
      </c>
      <c r="U9" s="19">
        <f>AVERAGE(G9:R9)</f>
        <v>268789.48906250007</v>
      </c>
      <c r="V9" s="51">
        <f t="shared" si="2"/>
        <v>0</v>
      </c>
      <c r="W9" s="37">
        <f t="shared" si="3"/>
        <v>438407.88475000125</v>
      </c>
      <c r="X9" s="18">
        <f t="shared" si="4"/>
        <v>1075157.9562500003</v>
      </c>
      <c r="AH9" s="38"/>
      <c r="AI9" s="42"/>
      <c r="AJ9" s="42"/>
      <c r="AK9" s="18"/>
    </row>
    <row r="10" spans="1:37" x14ac:dyDescent="0.2">
      <c r="A10" s="15">
        <v>21341</v>
      </c>
      <c r="B10" s="20" t="s">
        <v>10</v>
      </c>
      <c r="C10" s="39"/>
      <c r="D10" s="39">
        <v>3</v>
      </c>
      <c r="E10" s="40">
        <v>13</v>
      </c>
      <c r="G10" s="41">
        <v>427686.08125000034</v>
      </c>
      <c r="H10" s="42">
        <v>324683.29375000007</v>
      </c>
      <c r="I10" s="42">
        <v>158400.78625000024</v>
      </c>
      <c r="J10" s="42">
        <v>288924.34850000072</v>
      </c>
      <c r="K10" s="42"/>
      <c r="L10" s="42"/>
      <c r="M10" s="42"/>
      <c r="N10" s="42"/>
      <c r="O10" s="42"/>
      <c r="P10" s="42"/>
      <c r="Q10" s="42"/>
      <c r="R10" s="43"/>
      <c r="S10" s="42"/>
      <c r="T10" s="44">
        <f t="shared" si="1"/>
        <v>1199694.5097500014</v>
      </c>
      <c r="U10" s="19">
        <f>AVERAGE(G10:R10)</f>
        <v>299923.62743750034</v>
      </c>
      <c r="V10" s="51">
        <f t="shared" si="2"/>
        <v>0</v>
      </c>
      <c r="W10" s="37">
        <f t="shared" si="3"/>
        <v>427686.08125000034</v>
      </c>
      <c r="X10" s="18">
        <f t="shared" si="4"/>
        <v>1199694.5097500014</v>
      </c>
      <c r="AH10" s="38"/>
      <c r="AI10" s="42"/>
      <c r="AJ10" s="42"/>
      <c r="AK10" s="18"/>
    </row>
    <row r="11" spans="1:37" x14ac:dyDescent="0.2">
      <c r="A11" s="15">
        <v>21005</v>
      </c>
      <c r="B11" s="20" t="s">
        <v>11</v>
      </c>
      <c r="C11" s="39"/>
      <c r="D11" s="39">
        <v>1</v>
      </c>
      <c r="E11" s="40">
        <v>3</v>
      </c>
      <c r="G11" s="41">
        <v>536029.70600000024</v>
      </c>
      <c r="H11" s="42">
        <v>370976.21375000029</v>
      </c>
      <c r="I11" s="42">
        <v>272604.24699999933</v>
      </c>
      <c r="J11" s="42">
        <v>500044.26150000026</v>
      </c>
      <c r="K11" s="42"/>
      <c r="L11" s="42"/>
      <c r="M11" s="42"/>
      <c r="N11" s="42"/>
      <c r="O11" s="42"/>
      <c r="P11" s="42"/>
      <c r="Q11" s="42"/>
      <c r="R11" s="43"/>
      <c r="S11" s="42"/>
      <c r="T11" s="44">
        <f t="shared" si="1"/>
        <v>1679654.4282500001</v>
      </c>
      <c r="U11" s="19">
        <f t="shared" si="5"/>
        <v>419913.60706250003</v>
      </c>
      <c r="V11" s="51">
        <f t="shared" si="2"/>
        <v>0</v>
      </c>
      <c r="W11" s="37">
        <f t="shared" si="3"/>
        <v>536029.70600000024</v>
      </c>
      <c r="X11" s="18">
        <f t="shared" si="4"/>
        <v>1679654.4282500001</v>
      </c>
      <c r="AH11" s="38"/>
      <c r="AI11" s="42"/>
      <c r="AJ11" s="42"/>
      <c r="AK11" s="18"/>
    </row>
    <row r="12" spans="1:37" x14ac:dyDescent="0.2">
      <c r="A12" s="15">
        <v>21253</v>
      </c>
      <c r="B12" s="20" t="s">
        <v>12</v>
      </c>
      <c r="C12" s="39"/>
      <c r="D12" s="39">
        <v>5</v>
      </c>
      <c r="E12" s="40">
        <v>22</v>
      </c>
      <c r="G12" s="41">
        <v>-118072.18675000036</v>
      </c>
      <c r="H12" s="42">
        <v>57540.493249999927</v>
      </c>
      <c r="I12" s="42">
        <v>188341.46099999984</v>
      </c>
      <c r="J12" s="42">
        <v>17805.308999999867</v>
      </c>
      <c r="K12" s="42"/>
      <c r="L12" s="42"/>
      <c r="M12" s="42"/>
      <c r="N12" s="42"/>
      <c r="O12" s="42"/>
      <c r="P12" s="42"/>
      <c r="Q12" s="42"/>
      <c r="R12" s="43"/>
      <c r="S12" s="42"/>
      <c r="T12" s="44">
        <f t="shared" si="1"/>
        <v>145615.07649999927</v>
      </c>
      <c r="U12" s="19">
        <f t="shared" si="5"/>
        <v>36403.769124999817</v>
      </c>
      <c r="V12" s="51">
        <f t="shared" si="2"/>
        <v>0</v>
      </c>
      <c r="W12" s="37">
        <f t="shared" si="3"/>
        <v>-118072.18675000036</v>
      </c>
      <c r="X12" s="18">
        <f t="shared" si="4"/>
        <v>145615.07649999927</v>
      </c>
      <c r="AH12" s="38"/>
      <c r="AI12" s="42"/>
      <c r="AJ12" s="42"/>
      <c r="AK12" s="18"/>
    </row>
    <row r="13" spans="1:37" x14ac:dyDescent="0.2">
      <c r="A13" s="15">
        <v>21226</v>
      </c>
      <c r="B13" s="20" t="s">
        <v>13</v>
      </c>
      <c r="C13" s="39"/>
      <c r="D13" s="39">
        <v>5</v>
      </c>
      <c r="E13" s="40">
        <v>20</v>
      </c>
      <c r="G13" s="41">
        <v>538054.02925000025</v>
      </c>
      <c r="H13" s="42">
        <v>523460.48675000097</v>
      </c>
      <c r="I13" s="42">
        <v>668510.92974999966</v>
      </c>
      <c r="J13" s="42">
        <v>571439.63749999949</v>
      </c>
      <c r="K13" s="42"/>
      <c r="L13" s="42"/>
      <c r="M13" s="42"/>
      <c r="N13" s="42"/>
      <c r="O13" s="42"/>
      <c r="P13" s="42"/>
      <c r="Q13" s="42"/>
      <c r="R13" s="43"/>
      <c r="S13" s="42"/>
      <c r="T13" s="44">
        <f t="shared" si="1"/>
        <v>2301465.0832500001</v>
      </c>
      <c r="U13" s="19">
        <f t="shared" si="5"/>
        <v>575366.27081250004</v>
      </c>
      <c r="V13" s="51">
        <f t="shared" si="2"/>
        <v>0</v>
      </c>
      <c r="W13" s="37">
        <f t="shared" si="3"/>
        <v>538054.02925000025</v>
      </c>
      <c r="X13" s="18">
        <f t="shared" si="4"/>
        <v>2301465.0832500001</v>
      </c>
      <c r="AH13" s="38"/>
      <c r="AI13" s="42"/>
      <c r="AJ13" s="42"/>
      <c r="AK13" s="18"/>
    </row>
    <row r="14" spans="1:37" x14ac:dyDescent="0.2">
      <c r="A14" s="15">
        <v>21342</v>
      </c>
      <c r="B14" s="20" t="s">
        <v>14</v>
      </c>
      <c r="C14" s="39"/>
      <c r="D14" s="39">
        <v>1</v>
      </c>
      <c r="E14" s="40">
        <v>1</v>
      </c>
      <c r="G14" s="41">
        <v>420998.21299999976</v>
      </c>
      <c r="H14" s="42">
        <v>343018.69974999997</v>
      </c>
      <c r="I14" s="42">
        <v>400022.98799999995</v>
      </c>
      <c r="J14" s="42">
        <v>293427.34624999959</v>
      </c>
      <c r="K14" s="42"/>
      <c r="L14" s="42"/>
      <c r="M14" s="42"/>
      <c r="N14" s="42"/>
      <c r="O14" s="42"/>
      <c r="P14" s="42"/>
      <c r="Q14" s="42"/>
      <c r="R14" s="43"/>
      <c r="S14" s="42"/>
      <c r="T14" s="44">
        <f t="shared" si="1"/>
        <v>1457467.246999999</v>
      </c>
      <c r="U14" s="19">
        <f t="shared" si="5"/>
        <v>364366.81174999976</v>
      </c>
      <c r="V14" s="51">
        <f t="shared" si="2"/>
        <v>0</v>
      </c>
      <c r="W14" s="37">
        <f t="shared" si="3"/>
        <v>420998.21299999976</v>
      </c>
      <c r="X14" s="18">
        <f t="shared" si="4"/>
        <v>1457467.246999999</v>
      </c>
      <c r="AH14" s="38"/>
      <c r="AI14" s="42"/>
      <c r="AJ14" s="42"/>
      <c r="AK14" s="18"/>
    </row>
    <row r="15" spans="1:37" x14ac:dyDescent="0.2">
      <c r="A15" s="15">
        <v>21017</v>
      </c>
      <c r="B15" s="20" t="s">
        <v>15</v>
      </c>
      <c r="C15" s="39"/>
      <c r="D15" s="39">
        <v>5</v>
      </c>
      <c r="E15" s="40">
        <v>22</v>
      </c>
      <c r="G15" s="41">
        <v>327283.07399999973</v>
      </c>
      <c r="H15" s="42">
        <v>159310.45374999958</v>
      </c>
      <c r="I15" s="42">
        <v>281309.65999999974</v>
      </c>
      <c r="J15" s="42">
        <v>244693.19575000065</v>
      </c>
      <c r="K15" s="42"/>
      <c r="L15" s="42"/>
      <c r="M15" s="42"/>
      <c r="N15" s="42"/>
      <c r="O15" s="42"/>
      <c r="P15" s="42"/>
      <c r="Q15" s="42"/>
      <c r="R15" s="43"/>
      <c r="S15" s="42"/>
      <c r="T15" s="44">
        <f t="shared" si="1"/>
        <v>1012596.3834999998</v>
      </c>
      <c r="U15" s="19">
        <f t="shared" si="5"/>
        <v>253149.09587499994</v>
      </c>
      <c r="V15" s="51">
        <f t="shared" si="2"/>
        <v>0</v>
      </c>
      <c r="W15" s="37">
        <f t="shared" si="3"/>
        <v>327283.07399999973</v>
      </c>
      <c r="X15" s="18">
        <f t="shared" si="4"/>
        <v>1012596.3834999998</v>
      </c>
      <c r="AH15" s="38"/>
      <c r="AI15" s="42"/>
      <c r="AJ15" s="42"/>
      <c r="AK15" s="18"/>
    </row>
    <row r="16" spans="1:37" x14ac:dyDescent="0.2">
      <c r="A16" s="15">
        <v>21049</v>
      </c>
      <c r="B16" s="20" t="s">
        <v>16</v>
      </c>
      <c r="C16" s="39"/>
      <c r="D16" s="39">
        <v>5</v>
      </c>
      <c r="E16" s="40">
        <v>23</v>
      </c>
      <c r="G16" s="41">
        <v>107763.4407500002</v>
      </c>
      <c r="H16" s="42">
        <v>70087.026250000228</v>
      </c>
      <c r="I16" s="42">
        <v>185802.81325000009</v>
      </c>
      <c r="J16" s="42">
        <v>192204.74525000012</v>
      </c>
      <c r="K16" s="42"/>
      <c r="L16" s="42"/>
      <c r="M16" s="42"/>
      <c r="N16" s="42"/>
      <c r="O16" s="42"/>
      <c r="P16" s="42"/>
      <c r="Q16" s="42"/>
      <c r="R16" s="43"/>
      <c r="S16" s="42"/>
      <c r="T16" s="44">
        <f t="shared" si="1"/>
        <v>555858.02550000069</v>
      </c>
      <c r="U16" s="19">
        <f t="shared" si="5"/>
        <v>138964.50637500017</v>
      </c>
      <c r="V16" s="51">
        <f t="shared" si="2"/>
        <v>0</v>
      </c>
      <c r="W16" s="37">
        <f t="shared" si="3"/>
        <v>107763.4407500002</v>
      </c>
      <c r="X16" s="18">
        <f t="shared" si="4"/>
        <v>555858.02550000069</v>
      </c>
      <c r="AH16" s="38"/>
      <c r="AI16" s="42"/>
      <c r="AJ16" s="42"/>
      <c r="AK16" s="18"/>
    </row>
    <row r="17" spans="1:37" x14ac:dyDescent="0.2">
      <c r="A17" s="15">
        <v>21335</v>
      </c>
      <c r="B17" s="20" t="s">
        <v>17</v>
      </c>
      <c r="C17" s="39"/>
      <c r="D17" s="39">
        <v>2</v>
      </c>
      <c r="E17" s="40">
        <v>9</v>
      </c>
      <c r="G17" s="41">
        <v>150568.13575000013</v>
      </c>
      <c r="H17" s="42">
        <v>81865.537999999447</v>
      </c>
      <c r="I17" s="42">
        <v>127435.9724999999</v>
      </c>
      <c r="J17" s="42">
        <v>-69949.172250000061</v>
      </c>
      <c r="K17" s="42"/>
      <c r="L17" s="42"/>
      <c r="M17" s="42"/>
      <c r="N17" s="42"/>
      <c r="O17" s="42"/>
      <c r="P17" s="42"/>
      <c r="Q17" s="42"/>
      <c r="R17" s="43"/>
      <c r="S17" s="42"/>
      <c r="T17" s="44">
        <f t="shared" si="1"/>
        <v>289920.47399999941</v>
      </c>
      <c r="U17" s="19">
        <f t="shared" si="5"/>
        <v>72480.118499999851</v>
      </c>
      <c r="V17" s="51">
        <f t="shared" si="2"/>
        <v>0</v>
      </c>
      <c r="W17" s="37">
        <f t="shared" si="3"/>
        <v>150568.13575000013</v>
      </c>
      <c r="X17" s="18">
        <f t="shared" si="4"/>
        <v>289920.47399999941</v>
      </c>
      <c r="AH17" s="38"/>
      <c r="AI17" s="42"/>
      <c r="AJ17" s="42"/>
      <c r="AK17" s="18"/>
    </row>
    <row r="18" spans="1:37" x14ac:dyDescent="0.2">
      <c r="A18" s="15">
        <v>21265</v>
      </c>
      <c r="B18" s="20" t="s">
        <v>18</v>
      </c>
      <c r="C18" s="39"/>
      <c r="D18" s="39">
        <v>2</v>
      </c>
      <c r="E18" s="40">
        <v>5</v>
      </c>
      <c r="G18" s="41">
        <v>418801.5469999999</v>
      </c>
      <c r="H18" s="42">
        <v>114305.87400000072</v>
      </c>
      <c r="I18" s="42">
        <v>271488.04600000038</v>
      </c>
      <c r="J18" s="42">
        <v>1936455.2399999998</v>
      </c>
      <c r="K18" s="42"/>
      <c r="L18" s="42"/>
      <c r="M18" s="42"/>
      <c r="N18" s="42"/>
      <c r="O18" s="42"/>
      <c r="P18" s="42"/>
      <c r="Q18" s="42"/>
      <c r="R18" s="43"/>
      <c r="S18" s="42"/>
      <c r="T18" s="44">
        <f t="shared" si="1"/>
        <v>2741050.7070000009</v>
      </c>
      <c r="U18" s="19">
        <f t="shared" si="5"/>
        <v>685262.67675000022</v>
      </c>
      <c r="V18" s="51">
        <f t="shared" si="2"/>
        <v>0</v>
      </c>
      <c r="W18" s="37">
        <f t="shared" si="3"/>
        <v>418801.5469999999</v>
      </c>
      <c r="X18" s="18">
        <f t="shared" si="4"/>
        <v>2741050.7070000009</v>
      </c>
      <c r="AH18" s="38"/>
      <c r="AI18" s="42"/>
      <c r="AJ18" s="42"/>
      <c r="AK18" s="18"/>
    </row>
    <row r="19" spans="1:37" x14ac:dyDescent="0.2">
      <c r="A19" s="15">
        <v>21109</v>
      </c>
      <c r="B19" s="20" t="s">
        <v>19</v>
      </c>
      <c r="C19" s="39"/>
      <c r="D19" s="39">
        <v>2</v>
      </c>
      <c r="E19" s="40">
        <v>9</v>
      </c>
      <c r="G19" s="41">
        <v>751685.22525000083</v>
      </c>
      <c r="H19" s="42">
        <v>297991.06074999919</v>
      </c>
      <c r="I19" s="42">
        <v>393087.74974999821</v>
      </c>
      <c r="J19" s="42">
        <v>278386.99674999993</v>
      </c>
      <c r="K19" s="42"/>
      <c r="L19" s="42"/>
      <c r="M19" s="42"/>
      <c r="N19" s="42"/>
      <c r="O19" s="42"/>
      <c r="P19" s="42"/>
      <c r="Q19" s="42"/>
      <c r="R19" s="43"/>
      <c r="S19" s="42"/>
      <c r="T19" s="44">
        <f t="shared" si="1"/>
        <v>1721151.0324999983</v>
      </c>
      <c r="U19" s="19">
        <f t="shared" si="5"/>
        <v>430287.75812499959</v>
      </c>
      <c r="V19" s="51">
        <f t="shared" si="2"/>
        <v>0</v>
      </c>
      <c r="W19" s="37">
        <f t="shared" si="3"/>
        <v>751685.22525000083</v>
      </c>
      <c r="X19" s="18">
        <f t="shared" si="4"/>
        <v>1721151.0324999983</v>
      </c>
      <c r="AH19" s="38"/>
      <c r="AI19" s="42"/>
      <c r="AJ19" s="42"/>
      <c r="AK19" s="18"/>
    </row>
    <row r="20" spans="1:37" x14ac:dyDescent="0.2">
      <c r="A20" s="15">
        <v>21280</v>
      </c>
      <c r="B20" s="20" t="s">
        <v>20</v>
      </c>
      <c r="C20" s="39"/>
      <c r="D20" s="39">
        <v>2</v>
      </c>
      <c r="E20" s="40">
        <v>5</v>
      </c>
      <c r="G20" s="41">
        <v>556729.65474999987</v>
      </c>
      <c r="H20" s="42">
        <v>388677.19124999887</v>
      </c>
      <c r="I20" s="42">
        <v>485507.17100000178</v>
      </c>
      <c r="J20" s="42">
        <v>480105.19100000046</v>
      </c>
      <c r="K20" s="42"/>
      <c r="L20" s="42"/>
      <c r="M20" s="42"/>
      <c r="N20" s="42"/>
      <c r="O20" s="42"/>
      <c r="P20" s="42"/>
      <c r="Q20" s="42"/>
      <c r="R20" s="43"/>
      <c r="S20" s="42"/>
      <c r="T20" s="44">
        <f t="shared" si="1"/>
        <v>1911019.208000001</v>
      </c>
      <c r="U20" s="19">
        <f t="shared" si="5"/>
        <v>477754.80200000026</v>
      </c>
      <c r="V20" s="51">
        <f t="shared" si="2"/>
        <v>0</v>
      </c>
      <c r="W20" s="37">
        <f t="shared" si="3"/>
        <v>556729.65474999987</v>
      </c>
      <c r="X20" s="18">
        <f t="shared" si="4"/>
        <v>1911019.208000001</v>
      </c>
      <c r="AH20" s="38"/>
      <c r="AI20" s="42"/>
      <c r="AJ20" s="42"/>
      <c r="AK20" s="18"/>
    </row>
    <row r="21" spans="1:37" x14ac:dyDescent="0.2">
      <c r="A21" s="15">
        <v>21033</v>
      </c>
      <c r="B21" s="20" t="s">
        <v>21</v>
      </c>
      <c r="C21" s="39"/>
      <c r="D21" s="39">
        <v>5</v>
      </c>
      <c r="E21" s="40">
        <v>24</v>
      </c>
      <c r="G21" s="41">
        <v>579584.22275000031</v>
      </c>
      <c r="H21" s="42">
        <v>119209.51774999819</v>
      </c>
      <c r="I21" s="42">
        <v>794501.55774999887</v>
      </c>
      <c r="J21" s="42">
        <v>445268.24825000233</v>
      </c>
      <c r="K21" s="42"/>
      <c r="L21" s="42"/>
      <c r="M21" s="42"/>
      <c r="N21" s="42"/>
      <c r="O21" s="42"/>
      <c r="P21" s="42"/>
      <c r="Q21" s="42"/>
      <c r="R21" s="43"/>
      <c r="S21" s="42"/>
      <c r="T21" s="44">
        <f t="shared" si="1"/>
        <v>1938563.5464999995</v>
      </c>
      <c r="U21" s="19">
        <f t="shared" si="5"/>
        <v>484640.88662499987</v>
      </c>
      <c r="V21" s="51">
        <f t="shared" si="2"/>
        <v>0</v>
      </c>
      <c r="W21" s="37">
        <f t="shared" si="3"/>
        <v>579584.22275000031</v>
      </c>
      <c r="X21" s="18">
        <f t="shared" si="4"/>
        <v>1938563.5464999995</v>
      </c>
      <c r="AH21" s="38"/>
      <c r="AI21" s="42"/>
      <c r="AJ21" s="42"/>
      <c r="AK21" s="18"/>
    </row>
    <row r="22" spans="1:37" x14ac:dyDescent="0.2">
      <c r="A22" s="15">
        <v>21185</v>
      </c>
      <c r="B22" s="20" t="s">
        <v>22</v>
      </c>
      <c r="C22" s="39"/>
      <c r="D22" s="39">
        <v>4</v>
      </c>
      <c r="E22" s="40">
        <v>16</v>
      </c>
      <c r="G22" s="41">
        <v>449920.49974999949</v>
      </c>
      <c r="H22" s="42">
        <v>177659.48825000072</v>
      </c>
      <c r="I22" s="42">
        <v>262999.90725000104</v>
      </c>
      <c r="J22" s="42">
        <v>270101.78025000007</v>
      </c>
      <c r="K22" s="42"/>
      <c r="L22" s="42"/>
      <c r="M22" s="42"/>
      <c r="N22" s="42"/>
      <c r="O22" s="42"/>
      <c r="P22" s="42"/>
      <c r="Q22" s="42"/>
      <c r="R22" s="43"/>
      <c r="S22" s="42"/>
      <c r="T22" s="44">
        <f t="shared" si="1"/>
        <v>1160681.6755000013</v>
      </c>
      <c r="U22" s="19">
        <f t="shared" si="5"/>
        <v>290170.41887500032</v>
      </c>
      <c r="V22" s="51">
        <f t="shared" si="2"/>
        <v>0</v>
      </c>
      <c r="W22" s="37">
        <f t="shared" si="3"/>
        <v>449920.49974999949</v>
      </c>
      <c r="X22" s="18">
        <f t="shared" si="4"/>
        <v>1160681.6755000013</v>
      </c>
      <c r="AH22" s="38"/>
      <c r="AI22" s="42"/>
      <c r="AJ22" s="42"/>
      <c r="AK22" s="18"/>
    </row>
    <row r="23" spans="1:37" x14ac:dyDescent="0.2">
      <c r="A23" s="15">
        <v>21257</v>
      </c>
      <c r="B23" s="20" t="s">
        <v>23</v>
      </c>
      <c r="C23" s="39"/>
      <c r="D23" s="39">
        <v>4</v>
      </c>
      <c r="E23" s="40">
        <v>15</v>
      </c>
      <c r="G23" s="41">
        <v>819288.71724999964</v>
      </c>
      <c r="H23" s="42">
        <v>401648.20700000133</v>
      </c>
      <c r="I23" s="42">
        <v>544821.07849999901</v>
      </c>
      <c r="J23" s="42">
        <v>557042.44275000086</v>
      </c>
      <c r="K23" s="42"/>
      <c r="L23" s="42"/>
      <c r="M23" s="42"/>
      <c r="N23" s="42"/>
      <c r="O23" s="42"/>
      <c r="P23" s="42"/>
      <c r="Q23" s="42"/>
      <c r="R23" s="43"/>
      <c r="S23" s="42"/>
      <c r="T23" s="44">
        <f t="shared" si="1"/>
        <v>2322800.4455000008</v>
      </c>
      <c r="U23" s="19">
        <f t="shared" si="5"/>
        <v>580700.11137500021</v>
      </c>
      <c r="V23" s="51">
        <f t="shared" si="2"/>
        <v>0</v>
      </c>
      <c r="W23" s="37">
        <f t="shared" si="3"/>
        <v>819288.71724999964</v>
      </c>
      <c r="X23" s="18">
        <f t="shared" si="4"/>
        <v>2322800.4455000008</v>
      </c>
      <c r="AH23" s="38"/>
      <c r="AI23" s="42"/>
      <c r="AJ23" s="42"/>
      <c r="AK23" s="18"/>
    </row>
    <row r="24" spans="1:37" x14ac:dyDescent="0.2">
      <c r="A24" s="15">
        <v>21100</v>
      </c>
      <c r="B24" s="20" t="s">
        <v>24</v>
      </c>
      <c r="C24" s="39"/>
      <c r="D24" s="39">
        <v>4</v>
      </c>
      <c r="E24" s="40">
        <v>16</v>
      </c>
      <c r="G24" s="41">
        <v>838774.95124999783</v>
      </c>
      <c r="H24" s="42">
        <v>319479.06525000039</v>
      </c>
      <c r="I24" s="42">
        <v>812099.54325000045</v>
      </c>
      <c r="J24" s="42">
        <v>606209.00800000003</v>
      </c>
      <c r="K24" s="42"/>
      <c r="L24" s="42"/>
      <c r="M24" s="42"/>
      <c r="N24" s="42"/>
      <c r="O24" s="42"/>
      <c r="P24" s="42"/>
      <c r="Q24" s="42"/>
      <c r="R24" s="43"/>
      <c r="S24" s="42"/>
      <c r="T24" s="44">
        <f t="shared" si="1"/>
        <v>2576562.5677499985</v>
      </c>
      <c r="U24" s="19">
        <f t="shared" si="5"/>
        <v>644140.64193749963</v>
      </c>
      <c r="V24" s="51">
        <f t="shared" si="2"/>
        <v>0</v>
      </c>
      <c r="W24" s="37">
        <f t="shared" si="3"/>
        <v>838774.95124999783</v>
      </c>
      <c r="X24" s="18">
        <f t="shared" si="4"/>
        <v>2576562.5677499985</v>
      </c>
      <c r="AH24" s="38"/>
      <c r="AI24" s="42"/>
      <c r="AJ24" s="42"/>
      <c r="AK24" s="18"/>
    </row>
    <row r="25" spans="1:37" x14ac:dyDescent="0.2">
      <c r="A25" s="15">
        <v>21573</v>
      </c>
      <c r="B25" s="20" t="s">
        <v>1228</v>
      </c>
      <c r="C25" s="39"/>
      <c r="D25" s="39">
        <v>3</v>
      </c>
      <c r="E25" s="40">
        <v>14</v>
      </c>
      <c r="G25" s="41">
        <v>524349.82150000299</v>
      </c>
      <c r="H25" s="42">
        <v>171340.74375000026</v>
      </c>
      <c r="I25" s="42">
        <v>424000.17075000179</v>
      </c>
      <c r="J25" s="42">
        <v>137511.16125000032</v>
      </c>
      <c r="K25" s="42"/>
      <c r="L25" s="42"/>
      <c r="M25" s="42"/>
      <c r="N25" s="42"/>
      <c r="O25" s="42"/>
      <c r="P25" s="42"/>
      <c r="Q25" s="42"/>
      <c r="R25" s="43"/>
      <c r="S25" s="42"/>
      <c r="T25" s="44">
        <f t="shared" si="1"/>
        <v>1257201.8972500055</v>
      </c>
      <c r="U25" s="19">
        <f t="shared" si="5"/>
        <v>314300.47431250138</v>
      </c>
      <c r="V25" s="51">
        <f t="shared" si="2"/>
        <v>0</v>
      </c>
      <c r="W25" s="37">
        <f t="shared" si="3"/>
        <v>524349.82150000299</v>
      </c>
      <c r="X25" s="18">
        <f t="shared" si="4"/>
        <v>1257201.8972500055</v>
      </c>
      <c r="AH25" s="38"/>
      <c r="AI25" s="42"/>
      <c r="AJ25" s="42"/>
      <c r="AK25" s="18"/>
    </row>
    <row r="26" spans="1:37" x14ac:dyDescent="0.2">
      <c r="A26" s="15">
        <v>21043</v>
      </c>
      <c r="B26" s="20" t="s">
        <v>25</v>
      </c>
      <c r="C26" s="39"/>
      <c r="D26" s="39">
        <v>3</v>
      </c>
      <c r="E26" s="40">
        <v>14</v>
      </c>
      <c r="G26" s="41">
        <v>600659.70474999875</v>
      </c>
      <c r="H26" s="42">
        <v>61552.935750001154</v>
      </c>
      <c r="I26" s="42">
        <v>185920.79624999952</v>
      </c>
      <c r="J26" s="42">
        <v>238867.01225000186</v>
      </c>
      <c r="K26" s="42"/>
      <c r="L26" s="42"/>
      <c r="M26" s="42"/>
      <c r="N26" s="42"/>
      <c r="O26" s="42"/>
      <c r="P26" s="42"/>
      <c r="Q26" s="42"/>
      <c r="R26" s="43"/>
      <c r="S26" s="42"/>
      <c r="T26" s="44">
        <f t="shared" si="1"/>
        <v>1087000.4490000012</v>
      </c>
      <c r="U26" s="19">
        <f t="shared" si="5"/>
        <v>271750.1122500003</v>
      </c>
      <c r="V26" s="51">
        <f t="shared" si="2"/>
        <v>0</v>
      </c>
      <c r="W26" s="37">
        <f t="shared" si="3"/>
        <v>600659.70474999875</v>
      </c>
      <c r="X26" s="18">
        <f t="shared" si="4"/>
        <v>1087000.4490000012</v>
      </c>
      <c r="AH26" s="38"/>
      <c r="AI26" s="42"/>
      <c r="AJ26" s="42"/>
      <c r="AK26" s="18"/>
    </row>
    <row r="27" spans="1:37" x14ac:dyDescent="0.2">
      <c r="A27" s="15">
        <v>21396</v>
      </c>
      <c r="B27" s="20" t="s">
        <v>26</v>
      </c>
      <c r="C27" s="39"/>
      <c r="D27" s="39">
        <v>1</v>
      </c>
      <c r="E27" s="40">
        <v>4</v>
      </c>
      <c r="G27" s="41">
        <v>-21302.099500000244</v>
      </c>
      <c r="H27" s="42">
        <v>-11278.875249999712</v>
      </c>
      <c r="I27" s="42">
        <v>19375.140500000023</v>
      </c>
      <c r="J27" s="42">
        <v>58782.16574999968</v>
      </c>
      <c r="K27" s="42"/>
      <c r="L27" s="42"/>
      <c r="M27" s="42"/>
      <c r="N27" s="42"/>
      <c r="O27" s="42"/>
      <c r="P27" s="42"/>
      <c r="Q27" s="42"/>
      <c r="R27" s="43"/>
      <c r="S27" s="42"/>
      <c r="T27" s="44">
        <f t="shared" si="1"/>
        <v>45576.331499999746</v>
      </c>
      <c r="U27" s="19">
        <f t="shared" si="5"/>
        <v>11394.082874999936</v>
      </c>
      <c r="V27" s="51">
        <f t="shared" si="2"/>
        <v>0</v>
      </c>
      <c r="W27" s="37">
        <f t="shared" si="3"/>
        <v>-21302.099500000244</v>
      </c>
      <c r="X27" s="18">
        <f t="shared" si="4"/>
        <v>45576.331499999746</v>
      </c>
      <c r="AH27" s="38"/>
      <c r="AI27" s="42"/>
      <c r="AJ27" s="42"/>
      <c r="AK27" s="18"/>
    </row>
    <row r="28" spans="1:37" x14ac:dyDescent="0.2">
      <c r="A28" s="15">
        <v>21395</v>
      </c>
      <c r="B28" s="20" t="s">
        <v>27</v>
      </c>
      <c r="C28" s="39"/>
      <c r="D28" s="39">
        <v>5</v>
      </c>
      <c r="E28" s="40">
        <v>20</v>
      </c>
      <c r="G28" s="41">
        <v>-200170.2302500004</v>
      </c>
      <c r="H28" s="42">
        <v>26301.757999999958</v>
      </c>
      <c r="I28" s="42">
        <v>72093.924249999822</v>
      </c>
      <c r="J28" s="42">
        <v>-933.66975000061097</v>
      </c>
      <c r="K28" s="42"/>
      <c r="L28" s="42"/>
      <c r="M28" s="42"/>
      <c r="N28" s="42"/>
      <c r="O28" s="42"/>
      <c r="P28" s="42"/>
      <c r="Q28" s="42"/>
      <c r="R28" s="43"/>
      <c r="S28" s="42"/>
      <c r="T28" s="44">
        <f t="shared" si="1"/>
        <v>-102708.21775000125</v>
      </c>
      <c r="U28" s="19">
        <f t="shared" si="5"/>
        <v>-25677.054437500312</v>
      </c>
      <c r="V28" s="51">
        <f t="shared" si="2"/>
        <v>0</v>
      </c>
      <c r="W28" s="37">
        <f t="shared" si="3"/>
        <v>-200170.2302500004</v>
      </c>
      <c r="X28" s="18">
        <f t="shared" si="4"/>
        <v>-102708.21775000125</v>
      </c>
      <c r="AH28" s="38"/>
      <c r="AI28" s="42"/>
      <c r="AJ28" s="42"/>
      <c r="AK28" s="18"/>
    </row>
    <row r="29" spans="1:37" x14ac:dyDescent="0.2">
      <c r="A29" s="15">
        <v>21405</v>
      </c>
      <c r="B29" s="20" t="s">
        <v>28</v>
      </c>
      <c r="C29" s="39"/>
      <c r="D29" s="39">
        <v>2</v>
      </c>
      <c r="E29" s="40">
        <v>8</v>
      </c>
      <c r="G29" s="41">
        <v>93683.87299999992</v>
      </c>
      <c r="H29" s="42">
        <v>96480.760250000007</v>
      </c>
      <c r="I29" s="42">
        <v>69034.739499999996</v>
      </c>
      <c r="J29" s="42">
        <v>70877.586749999871</v>
      </c>
      <c r="K29" s="42"/>
      <c r="L29" s="42"/>
      <c r="M29" s="42"/>
      <c r="N29" s="42"/>
      <c r="O29" s="42"/>
      <c r="P29" s="42"/>
      <c r="Q29" s="42"/>
      <c r="R29" s="43"/>
      <c r="S29" s="42"/>
      <c r="T29" s="44">
        <f t="shared" si="1"/>
        <v>330076.95949999976</v>
      </c>
      <c r="U29" s="19">
        <f t="shared" si="5"/>
        <v>82519.239874999941</v>
      </c>
      <c r="V29" s="51">
        <f t="shared" si="2"/>
        <v>0</v>
      </c>
      <c r="W29" s="37">
        <f t="shared" si="3"/>
        <v>93683.87299999992</v>
      </c>
      <c r="X29" s="18">
        <f t="shared" si="4"/>
        <v>330076.95949999976</v>
      </c>
      <c r="AH29" s="38"/>
      <c r="AI29" s="42"/>
      <c r="AJ29" s="42"/>
      <c r="AK29" s="18"/>
    </row>
    <row r="30" spans="1:37" x14ac:dyDescent="0.2">
      <c r="A30" s="15">
        <v>21404</v>
      </c>
      <c r="B30" s="20" t="s">
        <v>29</v>
      </c>
      <c r="C30" s="39"/>
      <c r="D30" s="39">
        <v>2</v>
      </c>
      <c r="E30" s="40">
        <v>8</v>
      </c>
      <c r="G30" s="41">
        <v>655145.56399999908</v>
      </c>
      <c r="H30" s="42">
        <v>203368.08750000011</v>
      </c>
      <c r="I30" s="42">
        <v>263232.44149999984</v>
      </c>
      <c r="J30" s="42">
        <v>225351.37750000012</v>
      </c>
      <c r="K30" s="42"/>
      <c r="L30" s="42"/>
      <c r="M30" s="42"/>
      <c r="N30" s="42"/>
      <c r="O30" s="42"/>
      <c r="P30" s="42"/>
      <c r="Q30" s="42"/>
      <c r="R30" s="43"/>
      <c r="S30" s="42"/>
      <c r="T30" s="44">
        <f t="shared" si="1"/>
        <v>1347097.4704999991</v>
      </c>
      <c r="U30" s="19">
        <f t="shared" si="5"/>
        <v>336774.36762499978</v>
      </c>
      <c r="V30" s="51">
        <f t="shared" si="2"/>
        <v>0</v>
      </c>
      <c r="W30" s="37">
        <f t="shared" si="3"/>
        <v>655145.56399999908</v>
      </c>
      <c r="X30" s="18">
        <f t="shared" si="4"/>
        <v>1347097.4704999991</v>
      </c>
      <c r="AH30" s="38"/>
      <c r="AI30" s="42"/>
      <c r="AJ30" s="42"/>
      <c r="AK30" s="18"/>
    </row>
    <row r="31" spans="1:37" x14ac:dyDescent="0.2">
      <c r="A31" s="15">
        <v>21406</v>
      </c>
      <c r="B31" s="20" t="s">
        <v>30</v>
      </c>
      <c r="C31" s="39"/>
      <c r="D31" s="39">
        <v>4</v>
      </c>
      <c r="E31" s="40">
        <v>15</v>
      </c>
      <c r="G31" s="41">
        <v>379476.3737500016</v>
      </c>
      <c r="H31" s="42">
        <v>169253.5230000001</v>
      </c>
      <c r="I31" s="42">
        <v>212442.3557499999</v>
      </c>
      <c r="J31" s="42">
        <v>576286.52674999926</v>
      </c>
      <c r="K31" s="42"/>
      <c r="L31" s="42"/>
      <c r="M31" s="42"/>
      <c r="N31" s="42"/>
      <c r="O31" s="42"/>
      <c r="P31" s="42"/>
      <c r="Q31" s="42"/>
      <c r="R31" s="43"/>
      <c r="S31" s="42"/>
      <c r="T31" s="44">
        <f t="shared" si="1"/>
        <v>1337458.7792500008</v>
      </c>
      <c r="U31" s="19">
        <f t="shared" si="5"/>
        <v>334364.69481250021</v>
      </c>
      <c r="V31" s="51">
        <f t="shared" si="2"/>
        <v>0</v>
      </c>
      <c r="W31" s="37">
        <f t="shared" si="3"/>
        <v>379476.3737500016</v>
      </c>
      <c r="X31" s="18">
        <f t="shared" si="4"/>
        <v>1337458.7792500008</v>
      </c>
      <c r="AH31" s="38"/>
      <c r="AI31" s="42"/>
      <c r="AJ31" s="42"/>
      <c r="AK31" s="18"/>
    </row>
    <row r="32" spans="1:37" x14ac:dyDescent="0.2">
      <c r="A32" s="15">
        <v>21392</v>
      </c>
      <c r="B32" s="20" t="s">
        <v>31</v>
      </c>
      <c r="C32" s="39"/>
      <c r="D32" s="39">
        <v>5</v>
      </c>
      <c r="E32" s="40">
        <v>21</v>
      </c>
      <c r="G32" s="41">
        <v>15117.261249999765</v>
      </c>
      <c r="H32" s="42">
        <v>11088.557000000186</v>
      </c>
      <c r="I32" s="42">
        <v>41378.054250000008</v>
      </c>
      <c r="J32" s="42">
        <v>5584.2030000001268</v>
      </c>
      <c r="K32" s="42"/>
      <c r="L32" s="42"/>
      <c r="M32" s="42"/>
      <c r="N32" s="42"/>
      <c r="O32" s="42"/>
      <c r="P32" s="42"/>
      <c r="Q32" s="42"/>
      <c r="R32" s="43"/>
      <c r="S32" s="42"/>
      <c r="T32" s="44">
        <f t="shared" si="1"/>
        <v>73168.075500000094</v>
      </c>
      <c r="U32" s="19">
        <f t="shared" si="5"/>
        <v>18292.018875000023</v>
      </c>
      <c r="V32" s="51">
        <f t="shared" si="2"/>
        <v>0</v>
      </c>
      <c r="W32" s="37">
        <f t="shared" si="3"/>
        <v>15117.261249999765</v>
      </c>
      <c r="X32" s="18">
        <f t="shared" si="4"/>
        <v>73168.075500000094</v>
      </c>
      <c r="AH32" s="38"/>
      <c r="AI32" s="42"/>
      <c r="AJ32" s="42"/>
      <c r="AK32" s="18"/>
    </row>
    <row r="33" spans="1:37" x14ac:dyDescent="0.2">
      <c r="A33" s="15">
        <v>21397</v>
      </c>
      <c r="B33" s="20" t="s">
        <v>32</v>
      </c>
      <c r="C33" s="39"/>
      <c r="D33" s="39">
        <v>2</v>
      </c>
      <c r="E33" s="40">
        <v>5</v>
      </c>
      <c r="G33" s="41">
        <v>412626.14574999863</v>
      </c>
      <c r="H33" s="42">
        <v>269197.18374999968</v>
      </c>
      <c r="I33" s="42">
        <v>337182.89025000035</v>
      </c>
      <c r="J33" s="42">
        <v>330977.66400000034</v>
      </c>
      <c r="K33" s="42"/>
      <c r="L33" s="42"/>
      <c r="M33" s="42"/>
      <c r="N33" s="42"/>
      <c r="O33" s="42"/>
      <c r="P33" s="42"/>
      <c r="Q33" s="42"/>
      <c r="R33" s="43"/>
      <c r="S33" s="42"/>
      <c r="T33" s="44">
        <f t="shared" si="1"/>
        <v>1349983.8837499991</v>
      </c>
      <c r="U33" s="19">
        <f t="shared" si="5"/>
        <v>337495.97093749978</v>
      </c>
      <c r="V33" s="51">
        <f t="shared" si="2"/>
        <v>0</v>
      </c>
      <c r="W33" s="37">
        <f t="shared" si="3"/>
        <v>412626.14574999863</v>
      </c>
      <c r="X33" s="18">
        <f t="shared" si="4"/>
        <v>1349983.8837499991</v>
      </c>
      <c r="AH33" s="38"/>
      <c r="AI33" s="42"/>
      <c r="AJ33" s="42"/>
      <c r="AK33" s="18"/>
    </row>
    <row r="34" spans="1:37" x14ac:dyDescent="0.2">
      <c r="A34" s="15">
        <v>21398</v>
      </c>
      <c r="B34" s="20" t="s">
        <v>34</v>
      </c>
      <c r="C34" s="39"/>
      <c r="D34" s="39">
        <v>4</v>
      </c>
      <c r="E34" s="40">
        <v>18</v>
      </c>
      <c r="G34" s="41">
        <v>291233.21975000011</v>
      </c>
      <c r="H34" s="42">
        <v>100300.21125000103</v>
      </c>
      <c r="I34" s="42">
        <v>227172.35425000006</v>
      </c>
      <c r="J34" s="42">
        <v>139531.70599999995</v>
      </c>
      <c r="K34" s="42"/>
      <c r="L34" s="42"/>
      <c r="M34" s="42"/>
      <c r="N34" s="42"/>
      <c r="O34" s="42"/>
      <c r="P34" s="42"/>
      <c r="Q34" s="42"/>
      <c r="R34" s="43"/>
      <c r="S34" s="42"/>
      <c r="T34" s="44">
        <f t="shared" si="1"/>
        <v>758237.49125000113</v>
      </c>
      <c r="U34" s="19">
        <f t="shared" si="5"/>
        <v>189559.37281250028</v>
      </c>
      <c r="V34" s="51">
        <f t="shared" si="2"/>
        <v>0</v>
      </c>
      <c r="W34" s="37">
        <f t="shared" si="3"/>
        <v>291233.21975000011</v>
      </c>
      <c r="X34" s="18">
        <f t="shared" si="4"/>
        <v>758237.49125000113</v>
      </c>
      <c r="AH34" s="38"/>
      <c r="AI34" s="42"/>
      <c r="AJ34" s="42"/>
      <c r="AK34" s="18"/>
    </row>
    <row r="35" spans="1:37" x14ac:dyDescent="0.2">
      <c r="A35" s="15">
        <v>21389</v>
      </c>
      <c r="B35" s="20" t="s">
        <v>35</v>
      </c>
      <c r="C35" s="39"/>
      <c r="D35" s="39">
        <v>4</v>
      </c>
      <c r="E35" s="40">
        <v>19</v>
      </c>
      <c r="G35" s="41">
        <v>1044098.8357500016</v>
      </c>
      <c r="H35" s="42">
        <v>294385.597750001</v>
      </c>
      <c r="I35" s="42">
        <v>788273.10025000141</v>
      </c>
      <c r="J35" s="42">
        <v>861166.15425000084</v>
      </c>
      <c r="K35" s="42"/>
      <c r="L35" s="42"/>
      <c r="M35" s="42"/>
      <c r="N35" s="42"/>
      <c r="O35" s="42"/>
      <c r="P35" s="42"/>
      <c r="Q35" s="42"/>
      <c r="R35" s="43"/>
      <c r="S35" s="42"/>
      <c r="T35" s="44">
        <f t="shared" si="1"/>
        <v>2987923.6880000047</v>
      </c>
      <c r="U35" s="19">
        <f t="shared" si="5"/>
        <v>746980.92200000118</v>
      </c>
      <c r="V35" s="51">
        <f t="shared" si="2"/>
        <v>0</v>
      </c>
      <c r="W35" s="37">
        <f t="shared" si="3"/>
        <v>1044098.8357500016</v>
      </c>
      <c r="X35" s="18">
        <f t="shared" si="4"/>
        <v>2987923.6880000047</v>
      </c>
      <c r="AH35" s="38"/>
      <c r="AI35" s="42"/>
      <c r="AJ35" s="42"/>
      <c r="AK35" s="18"/>
    </row>
    <row r="36" spans="1:37" x14ac:dyDescent="0.2">
      <c r="A36" s="15">
        <v>21399</v>
      </c>
      <c r="B36" s="20" t="s">
        <v>36</v>
      </c>
      <c r="C36" s="39"/>
      <c r="D36" s="39">
        <v>3</v>
      </c>
      <c r="E36" s="40">
        <v>13</v>
      </c>
      <c r="G36" s="41">
        <v>215529.51625000025</v>
      </c>
      <c r="H36" s="42">
        <v>237921.44775000005</v>
      </c>
      <c r="I36" s="42">
        <v>175232.57200000001</v>
      </c>
      <c r="J36" s="42">
        <v>204958.99175000031</v>
      </c>
      <c r="K36" s="42"/>
      <c r="L36" s="42"/>
      <c r="M36" s="42"/>
      <c r="N36" s="42"/>
      <c r="O36" s="42"/>
      <c r="P36" s="42"/>
      <c r="Q36" s="42"/>
      <c r="R36" s="43"/>
      <c r="S36" s="42"/>
      <c r="T36" s="44">
        <f t="shared" si="1"/>
        <v>833642.52775000059</v>
      </c>
      <c r="U36" s="19">
        <f t="shared" si="5"/>
        <v>208410.63193750015</v>
      </c>
      <c r="V36" s="51">
        <f t="shared" si="2"/>
        <v>0</v>
      </c>
      <c r="W36" s="37">
        <f t="shared" si="3"/>
        <v>215529.51625000025</v>
      </c>
      <c r="X36" s="18">
        <f t="shared" si="4"/>
        <v>833642.52775000059</v>
      </c>
      <c r="AH36" s="38"/>
      <c r="AI36" s="42"/>
      <c r="AJ36" s="42"/>
      <c r="AK36" s="18"/>
    </row>
    <row r="37" spans="1:37" x14ac:dyDescent="0.2">
      <c r="A37" s="15">
        <v>21083</v>
      </c>
      <c r="B37" s="20" t="s">
        <v>37</v>
      </c>
      <c r="C37" s="39"/>
      <c r="D37" s="39">
        <v>5</v>
      </c>
      <c r="E37" s="40">
        <v>20</v>
      </c>
      <c r="G37" s="41">
        <v>829693.8554999996</v>
      </c>
      <c r="H37" s="42">
        <v>623565.73500000115</v>
      </c>
      <c r="I37" s="42">
        <v>828336.47424999729</v>
      </c>
      <c r="J37" s="42">
        <v>766475.62900000019</v>
      </c>
      <c r="K37" s="42"/>
      <c r="L37" s="42"/>
      <c r="M37" s="42"/>
      <c r="N37" s="42"/>
      <c r="O37" s="42"/>
      <c r="P37" s="42"/>
      <c r="Q37" s="42"/>
      <c r="R37" s="43"/>
      <c r="S37" s="42"/>
      <c r="T37" s="44">
        <f t="shared" si="1"/>
        <v>3048071.6937499982</v>
      </c>
      <c r="U37" s="19">
        <f t="shared" si="5"/>
        <v>762017.92343749956</v>
      </c>
      <c r="V37" s="51">
        <f t="shared" si="2"/>
        <v>0</v>
      </c>
      <c r="W37" s="37">
        <f t="shared" si="3"/>
        <v>829693.8554999996</v>
      </c>
      <c r="X37" s="18">
        <f t="shared" si="4"/>
        <v>3048071.6937499982</v>
      </c>
      <c r="AH37" s="38"/>
      <c r="AI37" s="42"/>
      <c r="AJ37" s="42"/>
      <c r="AK37" s="18"/>
    </row>
    <row r="38" spans="1:37" x14ac:dyDescent="0.2">
      <c r="A38" s="15">
        <v>21019</v>
      </c>
      <c r="B38" s="20" t="s">
        <v>38</v>
      </c>
      <c r="C38" s="39"/>
      <c r="D38" s="39">
        <v>5</v>
      </c>
      <c r="E38" s="40">
        <v>22</v>
      </c>
      <c r="G38" s="41">
        <v>167450.80749999985</v>
      </c>
      <c r="H38" s="42">
        <v>206034.61074999967</v>
      </c>
      <c r="I38" s="42">
        <v>271551.30624999997</v>
      </c>
      <c r="J38" s="42">
        <v>245521.42725000033</v>
      </c>
      <c r="K38" s="42"/>
      <c r="L38" s="42"/>
      <c r="M38" s="42"/>
      <c r="N38" s="42"/>
      <c r="O38" s="42"/>
      <c r="P38" s="42"/>
      <c r="Q38" s="42"/>
      <c r="R38" s="43"/>
      <c r="S38" s="42"/>
      <c r="T38" s="44">
        <f t="shared" si="1"/>
        <v>890558.15174999984</v>
      </c>
      <c r="U38" s="19">
        <f t="shared" si="5"/>
        <v>222639.53793749996</v>
      </c>
      <c r="V38" s="51">
        <f t="shared" si="2"/>
        <v>0</v>
      </c>
      <c r="W38" s="37">
        <f t="shared" si="3"/>
        <v>167450.80749999985</v>
      </c>
      <c r="X38" s="18">
        <f t="shared" si="4"/>
        <v>890558.15174999984</v>
      </c>
      <c r="AH38" s="38"/>
      <c r="AI38" s="42"/>
      <c r="AJ38" s="42"/>
      <c r="AK38" s="18"/>
    </row>
    <row r="39" spans="1:37" x14ac:dyDescent="0.2">
      <c r="A39" s="15">
        <v>21283</v>
      </c>
      <c r="B39" s="20" t="s">
        <v>39</v>
      </c>
      <c r="C39" s="39"/>
      <c r="D39" s="39">
        <v>5</v>
      </c>
      <c r="E39" s="40">
        <v>22</v>
      </c>
      <c r="G39" s="41">
        <v>319288.12724999984</v>
      </c>
      <c r="H39" s="42">
        <v>250631.32149999941</v>
      </c>
      <c r="I39" s="42">
        <v>303452.28375000006</v>
      </c>
      <c r="J39" s="42">
        <v>185696.85500000004</v>
      </c>
      <c r="K39" s="42"/>
      <c r="L39" s="42"/>
      <c r="M39" s="42"/>
      <c r="N39" s="42"/>
      <c r="O39" s="42"/>
      <c r="P39" s="42"/>
      <c r="Q39" s="42"/>
      <c r="R39" s="43"/>
      <c r="S39" s="42"/>
      <c r="T39" s="44">
        <f t="shared" si="1"/>
        <v>1059068.5874999994</v>
      </c>
      <c r="U39" s="19">
        <f t="shared" si="5"/>
        <v>264767.14687499986</v>
      </c>
      <c r="V39" s="51">
        <f t="shared" si="2"/>
        <v>0</v>
      </c>
      <c r="W39" s="37">
        <f t="shared" si="3"/>
        <v>319288.12724999984</v>
      </c>
      <c r="X39" s="18">
        <f t="shared" si="4"/>
        <v>1059068.5874999994</v>
      </c>
      <c r="AH39" s="38"/>
      <c r="AI39" s="42"/>
      <c r="AJ39" s="42"/>
      <c r="AK39" s="18"/>
    </row>
    <row r="40" spans="1:37" x14ac:dyDescent="0.2">
      <c r="A40" s="15">
        <v>21058</v>
      </c>
      <c r="B40" s="20" t="s">
        <v>40</v>
      </c>
      <c r="C40" s="39"/>
      <c r="D40" s="39">
        <v>1</v>
      </c>
      <c r="E40" s="40">
        <v>2</v>
      </c>
      <c r="G40" s="41">
        <v>543471.69524999871</v>
      </c>
      <c r="H40" s="42">
        <v>520231.57525000023</v>
      </c>
      <c r="I40" s="42">
        <v>126214.92574999991</v>
      </c>
      <c r="J40" s="42">
        <v>408112.31974999973</v>
      </c>
      <c r="K40" s="42"/>
      <c r="L40" s="42"/>
      <c r="M40" s="42"/>
      <c r="N40" s="42"/>
      <c r="O40" s="42"/>
      <c r="P40" s="42"/>
      <c r="Q40" s="42"/>
      <c r="R40" s="43"/>
      <c r="S40" s="42"/>
      <c r="T40" s="44">
        <f t="shared" si="1"/>
        <v>1598030.5159999987</v>
      </c>
      <c r="U40" s="19">
        <f t="shared" si="5"/>
        <v>399507.62899999967</v>
      </c>
      <c r="V40" s="51">
        <f t="shared" si="2"/>
        <v>0</v>
      </c>
      <c r="W40" s="37">
        <f t="shared" si="3"/>
        <v>543471.69524999871</v>
      </c>
      <c r="X40" s="18">
        <f t="shared" si="4"/>
        <v>1598030.5159999987</v>
      </c>
      <c r="AH40" s="38"/>
      <c r="AI40" s="42"/>
      <c r="AJ40" s="42"/>
      <c r="AK40" s="18"/>
    </row>
    <row r="41" spans="1:37" x14ac:dyDescent="0.2">
      <c r="A41" s="15">
        <v>21180</v>
      </c>
      <c r="B41" s="20" t="s">
        <v>41</v>
      </c>
      <c r="C41" s="39"/>
      <c r="D41" s="39">
        <v>1</v>
      </c>
      <c r="E41" s="40">
        <v>2</v>
      </c>
      <c r="G41" s="41">
        <v>95833.756999999969</v>
      </c>
      <c r="H41" s="42">
        <v>21762.47674999994</v>
      </c>
      <c r="I41" s="42">
        <v>76205.172999999806</v>
      </c>
      <c r="J41" s="42">
        <v>90281.049999999988</v>
      </c>
      <c r="K41" s="42"/>
      <c r="L41" s="42"/>
      <c r="M41" s="42"/>
      <c r="N41" s="42"/>
      <c r="O41" s="42"/>
      <c r="P41" s="42"/>
      <c r="Q41" s="42"/>
      <c r="R41" s="43"/>
      <c r="S41" s="42"/>
      <c r="T41" s="44">
        <f t="shared" si="1"/>
        <v>284082.45674999972</v>
      </c>
      <c r="U41" s="19">
        <f t="shared" si="5"/>
        <v>71020.61418749993</v>
      </c>
      <c r="V41" s="51">
        <f t="shared" si="2"/>
        <v>0</v>
      </c>
      <c r="W41" s="37">
        <f t="shared" si="3"/>
        <v>95833.756999999969</v>
      </c>
      <c r="X41" s="18">
        <f t="shared" si="4"/>
        <v>284082.45674999972</v>
      </c>
      <c r="AH41" s="38"/>
      <c r="AI41" s="42"/>
      <c r="AJ41" s="42"/>
      <c r="AK41" s="18"/>
    </row>
    <row r="42" spans="1:37" x14ac:dyDescent="0.2">
      <c r="A42" s="15">
        <v>21381</v>
      </c>
      <c r="B42" s="20" t="s">
        <v>42</v>
      </c>
      <c r="C42" s="39"/>
      <c r="D42" s="39">
        <v>5</v>
      </c>
      <c r="E42" s="40">
        <v>20</v>
      </c>
      <c r="G42" s="41">
        <v>1412459.0255000007</v>
      </c>
      <c r="H42" s="42">
        <v>464219.29224999592</v>
      </c>
      <c r="I42" s="42">
        <v>1109689.2857499938</v>
      </c>
      <c r="J42" s="42">
        <v>453860.11400000355</v>
      </c>
      <c r="K42" s="42"/>
      <c r="L42" s="42"/>
      <c r="M42" s="42"/>
      <c r="N42" s="42"/>
      <c r="O42" s="42"/>
      <c r="P42" s="42"/>
      <c r="Q42" s="42"/>
      <c r="R42" s="43"/>
      <c r="S42" s="42"/>
      <c r="T42" s="44">
        <f t="shared" si="1"/>
        <v>3440227.7174999937</v>
      </c>
      <c r="U42" s="19">
        <f t="shared" si="5"/>
        <v>860056.92937499844</v>
      </c>
      <c r="V42" s="51">
        <f t="shared" si="2"/>
        <v>0</v>
      </c>
      <c r="W42" s="37">
        <f t="shared" si="3"/>
        <v>1412459.0255000007</v>
      </c>
      <c r="X42" s="18">
        <f t="shared" si="4"/>
        <v>3440227.7174999937</v>
      </c>
      <c r="AH42" s="38"/>
      <c r="AI42" s="42"/>
      <c r="AJ42" s="42"/>
      <c r="AK42" s="18"/>
    </row>
    <row r="43" spans="1:37" x14ac:dyDescent="0.2">
      <c r="A43" s="15">
        <v>21354</v>
      </c>
      <c r="B43" s="20" t="s">
        <v>43</v>
      </c>
      <c r="C43" s="39"/>
      <c r="D43" s="39">
        <v>1</v>
      </c>
      <c r="E43" s="40">
        <v>3</v>
      </c>
      <c r="G43" s="41">
        <v>569343.82149999985</v>
      </c>
      <c r="H43" s="42">
        <v>475462.74324999959</v>
      </c>
      <c r="I43" s="42">
        <v>493335.03675000044</v>
      </c>
      <c r="J43" s="42">
        <v>458209.65450000035</v>
      </c>
      <c r="K43" s="42"/>
      <c r="L43" s="42"/>
      <c r="M43" s="42"/>
      <c r="N43" s="42"/>
      <c r="O43" s="42"/>
      <c r="P43" s="42"/>
      <c r="Q43" s="42"/>
      <c r="R43" s="43"/>
      <c r="S43" s="42"/>
      <c r="T43" s="44">
        <f t="shared" si="1"/>
        <v>1996351.2560000003</v>
      </c>
      <c r="U43" s="19">
        <f t="shared" si="5"/>
        <v>499087.81400000007</v>
      </c>
      <c r="V43" s="51">
        <f t="shared" si="2"/>
        <v>0</v>
      </c>
      <c r="W43" s="37">
        <f t="shared" si="3"/>
        <v>569343.82149999985</v>
      </c>
      <c r="X43" s="18">
        <f t="shared" si="4"/>
        <v>1996351.2560000003</v>
      </c>
      <c r="AH43" s="38"/>
      <c r="AI43" s="42"/>
      <c r="AJ43" s="42"/>
      <c r="AK43" s="18"/>
    </row>
    <row r="44" spans="1:37" x14ac:dyDescent="0.2">
      <c r="A44" s="15">
        <v>21086</v>
      </c>
      <c r="B44" s="20" t="s">
        <v>44</v>
      </c>
      <c r="C44" s="39"/>
      <c r="D44" s="39">
        <v>1</v>
      </c>
      <c r="E44" s="40">
        <v>4</v>
      </c>
      <c r="G44" s="41">
        <v>154424.9170000001</v>
      </c>
      <c r="H44" s="42">
        <v>136670.62149999954</v>
      </c>
      <c r="I44" s="42">
        <v>179020.56575000001</v>
      </c>
      <c r="J44" s="42">
        <v>184348.51949999982</v>
      </c>
      <c r="K44" s="42"/>
      <c r="L44" s="42"/>
      <c r="M44" s="42"/>
      <c r="N44" s="42"/>
      <c r="O44" s="42"/>
      <c r="P44" s="42"/>
      <c r="Q44" s="42"/>
      <c r="R44" s="43"/>
      <c r="S44" s="42"/>
      <c r="T44" s="44">
        <f t="shared" si="1"/>
        <v>654464.62374999956</v>
      </c>
      <c r="U44" s="19">
        <f t="shared" si="5"/>
        <v>163616.15593749989</v>
      </c>
      <c r="V44" s="51">
        <f t="shared" si="2"/>
        <v>0</v>
      </c>
      <c r="W44" s="37">
        <f t="shared" si="3"/>
        <v>154424.9170000001</v>
      </c>
      <c r="X44" s="18">
        <f t="shared" si="4"/>
        <v>654464.62374999956</v>
      </c>
      <c r="AH44" s="38"/>
      <c r="AI44" s="42"/>
      <c r="AJ44" s="42"/>
      <c r="AK44" s="18"/>
    </row>
    <row r="45" spans="1:37" x14ac:dyDescent="0.2">
      <c r="A45" s="15">
        <v>21219</v>
      </c>
      <c r="B45" s="20" t="s">
        <v>45</v>
      </c>
      <c r="C45" s="39"/>
      <c r="D45" s="39">
        <v>5</v>
      </c>
      <c r="E45" s="40">
        <v>20</v>
      </c>
      <c r="G45" s="41">
        <v>831187.94100000034</v>
      </c>
      <c r="H45" s="42">
        <v>256252.68374999985</v>
      </c>
      <c r="I45" s="42">
        <v>329684.43800000002</v>
      </c>
      <c r="J45" s="42">
        <v>281015.24200000049</v>
      </c>
      <c r="K45" s="42"/>
      <c r="L45" s="42"/>
      <c r="M45" s="42"/>
      <c r="N45" s="42"/>
      <c r="O45" s="42"/>
      <c r="P45" s="42"/>
      <c r="Q45" s="42"/>
      <c r="R45" s="43"/>
      <c r="S45" s="42"/>
      <c r="T45" s="44">
        <f t="shared" si="1"/>
        <v>1698140.3047500008</v>
      </c>
      <c r="U45" s="19">
        <f t="shared" si="5"/>
        <v>424535.07618750021</v>
      </c>
      <c r="V45" s="51">
        <f t="shared" si="2"/>
        <v>0</v>
      </c>
      <c r="W45" s="37">
        <f t="shared" si="3"/>
        <v>831187.94100000034</v>
      </c>
      <c r="X45" s="18">
        <f t="shared" si="4"/>
        <v>1698140.3047500008</v>
      </c>
      <c r="AH45" s="38"/>
      <c r="AI45" s="42"/>
      <c r="AJ45" s="42"/>
      <c r="AK45" s="18"/>
    </row>
    <row r="46" spans="1:37" x14ac:dyDescent="0.2">
      <c r="A46" s="15">
        <v>21367</v>
      </c>
      <c r="B46" s="20" t="s">
        <v>46</v>
      </c>
      <c r="C46" s="39"/>
      <c r="D46" s="39">
        <v>1</v>
      </c>
      <c r="E46" s="40">
        <v>2</v>
      </c>
      <c r="G46" s="41">
        <v>22767.513249999905</v>
      </c>
      <c r="H46" s="42">
        <v>15316.597250000128</v>
      </c>
      <c r="I46" s="42">
        <v>45382.799249999975</v>
      </c>
      <c r="J46" s="42">
        <v>6927.3460000001169</v>
      </c>
      <c r="K46" s="42"/>
      <c r="L46" s="42"/>
      <c r="M46" s="42"/>
      <c r="N46" s="42"/>
      <c r="O46" s="42"/>
      <c r="P46" s="42"/>
      <c r="Q46" s="42"/>
      <c r="R46" s="43"/>
      <c r="S46" s="42"/>
      <c r="T46" s="44">
        <f t="shared" si="1"/>
        <v>90394.255750000128</v>
      </c>
      <c r="U46" s="19">
        <f t="shared" si="5"/>
        <v>22598.563937500032</v>
      </c>
      <c r="V46" s="51">
        <f t="shared" si="2"/>
        <v>0</v>
      </c>
      <c r="W46" s="37">
        <f t="shared" si="3"/>
        <v>22767.513249999905</v>
      </c>
      <c r="X46" s="18">
        <f t="shared" si="4"/>
        <v>90394.255750000128</v>
      </c>
      <c r="AH46" s="38"/>
      <c r="AI46" s="42"/>
      <c r="AJ46" s="42"/>
      <c r="AK46" s="18"/>
    </row>
    <row r="47" spans="1:37" x14ac:dyDescent="0.2">
      <c r="A47" s="15">
        <v>21089</v>
      </c>
      <c r="B47" s="20" t="s">
        <v>47</v>
      </c>
      <c r="C47" s="39"/>
      <c r="D47" s="39">
        <v>1</v>
      </c>
      <c r="E47" s="40">
        <v>4</v>
      </c>
      <c r="G47" s="41">
        <v>93317.608500000337</v>
      </c>
      <c r="H47" s="42">
        <v>-77466.074250000194</v>
      </c>
      <c r="I47" s="42">
        <v>-36148.933500000399</v>
      </c>
      <c r="J47" s="42">
        <v>-147753.82575000037</v>
      </c>
      <c r="K47" s="42"/>
      <c r="L47" s="42"/>
      <c r="M47" s="42"/>
      <c r="N47" s="42"/>
      <c r="O47" s="42"/>
      <c r="P47" s="42"/>
      <c r="Q47" s="42"/>
      <c r="R47" s="43"/>
      <c r="S47" s="42"/>
      <c r="T47" s="44">
        <f t="shared" si="1"/>
        <v>-168051.22500000062</v>
      </c>
      <c r="U47" s="19">
        <f t="shared" si="5"/>
        <v>-42012.806250000154</v>
      </c>
      <c r="V47" s="51">
        <f t="shared" si="2"/>
        <v>0</v>
      </c>
      <c r="W47" s="37">
        <f t="shared" si="3"/>
        <v>93317.608500000337</v>
      </c>
      <c r="X47" s="18">
        <f t="shared" si="4"/>
        <v>-168051.22500000062</v>
      </c>
      <c r="AH47" s="38"/>
      <c r="AI47" s="42"/>
      <c r="AJ47" s="42"/>
      <c r="AK47" s="18"/>
    </row>
    <row r="48" spans="1:37" x14ac:dyDescent="0.2">
      <c r="A48" s="15">
        <v>21261</v>
      </c>
      <c r="B48" s="20" t="s">
        <v>48</v>
      </c>
      <c r="C48" s="39"/>
      <c r="D48" s="39">
        <v>1</v>
      </c>
      <c r="E48" s="40">
        <v>2</v>
      </c>
      <c r="G48" s="41">
        <v>544928.33400000085</v>
      </c>
      <c r="H48" s="42">
        <v>325744.75275000022</v>
      </c>
      <c r="I48" s="42">
        <v>507984.61099999974</v>
      </c>
      <c r="J48" s="42">
        <v>543852.43549999967</v>
      </c>
      <c r="K48" s="42"/>
      <c r="L48" s="42"/>
      <c r="M48" s="42"/>
      <c r="N48" s="42"/>
      <c r="O48" s="42"/>
      <c r="P48" s="42"/>
      <c r="Q48" s="42"/>
      <c r="R48" s="43"/>
      <c r="S48" s="42"/>
      <c r="T48" s="44">
        <f t="shared" si="1"/>
        <v>1922510.1332500004</v>
      </c>
      <c r="U48" s="19">
        <f t="shared" si="5"/>
        <v>480627.53331250011</v>
      </c>
      <c r="V48" s="51">
        <f t="shared" si="2"/>
        <v>0</v>
      </c>
      <c r="W48" s="37">
        <f t="shared" si="3"/>
        <v>544928.33400000085</v>
      </c>
      <c r="X48" s="18">
        <f t="shared" si="4"/>
        <v>1922510.1332500004</v>
      </c>
      <c r="AH48" s="38"/>
      <c r="AI48" s="42"/>
      <c r="AJ48" s="42"/>
      <c r="AK48" s="18"/>
    </row>
    <row r="49" spans="1:37" x14ac:dyDescent="0.2">
      <c r="A49" s="15">
        <v>21278</v>
      </c>
      <c r="B49" s="20" t="s">
        <v>49</v>
      </c>
      <c r="C49" s="39"/>
      <c r="D49" s="39">
        <v>2</v>
      </c>
      <c r="E49" s="40">
        <v>6</v>
      </c>
      <c r="G49" s="41">
        <v>969241.77574999887</v>
      </c>
      <c r="H49" s="42">
        <v>150052.4762500005</v>
      </c>
      <c r="I49" s="42">
        <v>295058.26875000261</v>
      </c>
      <c r="J49" s="42">
        <v>517864.93799999985</v>
      </c>
      <c r="K49" s="42"/>
      <c r="L49" s="42"/>
      <c r="M49" s="42"/>
      <c r="N49" s="42"/>
      <c r="O49" s="42"/>
      <c r="P49" s="42"/>
      <c r="Q49" s="42"/>
      <c r="R49" s="43"/>
      <c r="S49" s="42"/>
      <c r="T49" s="44">
        <f t="shared" si="1"/>
        <v>1932217.4587500019</v>
      </c>
      <c r="U49" s="19">
        <f t="shared" si="5"/>
        <v>483054.36468750046</v>
      </c>
      <c r="V49" s="51">
        <f t="shared" si="2"/>
        <v>0</v>
      </c>
      <c r="W49" s="37">
        <f t="shared" si="3"/>
        <v>969241.77574999887</v>
      </c>
      <c r="X49" s="18">
        <f t="shared" si="4"/>
        <v>1932217.4587500019</v>
      </c>
      <c r="AH49" s="38"/>
      <c r="AI49" s="42"/>
      <c r="AJ49" s="42"/>
      <c r="AK49" s="18"/>
    </row>
    <row r="50" spans="1:37" x14ac:dyDescent="0.2">
      <c r="A50" s="15">
        <v>21015</v>
      </c>
      <c r="B50" s="20" t="s">
        <v>50</v>
      </c>
      <c r="C50" s="39"/>
      <c r="D50" s="39">
        <v>5</v>
      </c>
      <c r="E50" s="40">
        <v>20</v>
      </c>
      <c r="G50" s="41">
        <v>-122805.03375</v>
      </c>
      <c r="H50" s="42">
        <v>-19819.31849999999</v>
      </c>
      <c r="I50" s="42">
        <v>158355.4115000001</v>
      </c>
      <c r="J50" s="42">
        <v>317.30949999998973</v>
      </c>
      <c r="K50" s="42"/>
      <c r="L50" s="42"/>
      <c r="M50" s="42"/>
      <c r="N50" s="42"/>
      <c r="O50" s="42"/>
      <c r="P50" s="42"/>
      <c r="Q50" s="42"/>
      <c r="R50" s="43"/>
      <c r="S50" s="42"/>
      <c r="T50" s="44">
        <f t="shared" si="1"/>
        <v>16048.368750000098</v>
      </c>
      <c r="U50" s="19">
        <f t="shared" si="5"/>
        <v>4012.0921875000245</v>
      </c>
      <c r="V50" s="51">
        <f t="shared" si="2"/>
        <v>0</v>
      </c>
      <c r="W50" s="37">
        <f t="shared" si="3"/>
        <v>-122805.03375</v>
      </c>
      <c r="X50" s="18">
        <f t="shared" si="4"/>
        <v>16048.368750000098</v>
      </c>
      <c r="AH50" s="38"/>
      <c r="AI50" s="42"/>
      <c r="AJ50" s="42"/>
      <c r="AK50" s="18"/>
    </row>
    <row r="51" spans="1:37" x14ac:dyDescent="0.2">
      <c r="A51" s="15">
        <v>21144</v>
      </c>
      <c r="B51" s="20" t="s">
        <v>51</v>
      </c>
      <c r="C51" s="39"/>
      <c r="D51" s="39">
        <v>1</v>
      </c>
      <c r="E51" s="40">
        <v>4</v>
      </c>
      <c r="G51" s="41">
        <v>87406.204999999885</v>
      </c>
      <c r="H51" s="42">
        <v>-43117.286750000079</v>
      </c>
      <c r="I51" s="42">
        <v>-30770.975500000131</v>
      </c>
      <c r="J51" s="42">
        <v>-4021.9022500000606</v>
      </c>
      <c r="K51" s="42"/>
      <c r="L51" s="42"/>
      <c r="M51" s="42"/>
      <c r="N51" s="42"/>
      <c r="O51" s="42"/>
      <c r="P51" s="42"/>
      <c r="Q51" s="42"/>
      <c r="R51" s="43"/>
      <c r="S51" s="42"/>
      <c r="T51" s="44">
        <f t="shared" si="1"/>
        <v>9496.0404999996135</v>
      </c>
      <c r="U51" s="19">
        <f t="shared" si="5"/>
        <v>2374.0101249999034</v>
      </c>
      <c r="V51" s="51">
        <f t="shared" si="2"/>
        <v>0</v>
      </c>
      <c r="W51" s="37">
        <f t="shared" si="3"/>
        <v>87406.204999999885</v>
      </c>
      <c r="X51" s="18">
        <f t="shared" si="4"/>
        <v>9496.0404999996135</v>
      </c>
      <c r="AH51" s="38"/>
      <c r="AI51" s="42"/>
      <c r="AJ51" s="42"/>
      <c r="AK51" s="18"/>
    </row>
    <row r="52" spans="1:37" x14ac:dyDescent="0.2">
      <c r="A52" s="15">
        <v>21156</v>
      </c>
      <c r="B52" s="20" t="s">
        <v>52</v>
      </c>
      <c r="C52" s="39"/>
      <c r="D52" s="39">
        <v>1</v>
      </c>
      <c r="E52" s="40">
        <v>4</v>
      </c>
      <c r="G52" s="41">
        <v>99413.359750000149</v>
      </c>
      <c r="H52" s="42">
        <v>-66443.95275000004</v>
      </c>
      <c r="I52" s="42">
        <v>-114190.23399999978</v>
      </c>
      <c r="J52" s="42">
        <v>-98439.655250000185</v>
      </c>
      <c r="K52" s="42"/>
      <c r="L52" s="42"/>
      <c r="M52" s="42"/>
      <c r="N52" s="42"/>
      <c r="O52" s="42"/>
      <c r="P52" s="42"/>
      <c r="Q52" s="42"/>
      <c r="R52" s="43"/>
      <c r="S52" s="42"/>
      <c r="T52" s="44">
        <f t="shared" si="1"/>
        <v>-179660.48224999986</v>
      </c>
      <c r="U52" s="19">
        <f t="shared" si="5"/>
        <v>-44915.120562499964</v>
      </c>
      <c r="V52" s="51">
        <f t="shared" si="2"/>
        <v>0</v>
      </c>
      <c r="W52" s="37">
        <f t="shared" si="3"/>
        <v>99413.359750000149</v>
      </c>
      <c r="X52" s="18">
        <f t="shared" si="4"/>
        <v>-179660.48224999986</v>
      </c>
      <c r="AH52" s="38"/>
      <c r="AI52" s="42"/>
      <c r="AJ52" s="42"/>
      <c r="AK52" s="18"/>
    </row>
    <row r="53" spans="1:37" x14ac:dyDescent="0.2">
      <c r="A53" s="15">
        <v>21028</v>
      </c>
      <c r="B53" s="20" t="s">
        <v>53</v>
      </c>
      <c r="C53" s="39"/>
      <c r="D53" s="39">
        <v>1</v>
      </c>
      <c r="E53" s="40">
        <v>3</v>
      </c>
      <c r="G53" s="41">
        <v>329554.33474999951</v>
      </c>
      <c r="H53" s="42">
        <v>220607.16400000014</v>
      </c>
      <c r="I53" s="42">
        <v>281247.92449999979</v>
      </c>
      <c r="J53" s="42">
        <v>260970.55874999985</v>
      </c>
      <c r="K53" s="42"/>
      <c r="L53" s="42"/>
      <c r="M53" s="42"/>
      <c r="N53" s="42"/>
      <c r="O53" s="42"/>
      <c r="P53" s="42"/>
      <c r="Q53" s="42"/>
      <c r="R53" s="43"/>
      <c r="S53" s="42"/>
      <c r="T53" s="44">
        <f t="shared" si="1"/>
        <v>1092379.9819999994</v>
      </c>
      <c r="U53" s="19">
        <f t="shared" si="5"/>
        <v>273094.99549999984</v>
      </c>
      <c r="V53" s="51">
        <f t="shared" si="2"/>
        <v>0</v>
      </c>
      <c r="W53" s="37">
        <f t="shared" si="3"/>
        <v>329554.33474999951</v>
      </c>
      <c r="X53" s="18">
        <f t="shared" si="4"/>
        <v>1092379.9819999994</v>
      </c>
      <c r="AH53" s="38"/>
      <c r="AI53" s="42"/>
      <c r="AJ53" s="42"/>
      <c r="AK53" s="18"/>
    </row>
    <row r="54" spans="1:37" x14ac:dyDescent="0.2">
      <c r="A54" s="15">
        <v>21386</v>
      </c>
      <c r="B54" s="20" t="s">
        <v>54</v>
      </c>
      <c r="C54" s="39"/>
      <c r="D54" s="39">
        <v>1</v>
      </c>
      <c r="E54" s="40">
        <v>1</v>
      </c>
      <c r="G54" s="41">
        <v>104916.33124999906</v>
      </c>
      <c r="H54" s="42">
        <v>53866.219999999732</v>
      </c>
      <c r="I54" s="42">
        <v>83960.698500000231</v>
      </c>
      <c r="J54" s="42">
        <v>126611.55975000042</v>
      </c>
      <c r="K54" s="42"/>
      <c r="L54" s="42"/>
      <c r="M54" s="42"/>
      <c r="N54" s="42"/>
      <c r="O54" s="42"/>
      <c r="P54" s="42"/>
      <c r="Q54" s="42"/>
      <c r="R54" s="43"/>
      <c r="S54" s="42"/>
      <c r="T54" s="44">
        <f t="shared" si="1"/>
        <v>369354.80949999945</v>
      </c>
      <c r="U54" s="19">
        <f t="shared" si="5"/>
        <v>92338.702374999863</v>
      </c>
      <c r="V54" s="51">
        <f t="shared" si="2"/>
        <v>0</v>
      </c>
      <c r="W54" s="37">
        <f t="shared" si="3"/>
        <v>104916.33124999906</v>
      </c>
      <c r="X54" s="18">
        <f t="shared" si="4"/>
        <v>369354.80949999945</v>
      </c>
      <c r="AH54" s="38"/>
      <c r="AI54" s="42"/>
      <c r="AJ54" s="42"/>
      <c r="AK54" s="18"/>
    </row>
    <row r="55" spans="1:37" x14ac:dyDescent="0.2">
      <c r="A55" s="15">
        <v>21380</v>
      </c>
      <c r="B55" s="20" t="s">
        <v>55</v>
      </c>
      <c r="C55" s="39"/>
      <c r="D55" s="39">
        <v>5</v>
      </c>
      <c r="E55" s="40">
        <v>23</v>
      </c>
      <c r="G55" s="41">
        <v>-310.7580000016128</v>
      </c>
      <c r="H55" s="42">
        <v>-354429.18924999994</v>
      </c>
      <c r="I55" s="42">
        <v>-129405.61150000377</v>
      </c>
      <c r="J55" s="42">
        <v>34307.732750004274</v>
      </c>
      <c r="K55" s="42"/>
      <c r="L55" s="42"/>
      <c r="M55" s="42"/>
      <c r="N55" s="42"/>
      <c r="O55" s="42"/>
      <c r="P55" s="42"/>
      <c r="Q55" s="42"/>
      <c r="R55" s="43"/>
      <c r="S55" s="42"/>
      <c r="T55" s="44">
        <f t="shared" si="1"/>
        <v>-449837.82600000105</v>
      </c>
      <c r="U55" s="19">
        <f t="shared" si="5"/>
        <v>-112459.45650000026</v>
      </c>
      <c r="V55" s="51">
        <f t="shared" si="2"/>
        <v>0</v>
      </c>
      <c r="W55" s="37">
        <f t="shared" si="3"/>
        <v>-310.7580000016128</v>
      </c>
      <c r="X55" s="18">
        <f t="shared" si="4"/>
        <v>-449837.82600000105</v>
      </c>
      <c r="AH55" s="38"/>
      <c r="AI55" s="42"/>
      <c r="AJ55" s="42"/>
      <c r="AK55" s="18"/>
    </row>
    <row r="56" spans="1:37" x14ac:dyDescent="0.2">
      <c r="A56" s="15">
        <v>21340</v>
      </c>
      <c r="B56" s="20" t="s">
        <v>56</v>
      </c>
      <c r="C56" s="39"/>
      <c r="D56" s="39">
        <v>2</v>
      </c>
      <c r="E56" s="40">
        <v>6</v>
      </c>
      <c r="G56" s="41">
        <v>1035880.6180000001</v>
      </c>
      <c r="H56" s="42">
        <v>119898.36799999887</v>
      </c>
      <c r="I56" s="42">
        <v>836129.67549999966</v>
      </c>
      <c r="J56" s="42">
        <v>-295143.94674999919</v>
      </c>
      <c r="K56" s="42"/>
      <c r="L56" s="42"/>
      <c r="M56" s="42"/>
      <c r="N56" s="42"/>
      <c r="O56" s="42"/>
      <c r="P56" s="42"/>
      <c r="Q56" s="42"/>
      <c r="R56" s="43"/>
      <c r="S56" s="42"/>
      <c r="T56" s="44">
        <f t="shared" si="1"/>
        <v>1696764.7147499996</v>
      </c>
      <c r="U56" s="19">
        <f t="shared" si="5"/>
        <v>424191.17868749989</v>
      </c>
      <c r="V56" s="51">
        <f t="shared" si="2"/>
        <v>0</v>
      </c>
      <c r="W56" s="37">
        <f t="shared" si="3"/>
        <v>1035880.6180000001</v>
      </c>
      <c r="X56" s="18">
        <f t="shared" si="4"/>
        <v>1696764.7147499996</v>
      </c>
      <c r="AH56" s="38"/>
      <c r="AI56" s="42"/>
      <c r="AJ56" s="42"/>
      <c r="AK56" s="18"/>
    </row>
    <row r="57" spans="1:37" x14ac:dyDescent="0.2">
      <c r="A57" s="15">
        <v>21321</v>
      </c>
      <c r="B57" s="20" t="s">
        <v>57</v>
      </c>
      <c r="C57" s="39"/>
      <c r="D57" s="39">
        <v>1</v>
      </c>
      <c r="E57" s="40">
        <v>1</v>
      </c>
      <c r="G57" s="41">
        <v>517793.18125000148</v>
      </c>
      <c r="H57" s="42">
        <v>346167.17550000054</v>
      </c>
      <c r="I57" s="42">
        <v>525527.70300000045</v>
      </c>
      <c r="J57" s="42">
        <v>371184.63225000032</v>
      </c>
      <c r="K57" s="42"/>
      <c r="L57" s="42"/>
      <c r="M57" s="42"/>
      <c r="N57" s="42"/>
      <c r="O57" s="42"/>
      <c r="P57" s="42"/>
      <c r="Q57" s="42"/>
      <c r="R57" s="43"/>
      <c r="S57" s="42"/>
      <c r="T57" s="44">
        <f t="shared" si="1"/>
        <v>1760672.6920000026</v>
      </c>
      <c r="U57" s="19">
        <f t="shared" si="5"/>
        <v>440168.17300000065</v>
      </c>
      <c r="V57" s="51">
        <f t="shared" si="2"/>
        <v>0</v>
      </c>
      <c r="W57" s="37">
        <f t="shared" si="3"/>
        <v>517793.18125000148</v>
      </c>
      <c r="X57" s="18">
        <f t="shared" si="4"/>
        <v>1760672.6920000026</v>
      </c>
      <c r="AH57" s="38"/>
      <c r="AI57" s="42"/>
      <c r="AJ57" s="42"/>
      <c r="AK57" s="18"/>
    </row>
    <row r="58" spans="1:37" x14ac:dyDescent="0.2">
      <c r="A58" s="15">
        <v>21334</v>
      </c>
      <c r="B58" s="20" t="s">
        <v>58</v>
      </c>
      <c r="C58" s="39"/>
      <c r="D58" s="39">
        <v>1</v>
      </c>
      <c r="E58" s="40">
        <v>1</v>
      </c>
      <c r="G58" s="41">
        <v>206729.45875000019</v>
      </c>
      <c r="H58" s="42">
        <v>103857.8477499998</v>
      </c>
      <c r="I58" s="42">
        <v>143367.46550000019</v>
      </c>
      <c r="J58" s="42">
        <v>105647.29225000022</v>
      </c>
      <c r="K58" s="42"/>
      <c r="L58" s="42"/>
      <c r="M58" s="42"/>
      <c r="N58" s="42"/>
      <c r="O58" s="42"/>
      <c r="P58" s="42"/>
      <c r="Q58" s="42"/>
      <c r="R58" s="43"/>
      <c r="S58" s="42"/>
      <c r="T58" s="44">
        <f t="shared" si="1"/>
        <v>559602.0642500004</v>
      </c>
      <c r="U58" s="19">
        <f t="shared" si="5"/>
        <v>139900.5160625001</v>
      </c>
      <c r="V58" s="51">
        <f t="shared" si="2"/>
        <v>0</v>
      </c>
      <c r="W58" s="37">
        <f t="shared" si="3"/>
        <v>206729.45875000019</v>
      </c>
      <c r="X58" s="18">
        <f t="shared" si="4"/>
        <v>559602.0642500004</v>
      </c>
      <c r="AH58" s="38"/>
      <c r="AI58" s="42"/>
      <c r="AJ58" s="42"/>
      <c r="AK58" s="18"/>
    </row>
    <row r="59" spans="1:37" x14ac:dyDescent="0.2">
      <c r="A59" s="15">
        <v>21159</v>
      </c>
      <c r="B59" s="20" t="s">
        <v>59</v>
      </c>
      <c r="C59" s="39"/>
      <c r="D59" s="39">
        <v>1</v>
      </c>
      <c r="E59" s="40">
        <v>3</v>
      </c>
      <c r="G59" s="41">
        <v>427832.86125000176</v>
      </c>
      <c r="H59" s="42">
        <v>-19354.706750000587</v>
      </c>
      <c r="I59" s="42">
        <v>292286.78925000032</v>
      </c>
      <c r="J59" s="42">
        <v>194391.85425000224</v>
      </c>
      <c r="K59" s="42"/>
      <c r="L59" s="42"/>
      <c r="M59" s="42"/>
      <c r="N59" s="42"/>
      <c r="O59" s="42"/>
      <c r="P59" s="42"/>
      <c r="Q59" s="42"/>
      <c r="R59" s="43"/>
      <c r="S59" s="42"/>
      <c r="T59" s="44">
        <f t="shared" si="1"/>
        <v>895156.79800000368</v>
      </c>
      <c r="U59" s="19">
        <f t="shared" si="5"/>
        <v>223789.19950000092</v>
      </c>
      <c r="V59" s="51">
        <f t="shared" si="2"/>
        <v>0</v>
      </c>
      <c r="W59" s="37">
        <f t="shared" si="3"/>
        <v>427832.86125000176</v>
      </c>
      <c r="X59" s="18">
        <f t="shared" si="4"/>
        <v>895156.79800000368</v>
      </c>
      <c r="AH59" s="38"/>
      <c r="AI59" s="42"/>
      <c r="AJ59" s="42"/>
      <c r="AK59" s="18"/>
    </row>
    <row r="60" spans="1:37" x14ac:dyDescent="0.2">
      <c r="A60" s="15">
        <v>21300</v>
      </c>
      <c r="B60" s="20" t="s">
        <v>60</v>
      </c>
      <c r="C60" s="39"/>
      <c r="D60" s="39">
        <v>1</v>
      </c>
      <c r="E60" s="40">
        <v>1</v>
      </c>
      <c r="G60" s="41">
        <v>998082.64024999901</v>
      </c>
      <c r="H60" s="42">
        <v>663453.69449999847</v>
      </c>
      <c r="I60" s="42">
        <v>823338.46274999983</v>
      </c>
      <c r="J60" s="42">
        <v>741298.92224999878</v>
      </c>
      <c r="K60" s="42"/>
      <c r="L60" s="42"/>
      <c r="M60" s="42"/>
      <c r="N60" s="42"/>
      <c r="O60" s="42"/>
      <c r="P60" s="42"/>
      <c r="Q60" s="42"/>
      <c r="R60" s="43"/>
      <c r="S60" s="42"/>
      <c r="T60" s="44">
        <f t="shared" si="1"/>
        <v>3226173.7197499964</v>
      </c>
      <c r="U60" s="19">
        <f t="shared" si="5"/>
        <v>806543.42993749911</v>
      </c>
      <c r="V60" s="51">
        <f t="shared" si="2"/>
        <v>0</v>
      </c>
      <c r="W60" s="37">
        <f t="shared" si="3"/>
        <v>998082.64024999901</v>
      </c>
      <c r="X60" s="18">
        <f t="shared" si="4"/>
        <v>3226173.7197499964</v>
      </c>
      <c r="AH60" s="38"/>
      <c r="AI60" s="42"/>
      <c r="AJ60" s="42"/>
      <c r="AK60" s="18"/>
    </row>
    <row r="61" spans="1:37" x14ac:dyDescent="0.2">
      <c r="A61" s="15">
        <v>21148</v>
      </c>
      <c r="B61" s="20" t="s">
        <v>61</v>
      </c>
      <c r="C61" s="39"/>
      <c r="D61" s="39">
        <v>5</v>
      </c>
      <c r="E61" s="40">
        <v>20</v>
      </c>
      <c r="G61" s="41">
        <v>-100742.57575000037</v>
      </c>
      <c r="H61" s="42">
        <v>-21480.303499999642</v>
      </c>
      <c r="I61" s="42">
        <v>78577.343249999947</v>
      </c>
      <c r="J61" s="42">
        <v>22522.087999999683</v>
      </c>
      <c r="K61" s="42"/>
      <c r="L61" s="42"/>
      <c r="M61" s="42"/>
      <c r="N61" s="42"/>
      <c r="O61" s="42"/>
      <c r="P61" s="42"/>
      <c r="Q61" s="42"/>
      <c r="R61" s="43"/>
      <c r="S61" s="42"/>
      <c r="T61" s="44">
        <f t="shared" si="1"/>
        <v>-21123.448000000382</v>
      </c>
      <c r="U61" s="19">
        <f t="shared" si="5"/>
        <v>-5280.8620000000956</v>
      </c>
      <c r="V61" s="51">
        <f t="shared" si="2"/>
        <v>0</v>
      </c>
      <c r="W61" s="37">
        <f t="shared" si="3"/>
        <v>-100742.57575000037</v>
      </c>
      <c r="X61" s="18">
        <f t="shared" si="4"/>
        <v>-21123.448000000382</v>
      </c>
      <c r="AH61" s="38"/>
      <c r="AI61" s="42"/>
      <c r="AJ61" s="42"/>
      <c r="AK61" s="18"/>
    </row>
    <row r="62" spans="1:37" x14ac:dyDescent="0.2">
      <c r="A62" s="15">
        <v>21349</v>
      </c>
      <c r="B62" s="20" t="s">
        <v>62</v>
      </c>
      <c r="C62" s="39"/>
      <c r="D62" s="39">
        <v>1</v>
      </c>
      <c r="E62" s="40">
        <v>2</v>
      </c>
      <c r="G62" s="41">
        <v>344690.60000000033</v>
      </c>
      <c r="H62" s="42">
        <v>315885.2585</v>
      </c>
      <c r="I62" s="42">
        <v>312014.8005000003</v>
      </c>
      <c r="J62" s="42">
        <v>312578.42250000063</v>
      </c>
      <c r="K62" s="42"/>
      <c r="L62" s="42"/>
      <c r="M62" s="42"/>
      <c r="N62" s="42"/>
      <c r="O62" s="42"/>
      <c r="P62" s="42"/>
      <c r="Q62" s="42"/>
      <c r="R62" s="43"/>
      <c r="S62" s="42"/>
      <c r="T62" s="44">
        <f t="shared" si="1"/>
        <v>1285169.0815000013</v>
      </c>
      <c r="U62" s="19">
        <f t="shared" si="5"/>
        <v>321292.27037500031</v>
      </c>
      <c r="V62" s="51">
        <f t="shared" si="2"/>
        <v>0</v>
      </c>
      <c r="W62" s="37">
        <f t="shared" si="3"/>
        <v>344690.60000000033</v>
      </c>
      <c r="X62" s="18">
        <f t="shared" si="4"/>
        <v>1285169.0815000013</v>
      </c>
      <c r="AH62" s="38"/>
      <c r="AI62" s="42"/>
      <c r="AJ62" s="42"/>
      <c r="AK62" s="18"/>
    </row>
    <row r="63" spans="1:37" x14ac:dyDescent="0.2">
      <c r="A63" s="15">
        <v>21139</v>
      </c>
      <c r="B63" s="20" t="s">
        <v>63</v>
      </c>
      <c r="C63" s="39"/>
      <c r="D63" s="39">
        <v>1</v>
      </c>
      <c r="E63" s="40">
        <v>1</v>
      </c>
      <c r="G63" s="41">
        <v>751539.22674999852</v>
      </c>
      <c r="H63" s="42">
        <v>644903.63824999996</v>
      </c>
      <c r="I63" s="42">
        <v>641069.33299999859</v>
      </c>
      <c r="J63" s="42">
        <v>782732.92099999962</v>
      </c>
      <c r="K63" s="42"/>
      <c r="L63" s="42"/>
      <c r="M63" s="42"/>
      <c r="N63" s="42"/>
      <c r="O63" s="42"/>
      <c r="P63" s="42"/>
      <c r="Q63" s="42"/>
      <c r="R63" s="43"/>
      <c r="S63" s="42"/>
      <c r="T63" s="44">
        <f t="shared" si="1"/>
        <v>2820245.1189999967</v>
      </c>
      <c r="U63" s="19">
        <f t="shared" si="5"/>
        <v>705061.27974999917</v>
      </c>
      <c r="V63" s="51">
        <f t="shared" si="2"/>
        <v>0</v>
      </c>
      <c r="W63" s="37">
        <f t="shared" si="3"/>
        <v>751539.22674999852</v>
      </c>
      <c r="X63" s="18">
        <f t="shared" si="4"/>
        <v>2820245.1189999967</v>
      </c>
      <c r="AH63" s="38"/>
      <c r="AI63" s="42"/>
      <c r="AJ63" s="42"/>
      <c r="AK63" s="18"/>
    </row>
    <row r="64" spans="1:37" x14ac:dyDescent="0.2">
      <c r="A64" s="15">
        <v>21210</v>
      </c>
      <c r="B64" s="20" t="s">
        <v>64</v>
      </c>
      <c r="C64" s="39"/>
      <c r="D64" s="39">
        <v>2</v>
      </c>
      <c r="E64" s="40">
        <v>6</v>
      </c>
      <c r="G64" s="41">
        <v>143619.55625000084</v>
      </c>
      <c r="H64" s="42">
        <v>-52793.311000000162</v>
      </c>
      <c r="I64" s="42">
        <v>-5997.6502500000915</v>
      </c>
      <c r="J64" s="42">
        <v>-16894.630750000077</v>
      </c>
      <c r="K64" s="42"/>
      <c r="L64" s="42"/>
      <c r="M64" s="42"/>
      <c r="N64" s="42"/>
      <c r="O64" s="42"/>
      <c r="P64" s="42"/>
      <c r="Q64" s="42"/>
      <c r="R64" s="43"/>
      <c r="S64" s="42"/>
      <c r="T64" s="44">
        <f t="shared" si="1"/>
        <v>67933.964250000514</v>
      </c>
      <c r="U64" s="19">
        <f t="shared" si="5"/>
        <v>16983.491062500128</v>
      </c>
      <c r="V64" s="51">
        <f t="shared" si="2"/>
        <v>0</v>
      </c>
      <c r="W64" s="37">
        <f t="shared" si="3"/>
        <v>143619.55625000084</v>
      </c>
      <c r="X64" s="18">
        <f t="shared" si="4"/>
        <v>67933.964250000514</v>
      </c>
      <c r="AH64" s="38"/>
      <c r="AI64" s="42"/>
      <c r="AJ64" s="42"/>
      <c r="AK64" s="18"/>
    </row>
    <row r="65" spans="1:37" x14ac:dyDescent="0.2">
      <c r="A65" s="15">
        <v>21385</v>
      </c>
      <c r="B65" s="20" t="s">
        <v>65</v>
      </c>
      <c r="C65" s="39"/>
      <c r="D65" s="39">
        <v>5</v>
      </c>
      <c r="E65" s="40">
        <v>21</v>
      </c>
      <c r="G65" s="41">
        <v>611646.97550000076</v>
      </c>
      <c r="H65" s="42">
        <v>59113.619499997694</v>
      </c>
      <c r="I65" s="42">
        <v>432373.72349999961</v>
      </c>
      <c r="J65" s="42">
        <v>68954.527999999278</v>
      </c>
      <c r="K65" s="42"/>
      <c r="L65" s="42"/>
      <c r="M65" s="42"/>
      <c r="N65" s="42"/>
      <c r="O65" s="42"/>
      <c r="P65" s="42"/>
      <c r="Q65" s="42"/>
      <c r="R65" s="43"/>
      <c r="S65" s="42"/>
      <c r="T65" s="44">
        <f t="shared" si="1"/>
        <v>1172088.8464999974</v>
      </c>
      <c r="U65" s="19">
        <f t="shared" si="5"/>
        <v>293022.21162499936</v>
      </c>
      <c r="V65" s="51">
        <f t="shared" si="2"/>
        <v>0</v>
      </c>
      <c r="W65" s="37">
        <f t="shared" si="3"/>
        <v>611646.97550000076</v>
      </c>
      <c r="X65" s="18">
        <f t="shared" si="4"/>
        <v>1172088.8464999974</v>
      </c>
      <c r="AH65" s="38"/>
      <c r="AI65" s="42"/>
      <c r="AJ65" s="42"/>
      <c r="AK65" s="18"/>
    </row>
    <row r="66" spans="1:37" x14ac:dyDescent="0.2">
      <c r="A66" s="15">
        <v>21372</v>
      </c>
      <c r="B66" s="20" t="s">
        <v>66</v>
      </c>
      <c r="C66" s="39"/>
      <c r="D66" s="39">
        <v>5</v>
      </c>
      <c r="E66" s="40">
        <v>22</v>
      </c>
      <c r="G66" s="41">
        <v>983699.10000000009</v>
      </c>
      <c r="H66" s="42">
        <v>941177.03475000139</v>
      </c>
      <c r="I66" s="42">
        <v>1078595.1742500011</v>
      </c>
      <c r="J66" s="42">
        <v>932628.84749999922</v>
      </c>
      <c r="K66" s="42"/>
      <c r="L66" s="42"/>
      <c r="M66" s="42"/>
      <c r="N66" s="42"/>
      <c r="O66" s="42"/>
      <c r="P66" s="42"/>
      <c r="Q66" s="42"/>
      <c r="R66" s="43"/>
      <c r="S66" s="42"/>
      <c r="T66" s="44">
        <f t="shared" si="1"/>
        <v>3936100.1565000019</v>
      </c>
      <c r="U66" s="19">
        <f t="shared" si="5"/>
        <v>984025.03912500048</v>
      </c>
      <c r="V66" s="51">
        <f t="shared" si="2"/>
        <v>0</v>
      </c>
      <c r="W66" s="37">
        <f t="shared" si="3"/>
        <v>983699.10000000009</v>
      </c>
      <c r="X66" s="18">
        <f t="shared" si="4"/>
        <v>3936100.1565000019</v>
      </c>
      <c r="AH66" s="38"/>
      <c r="AI66" s="42"/>
      <c r="AJ66" s="42"/>
      <c r="AK66" s="18"/>
    </row>
    <row r="67" spans="1:37" x14ac:dyDescent="0.2">
      <c r="A67" s="15">
        <v>21362</v>
      </c>
      <c r="B67" s="20" t="s">
        <v>67</v>
      </c>
      <c r="C67" s="39"/>
      <c r="D67" s="39">
        <v>1</v>
      </c>
      <c r="E67" s="40">
        <v>1</v>
      </c>
      <c r="G67" s="41">
        <v>54715.588249998829</v>
      </c>
      <c r="H67" s="42">
        <v>-229715.66549999983</v>
      </c>
      <c r="I67" s="42">
        <v>-29361.61325000205</v>
      </c>
      <c r="J67" s="42">
        <v>-378615.42149999965</v>
      </c>
      <c r="K67" s="42"/>
      <c r="L67" s="42"/>
      <c r="M67" s="42"/>
      <c r="N67" s="42"/>
      <c r="O67" s="42"/>
      <c r="P67" s="42"/>
      <c r="Q67" s="42"/>
      <c r="R67" s="43"/>
      <c r="S67" s="42"/>
      <c r="T67" s="44">
        <f t="shared" si="1"/>
        <v>-582977.11200000276</v>
      </c>
      <c r="U67" s="19">
        <f t="shared" si="5"/>
        <v>-145744.27800000069</v>
      </c>
      <c r="V67" s="51">
        <f t="shared" si="2"/>
        <v>0</v>
      </c>
      <c r="W67" s="37">
        <f t="shared" si="3"/>
        <v>54715.588249998829</v>
      </c>
      <c r="X67" s="18">
        <f t="shared" si="4"/>
        <v>-582977.11200000276</v>
      </c>
      <c r="AH67" s="38"/>
      <c r="AI67" s="42"/>
      <c r="AJ67" s="42"/>
      <c r="AK67" s="18"/>
    </row>
    <row r="68" spans="1:37" x14ac:dyDescent="0.2">
      <c r="A68" s="15">
        <v>21316</v>
      </c>
      <c r="B68" s="20" t="s">
        <v>68</v>
      </c>
      <c r="C68" s="39"/>
      <c r="D68" s="39">
        <v>1</v>
      </c>
      <c r="E68" s="40">
        <v>4</v>
      </c>
      <c r="G68" s="41">
        <v>664673.35274999903</v>
      </c>
      <c r="H68" s="42">
        <v>420207.56150000065</v>
      </c>
      <c r="I68" s="42">
        <v>692348.93025000021</v>
      </c>
      <c r="J68" s="42">
        <v>661174.80300000077</v>
      </c>
      <c r="K68" s="42"/>
      <c r="L68" s="42"/>
      <c r="M68" s="42"/>
      <c r="N68" s="42"/>
      <c r="O68" s="42"/>
      <c r="P68" s="42"/>
      <c r="Q68" s="42"/>
      <c r="R68" s="43"/>
      <c r="S68" s="42"/>
      <c r="T68" s="44">
        <f t="shared" si="1"/>
        <v>2438404.6475000009</v>
      </c>
      <c r="U68" s="19">
        <f t="shared" si="5"/>
        <v>609601.16187500022</v>
      </c>
      <c r="V68" s="51">
        <f t="shared" si="2"/>
        <v>0</v>
      </c>
      <c r="W68" s="37">
        <f t="shared" si="3"/>
        <v>664673.35274999903</v>
      </c>
      <c r="X68" s="18">
        <f t="shared" si="4"/>
        <v>2438404.6475000009</v>
      </c>
      <c r="AH68" s="38"/>
      <c r="AI68" s="42"/>
      <c r="AJ68" s="42"/>
      <c r="AK68" s="18"/>
    </row>
    <row r="69" spans="1:37" x14ac:dyDescent="0.2">
      <c r="A69" s="15">
        <v>21228</v>
      </c>
      <c r="B69" s="20" t="s">
        <v>69</v>
      </c>
      <c r="C69" s="39"/>
      <c r="D69" s="39">
        <v>5</v>
      </c>
      <c r="E69" s="40">
        <v>20</v>
      </c>
      <c r="G69" s="41">
        <v>1010691.8297500013</v>
      </c>
      <c r="H69" s="42">
        <v>1038928.8655000014</v>
      </c>
      <c r="I69" s="42">
        <v>1273112.754750001</v>
      </c>
      <c r="J69" s="42">
        <v>1276463.9319999996</v>
      </c>
      <c r="K69" s="42"/>
      <c r="L69" s="42"/>
      <c r="M69" s="42"/>
      <c r="N69" s="42"/>
      <c r="O69" s="42"/>
      <c r="P69" s="42"/>
      <c r="Q69" s="42"/>
      <c r="R69" s="43"/>
      <c r="S69" s="42"/>
      <c r="T69" s="44">
        <f t="shared" si="1"/>
        <v>4599197.382000003</v>
      </c>
      <c r="U69" s="19">
        <f t="shared" si="5"/>
        <v>1149799.3455000008</v>
      </c>
      <c r="V69" s="51">
        <f t="shared" si="2"/>
        <v>0</v>
      </c>
      <c r="W69" s="37">
        <f t="shared" si="3"/>
        <v>1010691.8297500013</v>
      </c>
      <c r="X69" s="18">
        <f t="shared" si="4"/>
        <v>4599197.382000003</v>
      </c>
      <c r="AH69" s="38"/>
      <c r="AI69" s="42"/>
      <c r="AJ69" s="42"/>
      <c r="AK69" s="18"/>
    </row>
    <row r="70" spans="1:37" x14ac:dyDescent="0.2">
      <c r="A70" s="15">
        <v>21268</v>
      </c>
      <c r="B70" s="20" t="s">
        <v>70</v>
      </c>
      <c r="C70" s="39"/>
      <c r="D70" s="39">
        <v>1</v>
      </c>
      <c r="E70" s="40">
        <v>3</v>
      </c>
      <c r="G70" s="41">
        <v>165583.76424999972</v>
      </c>
      <c r="H70" s="42">
        <v>127530.85049999967</v>
      </c>
      <c r="I70" s="42">
        <v>181442.88475000058</v>
      </c>
      <c r="J70" s="42">
        <v>140274.59650000001</v>
      </c>
      <c r="K70" s="42"/>
      <c r="L70" s="42"/>
      <c r="M70" s="42"/>
      <c r="N70" s="42"/>
      <c r="O70" s="42"/>
      <c r="P70" s="42"/>
      <c r="Q70" s="42"/>
      <c r="R70" s="43"/>
      <c r="S70" s="42"/>
      <c r="T70" s="44">
        <f t="shared" ref="T70:T133" si="6">SUM(G70:R70)</f>
        <v>614832.0959999999</v>
      </c>
      <c r="U70" s="19">
        <f t="shared" si="5"/>
        <v>153708.02399999998</v>
      </c>
      <c r="V70" s="51">
        <f t="shared" si="2"/>
        <v>0</v>
      </c>
      <c r="W70" s="37">
        <f t="shared" si="3"/>
        <v>165583.76424999972</v>
      </c>
      <c r="X70" s="18">
        <f t="shared" si="4"/>
        <v>614832.0959999999</v>
      </c>
      <c r="AH70" s="38"/>
      <c r="AI70" s="42"/>
      <c r="AJ70" s="42"/>
      <c r="AK70" s="18"/>
    </row>
    <row r="71" spans="1:37" x14ac:dyDescent="0.2">
      <c r="A71" s="15">
        <v>21331</v>
      </c>
      <c r="B71" s="20" t="s">
        <v>71</v>
      </c>
      <c r="C71" s="39"/>
      <c r="D71" s="39">
        <v>1</v>
      </c>
      <c r="E71" s="40">
        <v>4</v>
      </c>
      <c r="G71" s="41">
        <v>109420.38525000009</v>
      </c>
      <c r="H71" s="42">
        <v>36847.366499999916</v>
      </c>
      <c r="I71" s="42">
        <v>78483.189499999789</v>
      </c>
      <c r="J71" s="42">
        <v>85055.025499999902</v>
      </c>
      <c r="K71" s="42"/>
      <c r="L71" s="42"/>
      <c r="M71" s="42"/>
      <c r="N71" s="42"/>
      <c r="O71" s="42"/>
      <c r="P71" s="42"/>
      <c r="Q71" s="42"/>
      <c r="R71" s="43"/>
      <c r="S71" s="42"/>
      <c r="T71" s="44">
        <f t="shared" si="6"/>
        <v>309805.96674999967</v>
      </c>
      <c r="U71" s="19">
        <f t="shared" si="5"/>
        <v>77451.491687499918</v>
      </c>
      <c r="V71" s="51">
        <f t="shared" ref="V71:V134" si="7">SUM(G71:R71)-T71</f>
        <v>0</v>
      </c>
      <c r="W71" s="37">
        <f t="shared" ref="W71:W134" si="8">G71</f>
        <v>109420.38525000009</v>
      </c>
      <c r="X71" s="18">
        <f t="shared" ref="X71:X134" si="9">T71</f>
        <v>309805.96674999967</v>
      </c>
      <c r="AH71" s="38"/>
      <c r="AI71" s="42"/>
      <c r="AJ71" s="42"/>
      <c r="AK71" s="18"/>
    </row>
    <row r="72" spans="1:37" x14ac:dyDescent="0.2">
      <c r="A72" s="15">
        <v>21255</v>
      </c>
      <c r="B72" s="20" t="s">
        <v>72</v>
      </c>
      <c r="C72" s="39"/>
      <c r="D72" s="39">
        <v>1</v>
      </c>
      <c r="E72" s="40">
        <v>1</v>
      </c>
      <c r="G72" s="41">
        <v>94330.043249999755</v>
      </c>
      <c r="H72" s="42">
        <v>23496.02350000009</v>
      </c>
      <c r="I72" s="42">
        <v>76968.195000000051</v>
      </c>
      <c r="J72" s="42">
        <v>54528.281250000211</v>
      </c>
      <c r="K72" s="42"/>
      <c r="L72" s="42"/>
      <c r="M72" s="42"/>
      <c r="N72" s="42"/>
      <c r="O72" s="42"/>
      <c r="P72" s="42"/>
      <c r="Q72" s="42"/>
      <c r="R72" s="43"/>
      <c r="S72" s="42"/>
      <c r="T72" s="44">
        <f t="shared" si="6"/>
        <v>249322.54300000009</v>
      </c>
      <c r="U72" s="19">
        <f t="shared" ref="U72:U135" si="10">AVERAGE(G72:R72)</f>
        <v>62330.635750000023</v>
      </c>
      <c r="V72" s="51">
        <f t="shared" si="7"/>
        <v>0</v>
      </c>
      <c r="W72" s="37">
        <f t="shared" si="8"/>
        <v>94330.043249999755</v>
      </c>
      <c r="X72" s="18">
        <f t="shared" si="9"/>
        <v>249322.54300000009</v>
      </c>
      <c r="AH72" s="38"/>
      <c r="AI72" s="42"/>
      <c r="AJ72" s="42"/>
      <c r="AK72" s="18"/>
    </row>
    <row r="73" spans="1:37" x14ac:dyDescent="0.2">
      <c r="A73" s="15">
        <v>21324</v>
      </c>
      <c r="B73" s="20" t="s">
        <v>73</v>
      </c>
      <c r="C73" s="39"/>
      <c r="D73" s="39">
        <v>1</v>
      </c>
      <c r="E73" s="40">
        <v>4</v>
      </c>
      <c r="G73" s="41">
        <v>185144.92574999906</v>
      </c>
      <c r="H73" s="42">
        <v>-127821.25275000103</v>
      </c>
      <c r="I73" s="42">
        <v>501773.45750000031</v>
      </c>
      <c r="J73" s="42">
        <v>214323.12274999812</v>
      </c>
      <c r="K73" s="42"/>
      <c r="L73" s="42"/>
      <c r="M73" s="42"/>
      <c r="N73" s="42"/>
      <c r="O73" s="42"/>
      <c r="P73" s="42"/>
      <c r="Q73" s="42"/>
      <c r="R73" s="43"/>
      <c r="S73" s="42"/>
      <c r="T73" s="44">
        <f t="shared" si="6"/>
        <v>773420.25324999646</v>
      </c>
      <c r="U73" s="19">
        <f t="shared" si="10"/>
        <v>193355.06331249911</v>
      </c>
      <c r="V73" s="51">
        <f t="shared" si="7"/>
        <v>0</v>
      </c>
      <c r="W73" s="37">
        <f t="shared" si="8"/>
        <v>185144.92574999906</v>
      </c>
      <c r="X73" s="18">
        <f t="shared" si="9"/>
        <v>773420.25324999646</v>
      </c>
      <c r="AH73" s="38"/>
      <c r="AI73" s="42"/>
      <c r="AJ73" s="42"/>
      <c r="AK73" s="18"/>
    </row>
    <row r="74" spans="1:37" x14ac:dyDescent="0.2">
      <c r="A74" s="15">
        <v>21006</v>
      </c>
      <c r="B74" s="20" t="s">
        <v>74</v>
      </c>
      <c r="C74" s="39"/>
      <c r="D74" s="39">
        <v>1</v>
      </c>
      <c r="E74" s="40">
        <v>1</v>
      </c>
      <c r="G74" s="41">
        <v>2412860.8722499865</v>
      </c>
      <c r="H74" s="42">
        <v>1466608.8287500006</v>
      </c>
      <c r="I74" s="42">
        <v>2219894.1567499973</v>
      </c>
      <c r="J74" s="42">
        <v>1477995.249499999</v>
      </c>
      <c r="K74" s="42"/>
      <c r="L74" s="42"/>
      <c r="M74" s="42"/>
      <c r="N74" s="42"/>
      <c r="O74" s="42"/>
      <c r="P74" s="42"/>
      <c r="Q74" s="42"/>
      <c r="R74" s="43"/>
      <c r="S74" s="42"/>
      <c r="T74" s="44">
        <f t="shared" si="6"/>
        <v>7577359.1072499836</v>
      </c>
      <c r="U74" s="19">
        <f t="shared" si="10"/>
        <v>1894339.7768124959</v>
      </c>
      <c r="V74" s="51">
        <f t="shared" si="7"/>
        <v>0</v>
      </c>
      <c r="W74" s="37">
        <f t="shared" si="8"/>
        <v>2412860.8722499865</v>
      </c>
      <c r="X74" s="18">
        <f t="shared" si="9"/>
        <v>7577359.1072499836</v>
      </c>
      <c r="AH74" s="38"/>
      <c r="AI74" s="42"/>
      <c r="AJ74" s="42"/>
      <c r="AK74" s="18"/>
    </row>
    <row r="75" spans="1:37" x14ac:dyDescent="0.2">
      <c r="A75" s="15">
        <v>21323</v>
      </c>
      <c r="B75" s="20" t="s">
        <v>75</v>
      </c>
      <c r="C75" s="39"/>
      <c r="D75" s="39">
        <v>5</v>
      </c>
      <c r="E75" s="40">
        <v>20</v>
      </c>
      <c r="G75" s="41">
        <v>205112.93224999917</v>
      </c>
      <c r="H75" s="42">
        <v>190591.28349999982</v>
      </c>
      <c r="I75" s="42">
        <v>253617.26624999929</v>
      </c>
      <c r="J75" s="42">
        <v>206165.28899999952</v>
      </c>
      <c r="K75" s="42"/>
      <c r="L75" s="42"/>
      <c r="M75" s="42"/>
      <c r="N75" s="42"/>
      <c r="O75" s="42"/>
      <c r="P75" s="42"/>
      <c r="Q75" s="42"/>
      <c r="R75" s="43"/>
      <c r="S75" s="42"/>
      <c r="T75" s="44">
        <f t="shared" si="6"/>
        <v>855486.77099999774</v>
      </c>
      <c r="U75" s="19">
        <f t="shared" si="10"/>
        <v>213871.69274999943</v>
      </c>
      <c r="V75" s="51">
        <f t="shared" si="7"/>
        <v>0</v>
      </c>
      <c r="W75" s="37">
        <f t="shared" si="8"/>
        <v>205112.93224999917</v>
      </c>
      <c r="X75" s="18">
        <f t="shared" si="9"/>
        <v>855486.77099999774</v>
      </c>
      <c r="AH75" s="38"/>
      <c r="AI75" s="42"/>
      <c r="AJ75" s="42"/>
      <c r="AK75" s="18"/>
    </row>
    <row r="76" spans="1:37" x14ac:dyDescent="0.2">
      <c r="A76" s="15">
        <v>21346</v>
      </c>
      <c r="B76" s="20" t="s">
        <v>76</v>
      </c>
      <c r="C76" s="39"/>
      <c r="D76" s="39">
        <v>2</v>
      </c>
      <c r="E76" s="40">
        <v>5</v>
      </c>
      <c r="G76" s="41">
        <v>1115151.6902499993</v>
      </c>
      <c r="H76" s="42">
        <v>-92497.674499996443</v>
      </c>
      <c r="I76" s="42">
        <v>230610.44100000156</v>
      </c>
      <c r="J76" s="42">
        <v>417889.42674999917</v>
      </c>
      <c r="K76" s="42"/>
      <c r="L76" s="42"/>
      <c r="M76" s="42"/>
      <c r="N76" s="42"/>
      <c r="O76" s="42"/>
      <c r="P76" s="42"/>
      <c r="Q76" s="42"/>
      <c r="R76" s="43"/>
      <c r="S76" s="42"/>
      <c r="T76" s="44">
        <f t="shared" si="6"/>
        <v>1671153.8835000035</v>
      </c>
      <c r="U76" s="19">
        <f t="shared" si="10"/>
        <v>417788.47087500087</v>
      </c>
      <c r="V76" s="51">
        <f t="shared" si="7"/>
        <v>0</v>
      </c>
      <c r="W76" s="37">
        <f t="shared" si="8"/>
        <v>1115151.6902499993</v>
      </c>
      <c r="X76" s="18">
        <f t="shared" si="9"/>
        <v>1671153.8835000035</v>
      </c>
      <c r="AH76" s="38"/>
      <c r="AI76" s="42"/>
      <c r="AJ76" s="42"/>
      <c r="AK76" s="18"/>
    </row>
    <row r="77" spans="1:37" x14ac:dyDescent="0.2">
      <c r="A77" s="15">
        <v>21113</v>
      </c>
      <c r="B77" s="20" t="s">
        <v>77</v>
      </c>
      <c r="C77" s="39"/>
      <c r="D77" s="39">
        <v>1</v>
      </c>
      <c r="E77" s="40">
        <v>2</v>
      </c>
      <c r="G77" s="41">
        <v>888710.28400000068</v>
      </c>
      <c r="H77" s="42">
        <v>954104.84924999985</v>
      </c>
      <c r="I77" s="42">
        <v>1218176.4450000003</v>
      </c>
      <c r="J77" s="42">
        <v>1020530.7527499992</v>
      </c>
      <c r="K77" s="42"/>
      <c r="L77" s="42"/>
      <c r="M77" s="42"/>
      <c r="N77" s="42"/>
      <c r="O77" s="42"/>
      <c r="P77" s="42"/>
      <c r="Q77" s="42"/>
      <c r="R77" s="43"/>
      <c r="S77" s="42"/>
      <c r="T77" s="44">
        <f t="shared" si="6"/>
        <v>4081522.3309999998</v>
      </c>
      <c r="U77" s="19">
        <f t="shared" si="10"/>
        <v>1020380.5827499999</v>
      </c>
      <c r="V77" s="51">
        <f t="shared" si="7"/>
        <v>0</v>
      </c>
      <c r="W77" s="37">
        <f t="shared" si="8"/>
        <v>888710.28400000068</v>
      </c>
      <c r="X77" s="18">
        <f t="shared" si="9"/>
        <v>4081522.3309999998</v>
      </c>
      <c r="AH77" s="38"/>
      <c r="AI77" s="42"/>
      <c r="AJ77" s="42"/>
      <c r="AK77" s="18"/>
    </row>
    <row r="78" spans="1:37" x14ac:dyDescent="0.2">
      <c r="A78" s="15">
        <v>21078</v>
      </c>
      <c r="B78" s="20" t="s">
        <v>78</v>
      </c>
      <c r="C78" s="39"/>
      <c r="D78" s="39">
        <v>1</v>
      </c>
      <c r="E78" s="40">
        <v>1</v>
      </c>
      <c r="G78" s="41">
        <v>97349.369749999576</v>
      </c>
      <c r="H78" s="42">
        <v>172981.58175000019</v>
      </c>
      <c r="I78" s="42">
        <v>88214.081249999857</v>
      </c>
      <c r="J78" s="42">
        <v>75588.353999999803</v>
      </c>
      <c r="K78" s="42"/>
      <c r="L78" s="42"/>
      <c r="M78" s="42"/>
      <c r="N78" s="42"/>
      <c r="O78" s="42"/>
      <c r="P78" s="42"/>
      <c r="Q78" s="42"/>
      <c r="R78" s="43"/>
      <c r="S78" s="42"/>
      <c r="T78" s="44">
        <f t="shared" si="6"/>
        <v>434133.38674999942</v>
      </c>
      <c r="U78" s="19">
        <f t="shared" si="10"/>
        <v>108533.34668749986</v>
      </c>
      <c r="V78" s="51">
        <f t="shared" si="7"/>
        <v>0</v>
      </c>
      <c r="W78" s="37">
        <f t="shared" si="8"/>
        <v>97349.369749999576</v>
      </c>
      <c r="X78" s="18">
        <f t="shared" si="9"/>
        <v>434133.38674999942</v>
      </c>
      <c r="AH78" s="38"/>
      <c r="AI78" s="42"/>
      <c r="AJ78" s="42"/>
      <c r="AK78" s="18"/>
    </row>
    <row r="79" spans="1:37" x14ac:dyDescent="0.2">
      <c r="A79" s="15">
        <v>21184</v>
      </c>
      <c r="B79" s="20" t="s">
        <v>79</v>
      </c>
      <c r="C79" s="39"/>
      <c r="D79" s="39">
        <v>1</v>
      </c>
      <c r="E79" s="40">
        <v>1</v>
      </c>
      <c r="G79" s="41">
        <v>-40923.424250000186</v>
      </c>
      <c r="H79" s="42">
        <v>-123933.09400000004</v>
      </c>
      <c r="I79" s="42">
        <v>-104608.59749999965</v>
      </c>
      <c r="J79" s="42">
        <v>-107772.56825000001</v>
      </c>
      <c r="K79" s="42"/>
      <c r="L79" s="42"/>
      <c r="M79" s="42"/>
      <c r="N79" s="42"/>
      <c r="O79" s="42"/>
      <c r="P79" s="42"/>
      <c r="Q79" s="42"/>
      <c r="R79" s="43"/>
      <c r="S79" s="42"/>
      <c r="T79" s="44">
        <f t="shared" si="6"/>
        <v>-377237.68399999989</v>
      </c>
      <c r="U79" s="19">
        <f t="shared" si="10"/>
        <v>-94309.420999999973</v>
      </c>
      <c r="V79" s="51">
        <f t="shared" si="7"/>
        <v>0</v>
      </c>
      <c r="W79" s="37">
        <f t="shared" si="8"/>
        <v>-40923.424250000186</v>
      </c>
      <c r="X79" s="18">
        <f t="shared" si="9"/>
        <v>-377237.68399999989</v>
      </c>
      <c r="AH79" s="38"/>
      <c r="AI79" s="42"/>
      <c r="AJ79" s="42"/>
      <c r="AK79" s="18"/>
    </row>
    <row r="80" spans="1:37" x14ac:dyDescent="0.2">
      <c r="A80" s="15">
        <v>21164</v>
      </c>
      <c r="B80" s="20" t="s">
        <v>80</v>
      </c>
      <c r="C80" s="39"/>
      <c r="D80" s="39">
        <v>1</v>
      </c>
      <c r="E80" s="40">
        <v>2</v>
      </c>
      <c r="G80" s="41">
        <v>978966.64825000032</v>
      </c>
      <c r="H80" s="42">
        <v>732121.43450000056</v>
      </c>
      <c r="I80" s="42">
        <v>832491.46725000057</v>
      </c>
      <c r="J80" s="42">
        <v>906177.00524999923</v>
      </c>
      <c r="K80" s="42"/>
      <c r="L80" s="42"/>
      <c r="M80" s="42"/>
      <c r="N80" s="42"/>
      <c r="O80" s="42"/>
      <c r="P80" s="42"/>
      <c r="Q80" s="42"/>
      <c r="R80" s="43"/>
      <c r="S80" s="42"/>
      <c r="T80" s="44">
        <f t="shared" si="6"/>
        <v>3449756.5552500011</v>
      </c>
      <c r="U80" s="19">
        <f t="shared" si="10"/>
        <v>862439.13881250028</v>
      </c>
      <c r="V80" s="51">
        <f t="shared" si="7"/>
        <v>0</v>
      </c>
      <c r="W80" s="37">
        <f t="shared" si="8"/>
        <v>978966.64825000032</v>
      </c>
      <c r="X80" s="18">
        <f t="shared" si="9"/>
        <v>3449756.5552500011</v>
      </c>
      <c r="AH80" s="38"/>
      <c r="AI80" s="42"/>
      <c r="AJ80" s="42"/>
      <c r="AK80" s="18"/>
    </row>
    <row r="81" spans="1:37" x14ac:dyDescent="0.2">
      <c r="A81" s="15">
        <v>21273</v>
      </c>
      <c r="B81" s="20" t="s">
        <v>81</v>
      </c>
      <c r="C81" s="39"/>
      <c r="D81" s="39">
        <v>5</v>
      </c>
      <c r="E81" s="40">
        <v>20</v>
      </c>
      <c r="G81" s="41">
        <v>280894.1679999996</v>
      </c>
      <c r="H81" s="42">
        <v>87763.258499998905</v>
      </c>
      <c r="I81" s="42">
        <v>727312.55800000031</v>
      </c>
      <c r="J81" s="42">
        <v>199422.80474999949</v>
      </c>
      <c r="K81" s="42"/>
      <c r="L81" s="42"/>
      <c r="M81" s="42"/>
      <c r="N81" s="42"/>
      <c r="O81" s="42"/>
      <c r="P81" s="42"/>
      <c r="Q81" s="42"/>
      <c r="R81" s="43"/>
      <c r="S81" s="42"/>
      <c r="T81" s="44">
        <f t="shared" si="6"/>
        <v>1295392.7892499983</v>
      </c>
      <c r="U81" s="19">
        <f t="shared" si="10"/>
        <v>323848.19731249957</v>
      </c>
      <c r="V81" s="51">
        <f t="shared" si="7"/>
        <v>0</v>
      </c>
      <c r="W81" s="37">
        <f t="shared" si="8"/>
        <v>280894.1679999996</v>
      </c>
      <c r="X81" s="18">
        <f t="shared" si="9"/>
        <v>1295392.7892499983</v>
      </c>
      <c r="AH81" s="38"/>
      <c r="AI81" s="42"/>
      <c r="AJ81" s="42"/>
      <c r="AK81" s="18"/>
    </row>
    <row r="82" spans="1:37" x14ac:dyDescent="0.2">
      <c r="A82" s="15">
        <v>21120</v>
      </c>
      <c r="B82" s="20" t="s">
        <v>82</v>
      </c>
      <c r="C82" s="39"/>
      <c r="D82" s="39">
        <v>5</v>
      </c>
      <c r="E82" s="40">
        <v>22</v>
      </c>
      <c r="G82" s="41">
        <v>96336.688500000164</v>
      </c>
      <c r="H82" s="42">
        <v>-2537.483250000605</v>
      </c>
      <c r="I82" s="42">
        <v>54336.299249999938</v>
      </c>
      <c r="J82" s="42">
        <v>-53200.057750000014</v>
      </c>
      <c r="K82" s="42"/>
      <c r="L82" s="42"/>
      <c r="M82" s="42"/>
      <c r="N82" s="42"/>
      <c r="O82" s="42"/>
      <c r="P82" s="42"/>
      <c r="Q82" s="42"/>
      <c r="R82" s="43"/>
      <c r="S82" s="42"/>
      <c r="T82" s="44">
        <f t="shared" si="6"/>
        <v>94935.446749999508</v>
      </c>
      <c r="U82" s="19">
        <f t="shared" si="10"/>
        <v>23733.861687499877</v>
      </c>
      <c r="V82" s="51">
        <f t="shared" si="7"/>
        <v>0</v>
      </c>
      <c r="W82" s="37">
        <f t="shared" si="8"/>
        <v>96336.688500000164</v>
      </c>
      <c r="X82" s="18">
        <f t="shared" si="9"/>
        <v>94935.446749999508</v>
      </c>
      <c r="AH82" s="38"/>
      <c r="AI82" s="42"/>
      <c r="AJ82" s="42"/>
      <c r="AK82" s="18"/>
    </row>
    <row r="83" spans="1:37" x14ac:dyDescent="0.2">
      <c r="A83" s="15">
        <v>21130</v>
      </c>
      <c r="B83" s="20" t="s">
        <v>83</v>
      </c>
      <c r="C83" s="39"/>
      <c r="D83" s="39">
        <v>5</v>
      </c>
      <c r="E83" s="40">
        <v>22</v>
      </c>
      <c r="G83" s="41">
        <v>398007.10024999909</v>
      </c>
      <c r="H83" s="42">
        <v>418166.98275000055</v>
      </c>
      <c r="I83" s="42">
        <v>474315.05025000102</v>
      </c>
      <c r="J83" s="42">
        <v>461201.13174999994</v>
      </c>
      <c r="K83" s="42"/>
      <c r="L83" s="42"/>
      <c r="M83" s="42"/>
      <c r="N83" s="42"/>
      <c r="O83" s="42"/>
      <c r="P83" s="42"/>
      <c r="Q83" s="42"/>
      <c r="R83" s="43"/>
      <c r="S83" s="42"/>
      <c r="T83" s="44">
        <f t="shared" si="6"/>
        <v>1751690.2650000006</v>
      </c>
      <c r="U83" s="19">
        <f t="shared" si="10"/>
        <v>437922.56625000015</v>
      </c>
      <c r="V83" s="51">
        <f t="shared" si="7"/>
        <v>0</v>
      </c>
      <c r="W83" s="37">
        <f t="shared" si="8"/>
        <v>398007.10024999909</v>
      </c>
      <c r="X83" s="18">
        <f t="shared" si="9"/>
        <v>1751690.2650000006</v>
      </c>
      <c r="AH83" s="38"/>
      <c r="AI83" s="42"/>
      <c r="AJ83" s="42"/>
      <c r="AK83" s="18"/>
    </row>
    <row r="84" spans="1:37" x14ac:dyDescent="0.2">
      <c r="A84" s="15">
        <v>21370</v>
      </c>
      <c r="B84" s="20" t="s">
        <v>84</v>
      </c>
      <c r="C84" s="39"/>
      <c r="D84" s="39">
        <v>1</v>
      </c>
      <c r="E84" s="40">
        <v>4</v>
      </c>
      <c r="G84" s="41">
        <v>36788.51299999866</v>
      </c>
      <c r="H84" s="42">
        <v>-52497.549000001469</v>
      </c>
      <c r="I84" s="42">
        <v>122885.657750001</v>
      </c>
      <c r="J84" s="42">
        <v>-115255.21374999998</v>
      </c>
      <c r="K84" s="42"/>
      <c r="L84" s="42"/>
      <c r="M84" s="42"/>
      <c r="N84" s="42"/>
      <c r="O84" s="42"/>
      <c r="P84" s="42"/>
      <c r="Q84" s="42"/>
      <c r="R84" s="43"/>
      <c r="S84" s="42"/>
      <c r="T84" s="44">
        <f t="shared" si="6"/>
        <v>-8078.5920000017941</v>
      </c>
      <c r="U84" s="19">
        <f t="shared" si="10"/>
        <v>-2019.6480000004485</v>
      </c>
      <c r="V84" s="51">
        <f t="shared" si="7"/>
        <v>0</v>
      </c>
      <c r="W84" s="37">
        <f t="shared" si="8"/>
        <v>36788.51299999866</v>
      </c>
      <c r="X84" s="18">
        <f t="shared" si="9"/>
        <v>-8078.5920000017941</v>
      </c>
      <c r="AH84" s="38"/>
      <c r="AI84" s="42"/>
      <c r="AJ84" s="42"/>
      <c r="AK84" s="18"/>
    </row>
    <row r="85" spans="1:37" x14ac:dyDescent="0.2">
      <c r="A85" s="15">
        <v>21262</v>
      </c>
      <c r="B85" s="20" t="s">
        <v>85</v>
      </c>
      <c r="C85" s="39"/>
      <c r="D85" s="39">
        <v>2</v>
      </c>
      <c r="E85" s="40">
        <v>5</v>
      </c>
      <c r="G85" s="41">
        <v>107126.36375000011</v>
      </c>
      <c r="H85" s="42">
        <v>29327.214499999442</v>
      </c>
      <c r="I85" s="42">
        <v>224840.93125000023</v>
      </c>
      <c r="J85" s="42">
        <v>100450.76800000035</v>
      </c>
      <c r="K85" s="42"/>
      <c r="L85" s="42"/>
      <c r="M85" s="42"/>
      <c r="N85" s="42"/>
      <c r="O85" s="42"/>
      <c r="P85" s="42"/>
      <c r="Q85" s="42"/>
      <c r="R85" s="43"/>
      <c r="S85" s="42"/>
      <c r="T85" s="44">
        <f t="shared" si="6"/>
        <v>461745.27750000014</v>
      </c>
      <c r="U85" s="19">
        <f t="shared" si="10"/>
        <v>115436.31937500004</v>
      </c>
      <c r="V85" s="51">
        <f t="shared" si="7"/>
        <v>0</v>
      </c>
      <c r="W85" s="37">
        <f t="shared" si="8"/>
        <v>107126.36375000011</v>
      </c>
      <c r="X85" s="18">
        <f t="shared" si="9"/>
        <v>461745.27750000014</v>
      </c>
      <c r="AH85" s="38"/>
      <c r="AI85" s="42"/>
      <c r="AJ85" s="42"/>
      <c r="AK85" s="18"/>
    </row>
    <row r="86" spans="1:37" x14ac:dyDescent="0.2">
      <c r="A86" s="15">
        <v>21308</v>
      </c>
      <c r="B86" s="20" t="s">
        <v>86</v>
      </c>
      <c r="C86" s="39"/>
      <c r="D86" s="39">
        <v>5</v>
      </c>
      <c r="E86" s="40">
        <v>23</v>
      </c>
      <c r="G86" s="41">
        <v>641878.80050000071</v>
      </c>
      <c r="H86" s="42">
        <v>553424.80050000024</v>
      </c>
      <c r="I86" s="42">
        <v>663270.07975000038</v>
      </c>
      <c r="J86" s="42">
        <v>938433.32350000041</v>
      </c>
      <c r="K86" s="42"/>
      <c r="L86" s="42"/>
      <c r="M86" s="42"/>
      <c r="N86" s="42"/>
      <c r="O86" s="42"/>
      <c r="P86" s="42"/>
      <c r="Q86" s="42"/>
      <c r="R86" s="43"/>
      <c r="S86" s="42"/>
      <c r="T86" s="44">
        <f t="shared" si="6"/>
        <v>2797007.0042500016</v>
      </c>
      <c r="U86" s="19">
        <f t="shared" si="10"/>
        <v>699251.75106250041</v>
      </c>
      <c r="V86" s="51">
        <f t="shared" si="7"/>
        <v>0</v>
      </c>
      <c r="W86" s="37">
        <f t="shared" si="8"/>
        <v>641878.80050000071</v>
      </c>
      <c r="X86" s="18">
        <f t="shared" si="9"/>
        <v>2797007.0042500016</v>
      </c>
      <c r="AH86" s="38"/>
      <c r="AI86" s="42"/>
      <c r="AJ86" s="42"/>
      <c r="AK86" s="18"/>
    </row>
    <row r="87" spans="1:37" x14ac:dyDescent="0.2">
      <c r="A87" s="15">
        <v>21251</v>
      </c>
      <c r="B87" s="20" t="s">
        <v>87</v>
      </c>
      <c r="C87" s="39"/>
      <c r="D87" s="39">
        <v>2</v>
      </c>
      <c r="E87" s="40">
        <v>7</v>
      </c>
      <c r="G87" s="41">
        <v>1525532.4807500036</v>
      </c>
      <c r="H87" s="42">
        <v>1268854.0222500016</v>
      </c>
      <c r="I87" s="42">
        <v>1472517.1404999981</v>
      </c>
      <c r="J87" s="42">
        <v>1298635.9592499975</v>
      </c>
      <c r="K87" s="42"/>
      <c r="L87" s="42"/>
      <c r="M87" s="42"/>
      <c r="N87" s="42"/>
      <c r="O87" s="42"/>
      <c r="P87" s="42"/>
      <c r="Q87" s="42"/>
      <c r="R87" s="43"/>
      <c r="S87" s="42"/>
      <c r="T87" s="44">
        <f t="shared" si="6"/>
        <v>5565539.6027500005</v>
      </c>
      <c r="U87" s="19">
        <f t="shared" si="10"/>
        <v>1391384.9006875001</v>
      </c>
      <c r="V87" s="51">
        <f t="shared" si="7"/>
        <v>0</v>
      </c>
      <c r="W87" s="37">
        <f t="shared" si="8"/>
        <v>1525532.4807500036</v>
      </c>
      <c r="X87" s="18">
        <f t="shared" si="9"/>
        <v>5565539.6027500005</v>
      </c>
      <c r="AH87" s="38"/>
      <c r="AI87" s="42"/>
      <c r="AJ87" s="42"/>
      <c r="AK87" s="18"/>
    </row>
    <row r="88" spans="1:37" x14ac:dyDescent="0.2">
      <c r="A88" s="15">
        <v>21026</v>
      </c>
      <c r="B88" s="20" t="s">
        <v>88</v>
      </c>
      <c r="C88" s="39"/>
      <c r="D88" s="39">
        <v>2</v>
      </c>
      <c r="E88" s="40">
        <v>9</v>
      </c>
      <c r="G88" s="41">
        <v>51939.089000000509</v>
      </c>
      <c r="H88" s="42">
        <v>-7806.8484999998873</v>
      </c>
      <c r="I88" s="42">
        <v>-65705.866249999701</v>
      </c>
      <c r="J88" s="42">
        <v>-1222.3157500001421</v>
      </c>
      <c r="K88" s="42"/>
      <c r="L88" s="42"/>
      <c r="M88" s="42"/>
      <c r="N88" s="42"/>
      <c r="O88" s="42"/>
      <c r="P88" s="42"/>
      <c r="Q88" s="42"/>
      <c r="R88" s="43"/>
      <c r="S88" s="42"/>
      <c r="T88" s="44">
        <f t="shared" si="6"/>
        <v>-22795.941499999219</v>
      </c>
      <c r="U88" s="19">
        <f t="shared" si="10"/>
        <v>-5698.9853749998047</v>
      </c>
      <c r="V88" s="51">
        <f t="shared" si="7"/>
        <v>0</v>
      </c>
      <c r="W88" s="37">
        <f t="shared" si="8"/>
        <v>51939.089000000509</v>
      </c>
      <c r="X88" s="18">
        <f t="shared" si="9"/>
        <v>-22795.941499999219</v>
      </c>
      <c r="AH88" s="38"/>
      <c r="AI88" s="42"/>
      <c r="AJ88" s="42"/>
      <c r="AK88" s="18"/>
    </row>
    <row r="89" spans="1:37" x14ac:dyDescent="0.2">
      <c r="A89" s="15">
        <v>21106</v>
      </c>
      <c r="B89" s="20" t="s">
        <v>89</v>
      </c>
      <c r="C89" s="39"/>
      <c r="D89" s="39">
        <v>3</v>
      </c>
      <c r="E89" s="40">
        <v>10</v>
      </c>
      <c r="G89" s="41">
        <v>131205.82399999874</v>
      </c>
      <c r="H89" s="42">
        <v>-688.49700000039604</v>
      </c>
      <c r="I89" s="42">
        <v>31942.086249999782</v>
      </c>
      <c r="J89" s="42">
        <v>1567590.0275000001</v>
      </c>
      <c r="K89" s="42"/>
      <c r="L89" s="42"/>
      <c r="M89" s="42"/>
      <c r="N89" s="42"/>
      <c r="O89" s="42"/>
      <c r="P89" s="42"/>
      <c r="Q89" s="42"/>
      <c r="R89" s="43"/>
      <c r="S89" s="42"/>
      <c r="T89" s="44">
        <f t="shared" si="6"/>
        <v>1730049.4407499982</v>
      </c>
      <c r="U89" s="19">
        <f t="shared" si="10"/>
        <v>432512.36018749955</v>
      </c>
      <c r="V89" s="51">
        <f t="shared" si="7"/>
        <v>0</v>
      </c>
      <c r="W89" s="37">
        <f t="shared" si="8"/>
        <v>131205.82399999874</v>
      </c>
      <c r="X89" s="18">
        <f t="shared" si="9"/>
        <v>1730049.4407499982</v>
      </c>
      <c r="AH89" s="38"/>
      <c r="AI89" s="42"/>
      <c r="AJ89" s="42"/>
      <c r="AK89" s="18"/>
    </row>
    <row r="90" spans="1:37" x14ac:dyDescent="0.2">
      <c r="A90" s="15">
        <v>21104</v>
      </c>
      <c r="B90" s="20" t="s">
        <v>90</v>
      </c>
      <c r="C90" s="39"/>
      <c r="D90" s="39">
        <v>2</v>
      </c>
      <c r="E90" s="40">
        <v>9</v>
      </c>
      <c r="G90" s="41">
        <v>424991.00599999924</v>
      </c>
      <c r="H90" s="42">
        <v>256593.30549999914</v>
      </c>
      <c r="I90" s="42">
        <v>50682.799999999646</v>
      </c>
      <c r="J90" s="42">
        <v>286725.42550000083</v>
      </c>
      <c r="K90" s="42"/>
      <c r="L90" s="42"/>
      <c r="M90" s="42"/>
      <c r="N90" s="42"/>
      <c r="O90" s="42"/>
      <c r="P90" s="42"/>
      <c r="Q90" s="42"/>
      <c r="R90" s="43"/>
      <c r="S90" s="42"/>
      <c r="T90" s="44">
        <f t="shared" si="6"/>
        <v>1018992.536999999</v>
      </c>
      <c r="U90" s="19">
        <f t="shared" si="10"/>
        <v>254748.13424999974</v>
      </c>
      <c r="V90" s="51">
        <f t="shared" si="7"/>
        <v>0</v>
      </c>
      <c r="W90" s="37">
        <f t="shared" si="8"/>
        <v>424991.00599999924</v>
      </c>
      <c r="X90" s="18">
        <f t="shared" si="9"/>
        <v>1018992.536999999</v>
      </c>
      <c r="AH90" s="38"/>
      <c r="AI90" s="42"/>
      <c r="AJ90" s="42"/>
      <c r="AK90" s="18"/>
    </row>
    <row r="91" spans="1:37" x14ac:dyDescent="0.2">
      <c r="A91" s="15">
        <v>21029</v>
      </c>
      <c r="B91" s="20" t="s">
        <v>91</v>
      </c>
      <c r="C91" s="39"/>
      <c r="D91" s="39">
        <v>3</v>
      </c>
      <c r="E91" s="40">
        <v>10</v>
      </c>
      <c r="G91" s="41">
        <v>402060.50400000071</v>
      </c>
      <c r="H91" s="42">
        <v>45817.419250000239</v>
      </c>
      <c r="I91" s="42">
        <v>145045.90025000073</v>
      </c>
      <c r="J91" s="42">
        <v>155478.96449999884</v>
      </c>
      <c r="K91" s="42"/>
      <c r="L91" s="42"/>
      <c r="M91" s="42"/>
      <c r="N91" s="42"/>
      <c r="O91" s="42"/>
      <c r="P91" s="42"/>
      <c r="Q91" s="42"/>
      <c r="R91" s="43"/>
      <c r="S91" s="42"/>
      <c r="T91" s="44">
        <f t="shared" si="6"/>
        <v>748402.78800000052</v>
      </c>
      <c r="U91" s="19">
        <f t="shared" si="10"/>
        <v>187100.69700000013</v>
      </c>
      <c r="V91" s="51">
        <f t="shared" si="7"/>
        <v>0</v>
      </c>
      <c r="W91" s="37">
        <f t="shared" si="8"/>
        <v>402060.50400000071</v>
      </c>
      <c r="X91" s="18">
        <f t="shared" si="9"/>
        <v>748402.78800000052</v>
      </c>
      <c r="AH91" s="38"/>
      <c r="AI91" s="42"/>
      <c r="AJ91" s="42"/>
      <c r="AK91" s="18"/>
    </row>
    <row r="92" spans="1:37" x14ac:dyDescent="0.2">
      <c r="A92" s="15">
        <v>21076</v>
      </c>
      <c r="B92" s="20" t="s">
        <v>92</v>
      </c>
      <c r="C92" s="39"/>
      <c r="D92" s="39">
        <v>2</v>
      </c>
      <c r="E92" s="40">
        <v>8</v>
      </c>
      <c r="G92" s="41">
        <v>230046.39150000064</v>
      </c>
      <c r="H92" s="42">
        <v>141050.47674999991</v>
      </c>
      <c r="I92" s="42">
        <v>186764.80724999931</v>
      </c>
      <c r="J92" s="42">
        <v>165918.95099999974</v>
      </c>
      <c r="K92" s="42"/>
      <c r="L92" s="42"/>
      <c r="M92" s="42"/>
      <c r="N92" s="42"/>
      <c r="O92" s="42"/>
      <c r="P92" s="42"/>
      <c r="Q92" s="42"/>
      <c r="R92" s="43"/>
      <c r="S92" s="42"/>
      <c r="T92" s="44">
        <f t="shared" si="6"/>
        <v>723780.62649999966</v>
      </c>
      <c r="U92" s="19">
        <f t="shared" si="10"/>
        <v>180945.15662499992</v>
      </c>
      <c r="V92" s="51">
        <f t="shared" si="7"/>
        <v>0</v>
      </c>
      <c r="W92" s="37">
        <f t="shared" si="8"/>
        <v>230046.39150000064</v>
      </c>
      <c r="X92" s="18">
        <f t="shared" si="9"/>
        <v>723780.62649999966</v>
      </c>
      <c r="AH92" s="38"/>
      <c r="AI92" s="42"/>
      <c r="AJ92" s="42"/>
      <c r="AK92" s="18"/>
    </row>
    <row r="93" spans="1:37" x14ac:dyDescent="0.2">
      <c r="A93" s="15">
        <v>21158</v>
      </c>
      <c r="B93" s="20" t="s">
        <v>93</v>
      </c>
      <c r="C93" s="39"/>
      <c r="D93" s="39">
        <v>2</v>
      </c>
      <c r="E93" s="40">
        <v>9</v>
      </c>
      <c r="G93" s="41">
        <v>76473.679750000752</v>
      </c>
      <c r="H93" s="42">
        <v>-16143.385999999871</v>
      </c>
      <c r="I93" s="42">
        <v>582671.24575000012</v>
      </c>
      <c r="J93" s="42">
        <v>52883.146250000056</v>
      </c>
      <c r="K93" s="42"/>
      <c r="L93" s="42"/>
      <c r="M93" s="42"/>
      <c r="N93" s="42"/>
      <c r="O93" s="42"/>
      <c r="P93" s="42"/>
      <c r="Q93" s="42"/>
      <c r="R93" s="43"/>
      <c r="S93" s="42"/>
      <c r="T93" s="44">
        <f t="shared" si="6"/>
        <v>695884.68575000111</v>
      </c>
      <c r="U93" s="19">
        <f t="shared" si="10"/>
        <v>173971.17143750028</v>
      </c>
      <c r="V93" s="51">
        <f t="shared" si="7"/>
        <v>0</v>
      </c>
      <c r="W93" s="37">
        <f t="shared" si="8"/>
        <v>76473.679750000752</v>
      </c>
      <c r="X93" s="18">
        <f t="shared" si="9"/>
        <v>695884.68575000111</v>
      </c>
      <c r="AH93" s="38"/>
      <c r="AI93" s="42"/>
      <c r="AJ93" s="42"/>
      <c r="AK93" s="18"/>
    </row>
    <row r="94" spans="1:37" x14ac:dyDescent="0.2">
      <c r="A94" s="15">
        <v>21350</v>
      </c>
      <c r="B94" s="20" t="s">
        <v>94</v>
      </c>
      <c r="C94" s="39"/>
      <c r="D94" s="39">
        <v>5</v>
      </c>
      <c r="E94" s="40">
        <v>23</v>
      </c>
      <c r="G94" s="41">
        <v>804196.07899999956</v>
      </c>
      <c r="H94" s="42">
        <v>313296.3447500022</v>
      </c>
      <c r="I94" s="42">
        <v>573258.54974999768</v>
      </c>
      <c r="J94" s="42">
        <v>398686.079499999</v>
      </c>
      <c r="K94" s="42"/>
      <c r="L94" s="42"/>
      <c r="M94" s="42"/>
      <c r="N94" s="42"/>
      <c r="O94" s="42"/>
      <c r="P94" s="42"/>
      <c r="Q94" s="42"/>
      <c r="R94" s="43"/>
      <c r="S94" s="42"/>
      <c r="T94" s="44">
        <f t="shared" si="6"/>
        <v>2089437.0529999984</v>
      </c>
      <c r="U94" s="19">
        <f t="shared" si="10"/>
        <v>522359.26324999961</v>
      </c>
      <c r="V94" s="51">
        <f t="shared" si="7"/>
        <v>0</v>
      </c>
      <c r="W94" s="37">
        <f t="shared" si="8"/>
        <v>804196.07899999956</v>
      </c>
      <c r="X94" s="18">
        <f t="shared" si="9"/>
        <v>2089437.0529999984</v>
      </c>
      <c r="AH94" s="38"/>
      <c r="AI94" s="42"/>
      <c r="AJ94" s="42"/>
      <c r="AK94" s="18"/>
    </row>
    <row r="95" spans="1:37" x14ac:dyDescent="0.2">
      <c r="A95" s="15">
        <v>21110</v>
      </c>
      <c r="B95" s="20" t="s">
        <v>95</v>
      </c>
      <c r="C95" s="39"/>
      <c r="D95" s="39">
        <v>2</v>
      </c>
      <c r="E95" s="40">
        <v>6</v>
      </c>
      <c r="G95" s="41">
        <v>229125.87375000055</v>
      </c>
      <c r="H95" s="42">
        <v>69255.33575000026</v>
      </c>
      <c r="I95" s="42">
        <v>102044.93850000028</v>
      </c>
      <c r="J95" s="42">
        <v>140806.57699999979</v>
      </c>
      <c r="K95" s="42"/>
      <c r="L95" s="42"/>
      <c r="M95" s="42"/>
      <c r="N95" s="42"/>
      <c r="O95" s="42"/>
      <c r="P95" s="42"/>
      <c r="Q95" s="42"/>
      <c r="R95" s="43"/>
      <c r="S95" s="42"/>
      <c r="T95" s="44">
        <f t="shared" si="6"/>
        <v>541232.72500000091</v>
      </c>
      <c r="U95" s="19">
        <f t="shared" si="10"/>
        <v>135308.18125000023</v>
      </c>
      <c r="V95" s="51">
        <f t="shared" si="7"/>
        <v>0</v>
      </c>
      <c r="W95" s="37">
        <f t="shared" si="8"/>
        <v>229125.87375000055</v>
      </c>
      <c r="X95" s="18">
        <f t="shared" si="9"/>
        <v>541232.72500000091</v>
      </c>
      <c r="AH95" s="38"/>
      <c r="AI95" s="42"/>
      <c r="AJ95" s="42"/>
      <c r="AK95" s="18"/>
    </row>
    <row r="96" spans="1:37" x14ac:dyDescent="0.2">
      <c r="A96" s="15">
        <v>21305</v>
      </c>
      <c r="B96" s="20" t="s">
        <v>96</v>
      </c>
      <c r="C96" s="39"/>
      <c r="D96" s="39">
        <v>2</v>
      </c>
      <c r="E96" s="40">
        <v>6</v>
      </c>
      <c r="G96" s="41">
        <v>325446.84300000151</v>
      </c>
      <c r="H96" s="42">
        <v>306932.65575000015</v>
      </c>
      <c r="I96" s="42">
        <v>216016.31625000061</v>
      </c>
      <c r="J96" s="42">
        <v>176997.3732500003</v>
      </c>
      <c r="K96" s="42"/>
      <c r="L96" s="42"/>
      <c r="M96" s="42"/>
      <c r="N96" s="42"/>
      <c r="O96" s="42"/>
      <c r="P96" s="42"/>
      <c r="Q96" s="42"/>
      <c r="R96" s="43"/>
      <c r="S96" s="42"/>
      <c r="T96" s="44">
        <f t="shared" si="6"/>
        <v>1025393.1882500026</v>
      </c>
      <c r="U96" s="19">
        <f t="shared" si="10"/>
        <v>256348.29706250064</v>
      </c>
      <c r="V96" s="51">
        <f t="shared" si="7"/>
        <v>0</v>
      </c>
      <c r="W96" s="37">
        <f t="shared" si="8"/>
        <v>325446.84300000151</v>
      </c>
      <c r="X96" s="18">
        <f t="shared" si="9"/>
        <v>1025393.1882500026</v>
      </c>
      <c r="AH96" s="38"/>
      <c r="AI96" s="42"/>
      <c r="AJ96" s="42"/>
      <c r="AK96" s="18"/>
    </row>
    <row r="97" spans="1:37" x14ac:dyDescent="0.2">
      <c r="A97" s="15">
        <v>21025</v>
      </c>
      <c r="B97" s="20" t="s">
        <v>97</v>
      </c>
      <c r="C97" s="39"/>
      <c r="D97" s="39">
        <v>3</v>
      </c>
      <c r="E97" s="40">
        <v>10</v>
      </c>
      <c r="G97" s="41">
        <v>607283.41199999978</v>
      </c>
      <c r="H97" s="42">
        <v>325486.40500000044</v>
      </c>
      <c r="I97" s="42">
        <v>428255.3827500004</v>
      </c>
      <c r="J97" s="42">
        <v>394807.8707500007</v>
      </c>
      <c r="K97" s="42"/>
      <c r="L97" s="42"/>
      <c r="M97" s="42"/>
      <c r="N97" s="42"/>
      <c r="O97" s="42"/>
      <c r="P97" s="42"/>
      <c r="Q97" s="42"/>
      <c r="R97" s="43"/>
      <c r="S97" s="42"/>
      <c r="T97" s="44">
        <f t="shared" si="6"/>
        <v>1755833.0705000013</v>
      </c>
      <c r="U97" s="19">
        <f t="shared" si="10"/>
        <v>438958.26762500033</v>
      </c>
      <c r="V97" s="51">
        <f t="shared" si="7"/>
        <v>0</v>
      </c>
      <c r="W97" s="37">
        <f t="shared" si="8"/>
        <v>607283.41199999978</v>
      </c>
      <c r="X97" s="18">
        <f t="shared" si="9"/>
        <v>1755833.0705000013</v>
      </c>
      <c r="AH97" s="38"/>
      <c r="AI97" s="42"/>
      <c r="AJ97" s="42"/>
      <c r="AK97" s="18"/>
    </row>
    <row r="98" spans="1:37" x14ac:dyDescent="0.2">
      <c r="A98" s="15">
        <v>21080</v>
      </c>
      <c r="B98" s="20" t="s">
        <v>98</v>
      </c>
      <c r="C98" s="39"/>
      <c r="D98" s="39">
        <v>2</v>
      </c>
      <c r="E98" s="40">
        <v>7</v>
      </c>
      <c r="G98" s="41">
        <v>341008.82874999987</v>
      </c>
      <c r="H98" s="42">
        <v>233375.681500001</v>
      </c>
      <c r="I98" s="42">
        <v>299749.24750000006</v>
      </c>
      <c r="J98" s="42">
        <v>223782.29275000017</v>
      </c>
      <c r="K98" s="42"/>
      <c r="L98" s="42"/>
      <c r="M98" s="42"/>
      <c r="N98" s="42"/>
      <c r="O98" s="42"/>
      <c r="P98" s="42"/>
      <c r="Q98" s="42"/>
      <c r="R98" s="43"/>
      <c r="S98" s="42"/>
      <c r="T98" s="44">
        <f t="shared" si="6"/>
        <v>1097916.0505000011</v>
      </c>
      <c r="U98" s="19">
        <f t="shared" si="10"/>
        <v>274479.01262500026</v>
      </c>
      <c r="V98" s="51">
        <f t="shared" si="7"/>
        <v>0</v>
      </c>
      <c r="W98" s="37">
        <f t="shared" si="8"/>
        <v>341008.82874999987</v>
      </c>
      <c r="X98" s="18">
        <f t="shared" si="9"/>
        <v>1097916.0505000011</v>
      </c>
      <c r="AH98" s="38"/>
      <c r="AI98" s="42"/>
      <c r="AJ98" s="42"/>
      <c r="AK98" s="18"/>
    </row>
    <row r="99" spans="1:37" x14ac:dyDescent="0.2">
      <c r="A99" s="15">
        <v>21138</v>
      </c>
      <c r="B99" s="20" t="s">
        <v>99</v>
      </c>
      <c r="C99" s="39"/>
      <c r="D99" s="39">
        <v>2</v>
      </c>
      <c r="E99" s="40">
        <v>8</v>
      </c>
      <c r="G99" s="41">
        <v>438005.86399999983</v>
      </c>
      <c r="H99" s="42">
        <v>363949.62199999933</v>
      </c>
      <c r="I99" s="42">
        <v>397148.39474999986</v>
      </c>
      <c r="J99" s="42">
        <v>356581.70699999994</v>
      </c>
      <c r="K99" s="42"/>
      <c r="L99" s="42"/>
      <c r="M99" s="42"/>
      <c r="N99" s="42"/>
      <c r="O99" s="42"/>
      <c r="P99" s="42"/>
      <c r="Q99" s="42"/>
      <c r="R99" s="43"/>
      <c r="S99" s="42"/>
      <c r="T99" s="44">
        <f>SUM(G99:R99)</f>
        <v>1555685.587749999</v>
      </c>
      <c r="U99" s="19">
        <f t="shared" si="10"/>
        <v>388921.39693749975</v>
      </c>
      <c r="V99" s="51">
        <f t="shared" si="7"/>
        <v>0</v>
      </c>
      <c r="W99" s="37">
        <f t="shared" si="8"/>
        <v>438005.86399999983</v>
      </c>
      <c r="X99" s="18">
        <f t="shared" si="9"/>
        <v>1555685.587749999</v>
      </c>
      <c r="AH99" s="38"/>
      <c r="AI99" s="42"/>
      <c r="AJ99" s="42"/>
      <c r="AK99" s="18"/>
    </row>
    <row r="100" spans="1:37" x14ac:dyDescent="0.2">
      <c r="A100" s="15">
        <v>21050</v>
      </c>
      <c r="B100" s="20" t="s">
        <v>100</v>
      </c>
      <c r="C100" s="39"/>
      <c r="D100" s="39">
        <v>2</v>
      </c>
      <c r="E100" s="40">
        <v>8</v>
      </c>
      <c r="G100" s="41">
        <v>228519.56174999996</v>
      </c>
      <c r="H100" s="42">
        <v>79503.365500000014</v>
      </c>
      <c r="I100" s="42">
        <v>55020.224000000351</v>
      </c>
      <c r="J100" s="42">
        <v>118956.07224999885</v>
      </c>
      <c r="K100" s="42"/>
      <c r="L100" s="42"/>
      <c r="M100" s="42"/>
      <c r="N100" s="42"/>
      <c r="O100" s="42"/>
      <c r="P100" s="42"/>
      <c r="Q100" s="42"/>
      <c r="R100" s="43"/>
      <c r="S100" s="42"/>
      <c r="T100" s="44">
        <f t="shared" si="6"/>
        <v>481999.22349999915</v>
      </c>
      <c r="U100" s="19">
        <f t="shared" si="10"/>
        <v>120499.80587499979</v>
      </c>
      <c r="V100" s="51">
        <f t="shared" si="7"/>
        <v>0</v>
      </c>
      <c r="W100" s="37">
        <f t="shared" si="8"/>
        <v>228519.56174999996</v>
      </c>
      <c r="X100" s="18">
        <f t="shared" si="9"/>
        <v>481999.22349999915</v>
      </c>
      <c r="AH100" s="38"/>
      <c r="AI100" s="42"/>
      <c r="AJ100" s="42"/>
      <c r="AK100" s="18"/>
    </row>
    <row r="101" spans="1:37" x14ac:dyDescent="0.2">
      <c r="A101" s="15">
        <v>21004</v>
      </c>
      <c r="B101" s="20" t="s">
        <v>101</v>
      </c>
      <c r="C101" s="39"/>
      <c r="D101" s="39">
        <v>5</v>
      </c>
      <c r="E101" s="40">
        <v>23</v>
      </c>
      <c r="G101" s="41">
        <v>414605.79049999994</v>
      </c>
      <c r="H101" s="42">
        <v>345499.66775000026</v>
      </c>
      <c r="I101" s="42">
        <v>438477.87725000025</v>
      </c>
      <c r="J101" s="42">
        <v>416494.63574999967</v>
      </c>
      <c r="K101" s="42"/>
      <c r="L101" s="42"/>
      <c r="M101" s="42"/>
      <c r="N101" s="42"/>
      <c r="O101" s="42"/>
      <c r="P101" s="42"/>
      <c r="Q101" s="42"/>
      <c r="R101" s="43"/>
      <c r="S101" s="42"/>
      <c r="T101" s="44">
        <f t="shared" si="6"/>
        <v>1615077.9712500002</v>
      </c>
      <c r="U101" s="19">
        <f t="shared" si="10"/>
        <v>403769.49281250004</v>
      </c>
      <c r="V101" s="51">
        <f t="shared" si="7"/>
        <v>0</v>
      </c>
      <c r="W101" s="37">
        <f t="shared" si="8"/>
        <v>414605.79049999994</v>
      </c>
      <c r="X101" s="18">
        <f t="shared" si="9"/>
        <v>1615077.9712500002</v>
      </c>
      <c r="AH101" s="38"/>
      <c r="AI101" s="42"/>
      <c r="AJ101" s="42"/>
      <c r="AK101" s="18"/>
    </row>
    <row r="102" spans="1:37" x14ac:dyDescent="0.2">
      <c r="A102" s="15">
        <v>21096</v>
      </c>
      <c r="B102" s="20" t="s">
        <v>102</v>
      </c>
      <c r="C102" s="39"/>
      <c r="D102" s="39">
        <v>3</v>
      </c>
      <c r="E102" s="40">
        <v>12</v>
      </c>
      <c r="G102" s="41">
        <v>160717.00824999978</v>
      </c>
      <c r="H102" s="42">
        <v>-32024.08400000001</v>
      </c>
      <c r="I102" s="42">
        <v>12453.863499999785</v>
      </c>
      <c r="J102" s="42">
        <v>119741.37800000048</v>
      </c>
      <c r="K102" s="42"/>
      <c r="L102" s="42"/>
      <c r="M102" s="42"/>
      <c r="N102" s="42"/>
      <c r="O102" s="42"/>
      <c r="P102" s="42"/>
      <c r="Q102" s="42"/>
      <c r="R102" s="43"/>
      <c r="S102" s="42"/>
      <c r="T102" s="44">
        <f t="shared" si="6"/>
        <v>260888.16575000004</v>
      </c>
      <c r="U102" s="19">
        <f t="shared" si="10"/>
        <v>65222.041437500011</v>
      </c>
      <c r="V102" s="51">
        <f t="shared" si="7"/>
        <v>0</v>
      </c>
      <c r="W102" s="37">
        <f t="shared" si="8"/>
        <v>160717.00824999978</v>
      </c>
      <c r="X102" s="18">
        <f t="shared" si="9"/>
        <v>260888.16575000004</v>
      </c>
      <c r="AH102" s="38"/>
      <c r="AI102" s="42"/>
      <c r="AJ102" s="42"/>
      <c r="AK102" s="18"/>
    </row>
    <row r="103" spans="1:37" x14ac:dyDescent="0.2">
      <c r="A103" s="15">
        <v>21124</v>
      </c>
      <c r="B103" s="20" t="s">
        <v>103</v>
      </c>
      <c r="C103" s="39"/>
      <c r="D103" s="39">
        <v>3</v>
      </c>
      <c r="E103" s="40">
        <v>10</v>
      </c>
      <c r="G103" s="41">
        <v>111690.51525000005</v>
      </c>
      <c r="H103" s="42">
        <v>51863.094749999989</v>
      </c>
      <c r="I103" s="42">
        <v>50208.36774999983</v>
      </c>
      <c r="J103" s="42">
        <v>42180.671249999839</v>
      </c>
      <c r="K103" s="42"/>
      <c r="L103" s="42"/>
      <c r="M103" s="42"/>
      <c r="N103" s="42"/>
      <c r="O103" s="42"/>
      <c r="P103" s="42"/>
      <c r="Q103" s="42"/>
      <c r="R103" s="43"/>
      <c r="S103" s="42"/>
      <c r="T103" s="44">
        <f t="shared" si="6"/>
        <v>255942.64899999971</v>
      </c>
      <c r="U103" s="19">
        <f t="shared" si="10"/>
        <v>63985.662249999928</v>
      </c>
      <c r="V103" s="51">
        <f t="shared" si="7"/>
        <v>0</v>
      </c>
      <c r="W103" s="37">
        <f t="shared" si="8"/>
        <v>111690.51525000005</v>
      </c>
      <c r="X103" s="18">
        <f t="shared" si="9"/>
        <v>255942.64899999971</v>
      </c>
      <c r="AH103" s="38"/>
      <c r="AI103" s="42"/>
      <c r="AJ103" s="42"/>
      <c r="AK103" s="18"/>
    </row>
    <row r="104" spans="1:37" x14ac:dyDescent="0.2">
      <c r="A104" s="15">
        <v>21056</v>
      </c>
      <c r="B104" s="20" t="s">
        <v>104</v>
      </c>
      <c r="C104" s="39"/>
      <c r="D104" s="39">
        <v>2</v>
      </c>
      <c r="E104" s="40">
        <v>5</v>
      </c>
      <c r="G104" s="41">
        <v>416090.54024999944</v>
      </c>
      <c r="H104" s="42">
        <v>138294.51200000016</v>
      </c>
      <c r="I104" s="42">
        <v>260569.03299999936</v>
      </c>
      <c r="J104" s="42">
        <v>242961.72025000027</v>
      </c>
      <c r="K104" s="42"/>
      <c r="L104" s="42"/>
      <c r="M104" s="42"/>
      <c r="N104" s="42"/>
      <c r="O104" s="42"/>
      <c r="P104" s="42"/>
      <c r="Q104" s="42"/>
      <c r="R104" s="43"/>
      <c r="S104" s="42"/>
      <c r="T104" s="44">
        <f t="shared" si="6"/>
        <v>1057915.8054999993</v>
      </c>
      <c r="U104" s="19">
        <f t="shared" si="10"/>
        <v>264478.95137499983</v>
      </c>
      <c r="V104" s="51">
        <f t="shared" si="7"/>
        <v>0</v>
      </c>
      <c r="W104" s="37">
        <f t="shared" si="8"/>
        <v>416090.54024999944</v>
      </c>
      <c r="X104" s="18">
        <f t="shared" si="9"/>
        <v>1057915.8054999993</v>
      </c>
      <c r="AH104" s="38"/>
      <c r="AI104" s="42"/>
      <c r="AJ104" s="42"/>
      <c r="AK104" s="18"/>
    </row>
    <row r="105" spans="1:37" x14ac:dyDescent="0.2">
      <c r="A105" s="15">
        <v>21332</v>
      </c>
      <c r="B105" s="20" t="s">
        <v>105</v>
      </c>
      <c r="C105" s="39"/>
      <c r="D105" s="39">
        <v>3</v>
      </c>
      <c r="E105" s="40">
        <v>10</v>
      </c>
      <c r="G105" s="41">
        <v>-25828.03200000005</v>
      </c>
      <c r="H105" s="42">
        <v>-20627.950499999777</v>
      </c>
      <c r="I105" s="42">
        <v>-52586.528499999979</v>
      </c>
      <c r="J105" s="42">
        <v>-46663.822749999839</v>
      </c>
      <c r="K105" s="42"/>
      <c r="L105" s="42"/>
      <c r="M105" s="42"/>
      <c r="N105" s="42"/>
      <c r="O105" s="42"/>
      <c r="P105" s="42"/>
      <c r="Q105" s="42"/>
      <c r="R105" s="43"/>
      <c r="S105" s="42"/>
      <c r="T105" s="44">
        <f t="shared" si="6"/>
        <v>-145706.33374999964</v>
      </c>
      <c r="U105" s="19">
        <f t="shared" si="10"/>
        <v>-36426.58343749991</v>
      </c>
      <c r="V105" s="51">
        <f t="shared" si="7"/>
        <v>0</v>
      </c>
      <c r="W105" s="37">
        <f t="shared" si="8"/>
        <v>-25828.03200000005</v>
      </c>
      <c r="X105" s="18">
        <f t="shared" si="9"/>
        <v>-145706.33374999964</v>
      </c>
      <c r="AH105" s="38"/>
      <c r="AI105" s="42"/>
      <c r="AJ105" s="42"/>
      <c r="AK105" s="18"/>
    </row>
    <row r="106" spans="1:37" x14ac:dyDescent="0.2">
      <c r="A106" s="15">
        <v>21357</v>
      </c>
      <c r="B106" s="20" t="s">
        <v>106</v>
      </c>
      <c r="C106" s="39"/>
      <c r="D106" s="39">
        <v>3</v>
      </c>
      <c r="E106" s="40">
        <v>12</v>
      </c>
      <c r="G106" s="41">
        <v>1263865.2837500044</v>
      </c>
      <c r="H106" s="42">
        <v>179838.53449999876</v>
      </c>
      <c r="I106" s="42">
        <v>402124.32649999991</v>
      </c>
      <c r="J106" s="42">
        <v>357301.64675000048</v>
      </c>
      <c r="K106" s="42"/>
      <c r="L106" s="42"/>
      <c r="M106" s="42"/>
      <c r="N106" s="42"/>
      <c r="O106" s="42"/>
      <c r="P106" s="42"/>
      <c r="Q106" s="42"/>
      <c r="R106" s="43"/>
      <c r="S106" s="42"/>
      <c r="T106" s="44">
        <f t="shared" si="6"/>
        <v>2203129.7915000035</v>
      </c>
      <c r="U106" s="19">
        <f t="shared" si="10"/>
        <v>550782.44787500089</v>
      </c>
      <c r="V106" s="51">
        <f t="shared" si="7"/>
        <v>0</v>
      </c>
      <c r="W106" s="37">
        <f t="shared" si="8"/>
        <v>1263865.2837500044</v>
      </c>
      <c r="X106" s="18">
        <f t="shared" si="9"/>
        <v>2203129.7915000035</v>
      </c>
      <c r="AH106" s="38"/>
      <c r="AI106" s="42"/>
      <c r="AJ106" s="42"/>
      <c r="AK106" s="18"/>
    </row>
    <row r="107" spans="1:37" x14ac:dyDescent="0.2">
      <c r="A107" s="15">
        <v>21069</v>
      </c>
      <c r="B107" s="20" t="s">
        <v>107</v>
      </c>
      <c r="C107" s="39"/>
      <c r="D107" s="39">
        <v>2</v>
      </c>
      <c r="E107" s="40">
        <v>6</v>
      </c>
      <c r="G107" s="41">
        <v>1025965.7267500006</v>
      </c>
      <c r="H107" s="42">
        <v>685542.9929999992</v>
      </c>
      <c r="I107" s="42">
        <v>832564.73299999884</v>
      </c>
      <c r="J107" s="42">
        <v>755032.64924999932</v>
      </c>
      <c r="K107" s="42"/>
      <c r="L107" s="42"/>
      <c r="M107" s="42"/>
      <c r="N107" s="42"/>
      <c r="O107" s="42"/>
      <c r="P107" s="42"/>
      <c r="Q107" s="42"/>
      <c r="R107" s="43"/>
      <c r="S107" s="42"/>
      <c r="T107" s="44">
        <f t="shared" si="6"/>
        <v>3299106.1019999976</v>
      </c>
      <c r="U107" s="19">
        <f t="shared" si="10"/>
        <v>824776.52549999941</v>
      </c>
      <c r="V107" s="51">
        <f t="shared" si="7"/>
        <v>0</v>
      </c>
      <c r="W107" s="37">
        <f t="shared" si="8"/>
        <v>1025965.7267500006</v>
      </c>
      <c r="X107" s="18">
        <f t="shared" si="9"/>
        <v>3299106.1019999976</v>
      </c>
      <c r="AH107" s="38"/>
      <c r="AI107" s="42"/>
      <c r="AJ107" s="42"/>
      <c r="AK107" s="18"/>
    </row>
    <row r="108" spans="1:37" x14ac:dyDescent="0.2">
      <c r="A108" s="15">
        <v>21293</v>
      </c>
      <c r="B108" s="20" t="s">
        <v>108</v>
      </c>
      <c r="C108" s="39"/>
      <c r="D108" s="39">
        <v>3</v>
      </c>
      <c r="E108" s="40">
        <v>12</v>
      </c>
      <c r="G108" s="41">
        <v>944681.20624999946</v>
      </c>
      <c r="H108" s="42">
        <v>131338.61924999801</v>
      </c>
      <c r="I108" s="42">
        <v>82891.921250001644</v>
      </c>
      <c r="J108" s="42">
        <v>483182.63400000078</v>
      </c>
      <c r="K108" s="42"/>
      <c r="L108" s="42"/>
      <c r="M108" s="42"/>
      <c r="N108" s="42"/>
      <c r="O108" s="42"/>
      <c r="P108" s="42"/>
      <c r="Q108" s="42"/>
      <c r="R108" s="43"/>
      <c r="S108" s="42"/>
      <c r="T108" s="44">
        <f t="shared" si="6"/>
        <v>1642094.3807499998</v>
      </c>
      <c r="U108" s="19">
        <f t="shared" si="10"/>
        <v>410523.59518749994</v>
      </c>
      <c r="V108" s="51">
        <f t="shared" si="7"/>
        <v>0</v>
      </c>
      <c r="W108" s="37">
        <f t="shared" si="8"/>
        <v>944681.20624999946</v>
      </c>
      <c r="X108" s="18">
        <f t="shared" si="9"/>
        <v>1642094.3807499998</v>
      </c>
      <c r="AH108" s="38"/>
      <c r="AI108" s="42"/>
      <c r="AJ108" s="42"/>
      <c r="AK108" s="18"/>
    </row>
    <row r="109" spans="1:37" x14ac:dyDescent="0.2">
      <c r="A109" s="15">
        <v>21361</v>
      </c>
      <c r="B109" s="20" t="s">
        <v>109</v>
      </c>
      <c r="C109" s="39"/>
      <c r="D109" s="39">
        <v>3</v>
      </c>
      <c r="E109" s="40">
        <v>12</v>
      </c>
      <c r="G109" s="41">
        <v>2436989.9599999874</v>
      </c>
      <c r="H109" s="42">
        <v>391554.36849999992</v>
      </c>
      <c r="I109" s="42">
        <v>963501.70074999915</v>
      </c>
      <c r="J109" s="42">
        <v>1606303.8909999935</v>
      </c>
      <c r="K109" s="42"/>
      <c r="L109" s="42"/>
      <c r="M109" s="42"/>
      <c r="N109" s="42"/>
      <c r="O109" s="42"/>
      <c r="P109" s="42"/>
      <c r="Q109" s="42"/>
      <c r="R109" s="43"/>
      <c r="S109" s="42"/>
      <c r="T109" s="44">
        <f t="shared" si="6"/>
        <v>5398349.9202499799</v>
      </c>
      <c r="U109" s="19">
        <f t="shared" si="10"/>
        <v>1349587.480062495</v>
      </c>
      <c r="V109" s="51">
        <f t="shared" si="7"/>
        <v>0</v>
      </c>
      <c r="W109" s="37">
        <f t="shared" si="8"/>
        <v>2436989.9599999874</v>
      </c>
      <c r="X109" s="18">
        <f t="shared" si="9"/>
        <v>5398349.9202499799</v>
      </c>
      <c r="AH109" s="38"/>
      <c r="AI109" s="42"/>
      <c r="AJ109" s="42"/>
      <c r="AK109" s="18"/>
    </row>
    <row r="110" spans="1:37" x14ac:dyDescent="0.2">
      <c r="A110" s="15">
        <v>21070</v>
      </c>
      <c r="B110" s="20" t="s">
        <v>110</v>
      </c>
      <c r="C110" s="39"/>
      <c r="D110" s="39">
        <v>2</v>
      </c>
      <c r="E110" s="40">
        <v>8</v>
      </c>
      <c r="G110" s="41">
        <v>229416.82450000048</v>
      </c>
      <c r="H110" s="42">
        <v>39893.703750000452</v>
      </c>
      <c r="I110" s="42">
        <v>72445.631749999928</v>
      </c>
      <c r="J110" s="42">
        <v>26211.502250001005</v>
      </c>
      <c r="K110" s="42"/>
      <c r="L110" s="42"/>
      <c r="M110" s="42"/>
      <c r="N110" s="42"/>
      <c r="O110" s="42"/>
      <c r="P110" s="42"/>
      <c r="Q110" s="42"/>
      <c r="R110" s="43"/>
      <c r="S110" s="42"/>
      <c r="T110" s="44">
        <f t="shared" si="6"/>
        <v>367967.66225000186</v>
      </c>
      <c r="U110" s="19">
        <f t="shared" si="10"/>
        <v>91991.915562500464</v>
      </c>
      <c r="V110" s="51">
        <f t="shared" si="7"/>
        <v>0</v>
      </c>
      <c r="W110" s="37">
        <f t="shared" si="8"/>
        <v>229416.82450000048</v>
      </c>
      <c r="X110" s="18">
        <f t="shared" si="9"/>
        <v>367967.66225000186</v>
      </c>
      <c r="AH110" s="38"/>
      <c r="AI110" s="42"/>
      <c r="AJ110" s="42"/>
      <c r="AK110" s="18"/>
    </row>
    <row r="111" spans="1:37" x14ac:dyDescent="0.2">
      <c r="A111" s="15">
        <v>21231</v>
      </c>
      <c r="B111" s="20" t="s">
        <v>111</v>
      </c>
      <c r="C111" s="39"/>
      <c r="D111" s="39">
        <v>2</v>
      </c>
      <c r="E111" s="40">
        <v>9</v>
      </c>
      <c r="G111" s="41">
        <v>527608.42324999988</v>
      </c>
      <c r="H111" s="42">
        <v>74401.014749999755</v>
      </c>
      <c r="I111" s="42">
        <v>121116.67200000041</v>
      </c>
      <c r="J111" s="42">
        <v>107563.62149999937</v>
      </c>
      <c r="K111" s="42"/>
      <c r="L111" s="42"/>
      <c r="M111" s="42"/>
      <c r="N111" s="42"/>
      <c r="O111" s="42"/>
      <c r="P111" s="42"/>
      <c r="Q111" s="42"/>
      <c r="R111" s="43"/>
      <c r="S111" s="42"/>
      <c r="T111" s="44">
        <f t="shared" si="6"/>
        <v>830689.7314999993</v>
      </c>
      <c r="U111" s="19">
        <f t="shared" si="10"/>
        <v>207672.43287499982</v>
      </c>
      <c r="V111" s="51">
        <f t="shared" si="7"/>
        <v>0</v>
      </c>
      <c r="W111" s="37">
        <f t="shared" si="8"/>
        <v>527608.42324999988</v>
      </c>
      <c r="X111" s="18">
        <f t="shared" si="9"/>
        <v>830689.7314999993</v>
      </c>
      <c r="AH111" s="38"/>
      <c r="AI111" s="42"/>
      <c r="AJ111" s="42"/>
      <c r="AK111" s="18"/>
    </row>
    <row r="112" spans="1:37" x14ac:dyDescent="0.2">
      <c r="A112" s="15">
        <v>21125</v>
      </c>
      <c r="B112" s="20" t="s">
        <v>112</v>
      </c>
      <c r="C112" s="39"/>
      <c r="D112" s="39">
        <v>3</v>
      </c>
      <c r="E112" s="40">
        <v>11</v>
      </c>
      <c r="G112" s="41">
        <v>86287.805249999714</v>
      </c>
      <c r="H112" s="42">
        <v>-25352.77250000037</v>
      </c>
      <c r="I112" s="42">
        <v>20411.150250000497</v>
      </c>
      <c r="J112" s="42">
        <v>13535.731749999875</v>
      </c>
      <c r="K112" s="42"/>
      <c r="L112" s="42"/>
      <c r="M112" s="42"/>
      <c r="N112" s="42"/>
      <c r="O112" s="42"/>
      <c r="P112" s="42"/>
      <c r="Q112" s="42"/>
      <c r="R112" s="43"/>
      <c r="S112" s="42"/>
      <c r="T112" s="44">
        <f t="shared" si="6"/>
        <v>94881.91474999972</v>
      </c>
      <c r="U112" s="19">
        <f t="shared" si="10"/>
        <v>23720.47868749993</v>
      </c>
      <c r="V112" s="51">
        <f t="shared" si="7"/>
        <v>0</v>
      </c>
      <c r="W112" s="37">
        <f t="shared" si="8"/>
        <v>86287.805249999714</v>
      </c>
      <c r="X112" s="18">
        <f t="shared" si="9"/>
        <v>94881.91474999972</v>
      </c>
      <c r="AH112" s="38"/>
      <c r="AI112" s="42"/>
      <c r="AJ112" s="42"/>
      <c r="AK112" s="18"/>
    </row>
    <row r="113" spans="1:37" x14ac:dyDescent="0.2">
      <c r="A113" s="15">
        <v>21172</v>
      </c>
      <c r="B113" s="20" t="s">
        <v>113</v>
      </c>
      <c r="C113" s="39"/>
      <c r="D113" s="39">
        <v>3</v>
      </c>
      <c r="E113" s="40">
        <v>11</v>
      </c>
      <c r="G113" s="41">
        <v>197181.85775000064</v>
      </c>
      <c r="H113" s="42">
        <v>-38796.403000000028</v>
      </c>
      <c r="I113" s="42">
        <v>-32417.983249999488</v>
      </c>
      <c r="J113" s="42">
        <v>-23317.00624999918</v>
      </c>
      <c r="K113" s="42"/>
      <c r="L113" s="42"/>
      <c r="M113" s="42"/>
      <c r="N113" s="42"/>
      <c r="O113" s="42"/>
      <c r="P113" s="42"/>
      <c r="Q113" s="42"/>
      <c r="R113" s="43"/>
      <c r="S113" s="42"/>
      <c r="T113" s="44">
        <f t="shared" si="6"/>
        <v>102650.46525000194</v>
      </c>
      <c r="U113" s="19">
        <f t="shared" si="10"/>
        <v>25662.616312500486</v>
      </c>
      <c r="V113" s="51">
        <f t="shared" si="7"/>
        <v>0</v>
      </c>
      <c r="W113" s="37">
        <f t="shared" si="8"/>
        <v>197181.85775000064</v>
      </c>
      <c r="X113" s="18">
        <f t="shared" si="9"/>
        <v>102650.46525000194</v>
      </c>
      <c r="AH113" s="38"/>
      <c r="AI113" s="42"/>
      <c r="AJ113" s="42"/>
      <c r="AK113" s="18"/>
    </row>
    <row r="114" spans="1:37" x14ac:dyDescent="0.2">
      <c r="A114" s="15">
        <v>21031</v>
      </c>
      <c r="B114" s="20" t="s">
        <v>114</v>
      </c>
      <c r="C114" s="39"/>
      <c r="D114" s="39">
        <v>3</v>
      </c>
      <c r="E114" s="40">
        <v>12</v>
      </c>
      <c r="G114" s="41">
        <v>271801.79199999972</v>
      </c>
      <c r="H114" s="42">
        <v>-11416.033250000406</v>
      </c>
      <c r="I114" s="42">
        <v>86228.68700000066</v>
      </c>
      <c r="J114" s="42">
        <v>38405.259000000115</v>
      </c>
      <c r="K114" s="42"/>
      <c r="L114" s="42"/>
      <c r="M114" s="42"/>
      <c r="N114" s="42"/>
      <c r="O114" s="42"/>
      <c r="P114" s="42"/>
      <c r="Q114" s="42"/>
      <c r="R114" s="43"/>
      <c r="S114" s="42"/>
      <c r="T114" s="44">
        <f t="shared" si="6"/>
        <v>385019.70475000009</v>
      </c>
      <c r="U114" s="19">
        <f t="shared" si="10"/>
        <v>96254.926187500023</v>
      </c>
      <c r="V114" s="51">
        <f t="shared" si="7"/>
        <v>0</v>
      </c>
      <c r="W114" s="37">
        <f t="shared" si="8"/>
        <v>271801.79199999972</v>
      </c>
      <c r="X114" s="18">
        <f t="shared" si="9"/>
        <v>385019.70475000009</v>
      </c>
      <c r="AH114" s="38"/>
      <c r="AI114" s="42"/>
      <c r="AJ114" s="42"/>
      <c r="AK114" s="18"/>
    </row>
    <row r="115" spans="1:37" x14ac:dyDescent="0.2">
      <c r="A115" s="15">
        <v>21003</v>
      </c>
      <c r="B115" s="20" t="s">
        <v>115</v>
      </c>
      <c r="C115" s="39"/>
      <c r="D115" s="39">
        <v>2</v>
      </c>
      <c r="E115" s="40">
        <v>9</v>
      </c>
      <c r="G115" s="41">
        <v>762317.80250000081</v>
      </c>
      <c r="H115" s="42">
        <v>606827.03000000084</v>
      </c>
      <c r="I115" s="42">
        <v>678326.88174999843</v>
      </c>
      <c r="J115" s="42">
        <v>548429.27699999989</v>
      </c>
      <c r="K115" s="42"/>
      <c r="L115" s="42"/>
      <c r="M115" s="42"/>
      <c r="N115" s="42"/>
      <c r="O115" s="42"/>
      <c r="P115" s="42"/>
      <c r="Q115" s="42"/>
      <c r="R115" s="43"/>
      <c r="S115" s="42"/>
      <c r="T115" s="44">
        <f t="shared" si="6"/>
        <v>2595900.99125</v>
      </c>
      <c r="U115" s="19">
        <f t="shared" si="10"/>
        <v>648975.24781249999</v>
      </c>
      <c r="V115" s="51">
        <f t="shared" si="7"/>
        <v>0</v>
      </c>
      <c r="W115" s="37">
        <f t="shared" si="8"/>
        <v>762317.80250000081</v>
      </c>
      <c r="X115" s="18">
        <f t="shared" si="9"/>
        <v>2595900.99125</v>
      </c>
      <c r="AH115" s="38"/>
      <c r="AI115" s="42"/>
      <c r="AJ115" s="42"/>
      <c r="AK115" s="18"/>
    </row>
    <row r="116" spans="1:37" x14ac:dyDescent="0.2">
      <c r="A116" s="15">
        <v>21115</v>
      </c>
      <c r="B116" s="20" t="s">
        <v>116</v>
      </c>
      <c r="C116" s="39"/>
      <c r="D116" s="39">
        <v>2</v>
      </c>
      <c r="E116" s="40">
        <v>6</v>
      </c>
      <c r="G116" s="41">
        <v>829599.08849999891</v>
      </c>
      <c r="H116" s="42">
        <v>450231.42825000023</v>
      </c>
      <c r="I116" s="42">
        <v>523113.5465000011</v>
      </c>
      <c r="J116" s="42">
        <v>618045.16575000191</v>
      </c>
      <c r="K116" s="42"/>
      <c r="L116" s="42"/>
      <c r="M116" s="42"/>
      <c r="N116" s="42"/>
      <c r="O116" s="42"/>
      <c r="P116" s="42"/>
      <c r="Q116" s="42"/>
      <c r="R116" s="43"/>
      <c r="S116" s="42"/>
      <c r="T116" s="44">
        <f t="shared" si="6"/>
        <v>2420989.2290000021</v>
      </c>
      <c r="U116" s="19">
        <f t="shared" si="10"/>
        <v>605247.30725000054</v>
      </c>
      <c r="V116" s="51">
        <f t="shared" si="7"/>
        <v>0</v>
      </c>
      <c r="W116" s="37">
        <f t="shared" si="8"/>
        <v>829599.08849999891</v>
      </c>
      <c r="X116" s="18">
        <f t="shared" si="9"/>
        <v>2420989.2290000021</v>
      </c>
      <c r="AH116" s="38"/>
      <c r="AI116" s="42"/>
      <c r="AJ116" s="42"/>
      <c r="AK116" s="18"/>
    </row>
    <row r="117" spans="1:37" x14ac:dyDescent="0.2">
      <c r="A117" s="15">
        <v>21196</v>
      </c>
      <c r="B117" s="20" t="s">
        <v>117</v>
      </c>
      <c r="C117" s="39"/>
      <c r="D117" s="39">
        <v>2</v>
      </c>
      <c r="E117" s="40">
        <v>8</v>
      </c>
      <c r="G117" s="41">
        <v>321226.93050000007</v>
      </c>
      <c r="H117" s="42">
        <v>79482.495250000342</v>
      </c>
      <c r="I117" s="42">
        <v>181662.7165000005</v>
      </c>
      <c r="J117" s="42">
        <v>68627.863499999614</v>
      </c>
      <c r="K117" s="42"/>
      <c r="L117" s="42"/>
      <c r="M117" s="42"/>
      <c r="N117" s="42"/>
      <c r="O117" s="42"/>
      <c r="P117" s="42"/>
      <c r="Q117" s="42"/>
      <c r="R117" s="43"/>
      <c r="S117" s="42"/>
      <c r="T117" s="44">
        <f t="shared" si="6"/>
        <v>651000.00575000059</v>
      </c>
      <c r="U117" s="19">
        <f t="shared" si="10"/>
        <v>162750.00143750015</v>
      </c>
      <c r="V117" s="51">
        <f t="shared" si="7"/>
        <v>0</v>
      </c>
      <c r="W117" s="37">
        <f t="shared" si="8"/>
        <v>321226.93050000007</v>
      </c>
      <c r="X117" s="18">
        <f t="shared" si="9"/>
        <v>651000.00575000059</v>
      </c>
      <c r="AH117" s="38"/>
      <c r="AI117" s="42"/>
      <c r="AJ117" s="42"/>
      <c r="AK117" s="18"/>
    </row>
    <row r="118" spans="1:37" x14ac:dyDescent="0.2">
      <c r="A118" s="15">
        <v>21034</v>
      </c>
      <c r="B118" s="20" t="s">
        <v>118</v>
      </c>
      <c r="C118" s="39"/>
      <c r="D118" s="39">
        <v>2</v>
      </c>
      <c r="E118" s="40">
        <v>8</v>
      </c>
      <c r="G118" s="41">
        <v>305509.33174999984</v>
      </c>
      <c r="H118" s="42">
        <v>239632.29324999996</v>
      </c>
      <c r="I118" s="42">
        <v>215686.22175000032</v>
      </c>
      <c r="J118" s="42">
        <v>100576.44399999962</v>
      </c>
      <c r="K118" s="42"/>
      <c r="L118" s="42"/>
      <c r="M118" s="42"/>
      <c r="N118" s="42"/>
      <c r="O118" s="42"/>
      <c r="P118" s="42"/>
      <c r="Q118" s="42"/>
      <c r="R118" s="43"/>
      <c r="S118" s="42"/>
      <c r="T118" s="44">
        <f t="shared" si="6"/>
        <v>861404.29074999969</v>
      </c>
      <c r="U118" s="19">
        <f t="shared" si="10"/>
        <v>215351.07268749992</v>
      </c>
      <c r="V118" s="51">
        <f t="shared" si="7"/>
        <v>0</v>
      </c>
      <c r="W118" s="37">
        <f t="shared" si="8"/>
        <v>305509.33174999984</v>
      </c>
      <c r="X118" s="18">
        <f t="shared" si="9"/>
        <v>861404.29074999969</v>
      </c>
      <c r="AH118" s="38"/>
      <c r="AI118" s="42"/>
      <c r="AJ118" s="42"/>
      <c r="AK118" s="18"/>
    </row>
    <row r="119" spans="1:37" x14ac:dyDescent="0.2">
      <c r="A119" s="15">
        <v>21221</v>
      </c>
      <c r="B119" s="20" t="s">
        <v>119</v>
      </c>
      <c r="C119" s="39"/>
      <c r="D119" s="39">
        <v>5</v>
      </c>
      <c r="E119" s="40">
        <v>23</v>
      </c>
      <c r="G119" s="41">
        <v>403600.08799999958</v>
      </c>
      <c r="H119" s="42">
        <v>333145.12074999954</v>
      </c>
      <c r="I119" s="42">
        <v>443401.85099999967</v>
      </c>
      <c r="J119" s="42">
        <v>396722.89425000024</v>
      </c>
      <c r="K119" s="42"/>
      <c r="L119" s="42"/>
      <c r="M119" s="42"/>
      <c r="N119" s="42"/>
      <c r="O119" s="42"/>
      <c r="P119" s="42"/>
      <c r="Q119" s="42"/>
      <c r="R119" s="43"/>
      <c r="S119" s="42"/>
      <c r="T119" s="44">
        <f t="shared" si="6"/>
        <v>1576869.953999999</v>
      </c>
      <c r="U119" s="19">
        <f t="shared" si="10"/>
        <v>394217.48849999974</v>
      </c>
      <c r="V119" s="51">
        <f t="shared" si="7"/>
        <v>0</v>
      </c>
      <c r="W119" s="37">
        <f t="shared" si="8"/>
        <v>403600.08799999958</v>
      </c>
      <c r="X119" s="18">
        <f t="shared" si="9"/>
        <v>1576869.953999999</v>
      </c>
      <c r="AH119" s="38"/>
      <c r="AI119" s="42"/>
      <c r="AJ119" s="42"/>
      <c r="AK119" s="18"/>
    </row>
    <row r="120" spans="1:37" x14ac:dyDescent="0.2">
      <c r="A120" s="15">
        <v>21366</v>
      </c>
      <c r="B120" s="20" t="s">
        <v>120</v>
      </c>
      <c r="C120" s="39"/>
      <c r="D120" s="39">
        <v>2</v>
      </c>
      <c r="E120" s="40">
        <v>8</v>
      </c>
      <c r="G120" s="41">
        <v>83240.449000000139</v>
      </c>
      <c r="H120" s="42">
        <v>-3557.2104999992862</v>
      </c>
      <c r="I120" s="42">
        <v>25839.263250000273</v>
      </c>
      <c r="J120" s="42">
        <v>41546.065000000453</v>
      </c>
      <c r="K120" s="42"/>
      <c r="L120" s="42"/>
      <c r="M120" s="42"/>
      <c r="N120" s="42"/>
      <c r="O120" s="42"/>
      <c r="P120" s="42"/>
      <c r="Q120" s="42"/>
      <c r="R120" s="43"/>
      <c r="S120" s="42"/>
      <c r="T120" s="44">
        <f t="shared" si="6"/>
        <v>147068.56675000157</v>
      </c>
      <c r="U120" s="19">
        <f t="shared" si="10"/>
        <v>36767.141687500392</v>
      </c>
      <c r="V120" s="51">
        <f t="shared" si="7"/>
        <v>0</v>
      </c>
      <c r="W120" s="37">
        <f t="shared" si="8"/>
        <v>83240.449000000139</v>
      </c>
      <c r="X120" s="18">
        <f t="shared" si="9"/>
        <v>147068.56675000157</v>
      </c>
      <c r="AH120" s="38"/>
      <c r="AI120" s="42"/>
      <c r="AJ120" s="42"/>
      <c r="AK120" s="18"/>
    </row>
    <row r="121" spans="1:37" x14ac:dyDescent="0.2">
      <c r="A121" s="15">
        <v>21333</v>
      </c>
      <c r="B121" s="20" t="s">
        <v>121</v>
      </c>
      <c r="C121" s="39"/>
      <c r="D121" s="39">
        <v>2</v>
      </c>
      <c r="E121" s="40">
        <v>7</v>
      </c>
      <c r="G121" s="41">
        <v>572874.6930000009</v>
      </c>
      <c r="H121" s="42">
        <v>335354.70824999962</v>
      </c>
      <c r="I121" s="42">
        <v>446437.61525000032</v>
      </c>
      <c r="J121" s="42">
        <v>414144.35450000042</v>
      </c>
      <c r="K121" s="42"/>
      <c r="L121" s="42"/>
      <c r="M121" s="42"/>
      <c r="N121" s="42"/>
      <c r="O121" s="42"/>
      <c r="P121" s="42"/>
      <c r="Q121" s="42"/>
      <c r="R121" s="43"/>
      <c r="S121" s="42"/>
      <c r="T121" s="44">
        <f t="shared" si="6"/>
        <v>1768811.3710000012</v>
      </c>
      <c r="U121" s="19">
        <f t="shared" si="10"/>
        <v>442202.8427500003</v>
      </c>
      <c r="V121" s="51">
        <f t="shared" si="7"/>
        <v>0</v>
      </c>
      <c r="W121" s="37">
        <f t="shared" si="8"/>
        <v>572874.6930000009</v>
      </c>
      <c r="X121" s="18">
        <f t="shared" si="9"/>
        <v>1768811.3710000012</v>
      </c>
      <c r="AH121" s="38"/>
      <c r="AI121" s="42"/>
      <c r="AJ121" s="42"/>
      <c r="AK121" s="18"/>
    </row>
    <row r="122" spans="1:37" x14ac:dyDescent="0.2">
      <c r="A122" s="15">
        <v>21011</v>
      </c>
      <c r="B122" s="20" t="s">
        <v>122</v>
      </c>
      <c r="C122" s="39"/>
      <c r="D122" s="39">
        <v>3</v>
      </c>
      <c r="E122" s="40">
        <v>11</v>
      </c>
      <c r="G122" s="41">
        <v>410060.77949999965</v>
      </c>
      <c r="H122" s="42">
        <v>289065.45024999982</v>
      </c>
      <c r="I122" s="42">
        <v>330748.23975000094</v>
      </c>
      <c r="J122" s="42">
        <v>284763.94849999971</v>
      </c>
      <c r="K122" s="42"/>
      <c r="L122" s="42"/>
      <c r="M122" s="42"/>
      <c r="N122" s="42"/>
      <c r="O122" s="42"/>
      <c r="P122" s="42"/>
      <c r="Q122" s="42"/>
      <c r="R122" s="43"/>
      <c r="S122" s="42"/>
      <c r="T122" s="44">
        <f t="shared" si="6"/>
        <v>1314638.4180000001</v>
      </c>
      <c r="U122" s="19">
        <f t="shared" si="10"/>
        <v>328659.60450000002</v>
      </c>
      <c r="V122" s="51">
        <f t="shared" si="7"/>
        <v>0</v>
      </c>
      <c r="W122" s="37">
        <f t="shared" si="8"/>
        <v>410060.77949999965</v>
      </c>
      <c r="X122" s="18">
        <f t="shared" si="9"/>
        <v>1314638.4180000001</v>
      </c>
      <c r="AH122" s="38"/>
      <c r="AI122" s="42"/>
      <c r="AJ122" s="42"/>
      <c r="AK122" s="18"/>
    </row>
    <row r="123" spans="1:37" x14ac:dyDescent="0.2">
      <c r="A123" s="15">
        <v>21068</v>
      </c>
      <c r="B123" s="20" t="s">
        <v>123</v>
      </c>
      <c r="C123" s="39"/>
      <c r="D123" s="39">
        <v>2</v>
      </c>
      <c r="E123" s="40">
        <v>9</v>
      </c>
      <c r="G123" s="41">
        <v>28401.441500000281</v>
      </c>
      <c r="H123" s="42">
        <v>-50495.102000000086</v>
      </c>
      <c r="I123" s="42">
        <v>-11465.783499999638</v>
      </c>
      <c r="J123" s="42">
        <v>-91983.584750000009</v>
      </c>
      <c r="K123" s="42"/>
      <c r="L123" s="42"/>
      <c r="M123" s="42"/>
      <c r="N123" s="42"/>
      <c r="O123" s="42"/>
      <c r="P123" s="42"/>
      <c r="Q123" s="42"/>
      <c r="R123" s="43"/>
      <c r="S123" s="42"/>
      <c r="T123" s="44">
        <f t="shared" si="6"/>
        <v>-125543.02874999944</v>
      </c>
      <c r="U123" s="19">
        <f t="shared" si="10"/>
        <v>-31385.757187499861</v>
      </c>
      <c r="V123" s="51">
        <f t="shared" si="7"/>
        <v>0</v>
      </c>
      <c r="W123" s="37">
        <f t="shared" si="8"/>
        <v>28401.441500000281</v>
      </c>
      <c r="X123" s="18">
        <f t="shared" si="9"/>
        <v>-125543.02874999944</v>
      </c>
      <c r="AH123" s="38"/>
      <c r="AI123" s="42"/>
      <c r="AJ123" s="42"/>
      <c r="AK123" s="18"/>
    </row>
    <row r="124" spans="1:37" x14ac:dyDescent="0.2">
      <c r="A124" s="15">
        <v>21007</v>
      </c>
      <c r="B124" s="20" t="s">
        <v>124</v>
      </c>
      <c r="C124" s="39"/>
      <c r="D124" s="39">
        <v>3</v>
      </c>
      <c r="E124" s="40">
        <v>11</v>
      </c>
      <c r="G124" s="41">
        <v>384198.74099999998</v>
      </c>
      <c r="H124" s="42">
        <v>226426.27575000026</v>
      </c>
      <c r="I124" s="42">
        <v>293101.10749999998</v>
      </c>
      <c r="J124" s="42">
        <v>328249.65425000089</v>
      </c>
      <c r="K124" s="42"/>
      <c r="L124" s="42"/>
      <c r="M124" s="42"/>
      <c r="N124" s="42"/>
      <c r="O124" s="42"/>
      <c r="P124" s="42"/>
      <c r="Q124" s="42"/>
      <c r="R124" s="43"/>
      <c r="S124" s="42"/>
      <c r="T124" s="44">
        <f t="shared" si="6"/>
        <v>1231975.7785000009</v>
      </c>
      <c r="U124" s="19">
        <f t="shared" si="10"/>
        <v>307993.94462500024</v>
      </c>
      <c r="V124" s="51">
        <f t="shared" si="7"/>
        <v>0</v>
      </c>
      <c r="W124" s="37">
        <f t="shared" si="8"/>
        <v>384198.74099999998</v>
      </c>
      <c r="X124" s="18">
        <f t="shared" si="9"/>
        <v>1231975.7785000009</v>
      </c>
      <c r="AH124" s="38"/>
      <c r="AI124" s="42"/>
      <c r="AJ124" s="42"/>
      <c r="AK124" s="18"/>
    </row>
    <row r="125" spans="1:37" x14ac:dyDescent="0.2">
      <c r="A125" s="15">
        <v>21077</v>
      </c>
      <c r="B125" s="20" t="s">
        <v>125</v>
      </c>
      <c r="C125" s="39"/>
      <c r="D125" s="39">
        <v>3</v>
      </c>
      <c r="E125" s="40">
        <v>10</v>
      </c>
      <c r="G125" s="41">
        <v>-6197.0200000005916</v>
      </c>
      <c r="H125" s="42">
        <v>12789.936749999939</v>
      </c>
      <c r="I125" s="42">
        <v>50214.876999999862</v>
      </c>
      <c r="J125" s="42">
        <v>210645.6685</v>
      </c>
      <c r="K125" s="42"/>
      <c r="L125" s="42"/>
      <c r="M125" s="42"/>
      <c r="N125" s="42"/>
      <c r="O125" s="42"/>
      <c r="P125" s="42"/>
      <c r="Q125" s="42"/>
      <c r="R125" s="43"/>
      <c r="S125" s="42"/>
      <c r="T125" s="44">
        <f t="shared" si="6"/>
        <v>267453.46224999923</v>
      </c>
      <c r="U125" s="19">
        <f t="shared" si="10"/>
        <v>66863.365562499806</v>
      </c>
      <c r="V125" s="51">
        <f t="shared" si="7"/>
        <v>0</v>
      </c>
      <c r="W125" s="37">
        <f t="shared" si="8"/>
        <v>-6197.0200000005916</v>
      </c>
      <c r="X125" s="18">
        <f t="shared" si="9"/>
        <v>267453.46224999923</v>
      </c>
      <c r="AH125" s="38"/>
      <c r="AI125" s="42"/>
      <c r="AJ125" s="42"/>
      <c r="AK125" s="18"/>
    </row>
    <row r="126" spans="1:37" x14ac:dyDescent="0.2">
      <c r="A126" s="15">
        <v>21223</v>
      </c>
      <c r="B126" s="20" t="s">
        <v>126</v>
      </c>
      <c r="C126" s="39"/>
      <c r="D126" s="39">
        <v>3</v>
      </c>
      <c r="E126" s="40">
        <v>12</v>
      </c>
      <c r="G126" s="41">
        <v>497300.28175000055</v>
      </c>
      <c r="H126" s="42">
        <v>183765.29499999966</v>
      </c>
      <c r="I126" s="42">
        <v>123463.44750000055</v>
      </c>
      <c r="J126" s="42">
        <v>140227.70450000046</v>
      </c>
      <c r="K126" s="42"/>
      <c r="L126" s="42"/>
      <c r="M126" s="42"/>
      <c r="N126" s="42"/>
      <c r="O126" s="42"/>
      <c r="P126" s="42"/>
      <c r="Q126" s="42"/>
      <c r="R126" s="43"/>
      <c r="S126" s="42"/>
      <c r="T126" s="44">
        <f t="shared" si="6"/>
        <v>944756.72875000129</v>
      </c>
      <c r="U126" s="19">
        <f t="shared" si="10"/>
        <v>236189.18218750032</v>
      </c>
      <c r="V126" s="51">
        <f t="shared" si="7"/>
        <v>0</v>
      </c>
      <c r="W126" s="37">
        <f t="shared" si="8"/>
        <v>497300.28175000055</v>
      </c>
      <c r="X126" s="18">
        <f t="shared" si="9"/>
        <v>944756.72875000129</v>
      </c>
      <c r="AH126" s="38"/>
      <c r="AI126" s="42"/>
      <c r="AJ126" s="42"/>
      <c r="AK126" s="18"/>
    </row>
    <row r="127" spans="1:37" x14ac:dyDescent="0.2">
      <c r="A127" s="15">
        <v>21337</v>
      </c>
      <c r="B127" s="20" t="s">
        <v>127</v>
      </c>
      <c r="C127" s="39"/>
      <c r="D127" s="39">
        <v>2</v>
      </c>
      <c r="E127" s="40">
        <v>7</v>
      </c>
      <c r="G127" s="41">
        <v>475255.02049999963</v>
      </c>
      <c r="H127" s="42">
        <v>109576.17499999933</v>
      </c>
      <c r="I127" s="42">
        <v>279936.34625000076</v>
      </c>
      <c r="J127" s="42">
        <v>139720.09700000082</v>
      </c>
      <c r="K127" s="42"/>
      <c r="L127" s="42"/>
      <c r="M127" s="42"/>
      <c r="N127" s="42"/>
      <c r="O127" s="42"/>
      <c r="P127" s="42"/>
      <c r="Q127" s="42"/>
      <c r="R127" s="43"/>
      <c r="S127" s="42"/>
      <c r="T127" s="44">
        <f t="shared" si="6"/>
        <v>1004487.6387500006</v>
      </c>
      <c r="U127" s="19">
        <f t="shared" si="10"/>
        <v>251121.90968750016</v>
      </c>
      <c r="V127" s="51">
        <f t="shared" si="7"/>
        <v>0</v>
      </c>
      <c r="W127" s="37">
        <f t="shared" si="8"/>
        <v>475255.02049999963</v>
      </c>
      <c r="X127" s="18">
        <f t="shared" si="9"/>
        <v>1004487.6387500006</v>
      </c>
      <c r="AH127" s="38"/>
      <c r="AI127" s="42"/>
      <c r="AJ127" s="42"/>
      <c r="AK127" s="18"/>
    </row>
    <row r="128" spans="1:37" x14ac:dyDescent="0.2">
      <c r="A128" s="15">
        <v>21364</v>
      </c>
      <c r="B128" s="20" t="s">
        <v>128</v>
      </c>
      <c r="C128" s="39"/>
      <c r="D128" s="39">
        <v>2</v>
      </c>
      <c r="E128" s="40">
        <v>7</v>
      </c>
      <c r="G128" s="41">
        <v>775972.19274999993</v>
      </c>
      <c r="H128" s="42">
        <v>460842.17074999952</v>
      </c>
      <c r="I128" s="42">
        <v>559546.12400000007</v>
      </c>
      <c r="J128" s="42">
        <v>562806.74774999928</v>
      </c>
      <c r="K128" s="42"/>
      <c r="L128" s="42"/>
      <c r="M128" s="42"/>
      <c r="N128" s="42"/>
      <c r="O128" s="42"/>
      <c r="P128" s="42"/>
      <c r="Q128" s="42"/>
      <c r="R128" s="43"/>
      <c r="S128" s="42"/>
      <c r="T128" s="44">
        <f t="shared" si="6"/>
        <v>2359167.235249999</v>
      </c>
      <c r="U128" s="19">
        <f t="shared" si="10"/>
        <v>589791.80881249974</v>
      </c>
      <c r="V128" s="51">
        <f t="shared" si="7"/>
        <v>0</v>
      </c>
      <c r="W128" s="37">
        <f t="shared" si="8"/>
        <v>775972.19274999993</v>
      </c>
      <c r="X128" s="18">
        <f t="shared" si="9"/>
        <v>2359167.235249999</v>
      </c>
      <c r="AH128" s="38"/>
      <c r="AI128" s="42"/>
      <c r="AJ128" s="42"/>
      <c r="AK128" s="18"/>
    </row>
    <row r="129" spans="1:37" x14ac:dyDescent="0.2">
      <c r="A129" s="15">
        <v>21328</v>
      </c>
      <c r="B129" s="20" t="s">
        <v>129</v>
      </c>
      <c r="C129" s="39"/>
      <c r="D129" s="39">
        <v>3</v>
      </c>
      <c r="E129" s="40">
        <v>11</v>
      </c>
      <c r="G129" s="41">
        <v>1096769.7442500002</v>
      </c>
      <c r="H129" s="42">
        <v>373640.30525000097</v>
      </c>
      <c r="I129" s="42">
        <v>441707.79975000035</v>
      </c>
      <c r="J129" s="42">
        <v>475833.55775000021</v>
      </c>
      <c r="K129" s="42"/>
      <c r="L129" s="42"/>
      <c r="M129" s="42"/>
      <c r="N129" s="42"/>
      <c r="O129" s="42"/>
      <c r="P129" s="42"/>
      <c r="Q129" s="42"/>
      <c r="R129" s="43"/>
      <c r="S129" s="42"/>
      <c r="T129" s="44">
        <f t="shared" si="6"/>
        <v>2387951.4070000015</v>
      </c>
      <c r="U129" s="19">
        <f t="shared" si="10"/>
        <v>596987.85175000038</v>
      </c>
      <c r="V129" s="51">
        <f t="shared" si="7"/>
        <v>0</v>
      </c>
      <c r="W129" s="37">
        <f t="shared" si="8"/>
        <v>1096769.7442500002</v>
      </c>
      <c r="X129" s="18">
        <f t="shared" si="9"/>
        <v>2387951.4070000015</v>
      </c>
      <c r="AH129" s="38"/>
      <c r="AI129" s="42"/>
      <c r="AJ129" s="42"/>
      <c r="AK129" s="18"/>
    </row>
    <row r="130" spans="1:37" x14ac:dyDescent="0.2">
      <c r="A130" s="15">
        <v>21142</v>
      </c>
      <c r="B130" s="20" t="s">
        <v>130</v>
      </c>
      <c r="C130" s="39"/>
      <c r="D130" s="39">
        <v>2</v>
      </c>
      <c r="E130" s="40">
        <v>7</v>
      </c>
      <c r="G130" s="41">
        <v>372478.04075000057</v>
      </c>
      <c r="H130" s="42">
        <v>694056.66424999945</v>
      </c>
      <c r="I130" s="42">
        <v>323266.19250000041</v>
      </c>
      <c r="J130" s="42">
        <v>290476.84199999995</v>
      </c>
      <c r="K130" s="42"/>
      <c r="L130" s="42"/>
      <c r="M130" s="42"/>
      <c r="N130" s="42"/>
      <c r="O130" s="42"/>
      <c r="P130" s="42"/>
      <c r="Q130" s="42"/>
      <c r="R130" s="43"/>
      <c r="S130" s="42"/>
      <c r="T130" s="44">
        <f t="shared" si="6"/>
        <v>1680277.7395000004</v>
      </c>
      <c r="U130" s="19">
        <f t="shared" si="10"/>
        <v>420069.43487500009</v>
      </c>
      <c r="V130" s="51">
        <f t="shared" si="7"/>
        <v>0</v>
      </c>
      <c r="W130" s="37">
        <f t="shared" si="8"/>
        <v>372478.04075000057</v>
      </c>
      <c r="X130" s="18">
        <f t="shared" si="9"/>
        <v>1680277.7395000004</v>
      </c>
      <c r="AH130" s="38"/>
      <c r="AI130" s="42"/>
      <c r="AJ130" s="42"/>
      <c r="AK130" s="18"/>
    </row>
    <row r="131" spans="1:37" x14ac:dyDescent="0.2">
      <c r="A131" s="15">
        <v>21353</v>
      </c>
      <c r="B131" s="20" t="s">
        <v>131</v>
      </c>
      <c r="C131" s="39"/>
      <c r="D131" s="39">
        <v>5</v>
      </c>
      <c r="E131" s="40">
        <v>24</v>
      </c>
      <c r="G131" s="41">
        <v>847855.92474999861</v>
      </c>
      <c r="H131" s="42">
        <v>546236.65224999911</v>
      </c>
      <c r="I131" s="42">
        <v>781514.61825000064</v>
      </c>
      <c r="J131" s="42">
        <v>825778.45725000044</v>
      </c>
      <c r="K131" s="42"/>
      <c r="L131" s="42"/>
      <c r="M131" s="42"/>
      <c r="N131" s="42"/>
      <c r="O131" s="42"/>
      <c r="P131" s="42"/>
      <c r="Q131" s="42"/>
      <c r="R131" s="43"/>
      <c r="S131" s="42"/>
      <c r="T131" s="44">
        <f t="shared" si="6"/>
        <v>3001385.6524999989</v>
      </c>
      <c r="U131" s="19">
        <f t="shared" si="10"/>
        <v>750346.41312499973</v>
      </c>
      <c r="V131" s="51">
        <f t="shared" si="7"/>
        <v>0</v>
      </c>
      <c r="W131" s="37">
        <f t="shared" si="8"/>
        <v>847855.92474999861</v>
      </c>
      <c r="X131" s="18">
        <f t="shared" si="9"/>
        <v>3001385.6524999989</v>
      </c>
      <c r="AH131" s="38"/>
      <c r="AI131" s="42"/>
      <c r="AJ131" s="42"/>
      <c r="AK131" s="18"/>
    </row>
    <row r="132" spans="1:37" x14ac:dyDescent="0.2">
      <c r="A132" s="15">
        <v>21247</v>
      </c>
      <c r="B132" s="20" t="s">
        <v>132</v>
      </c>
      <c r="C132" s="39"/>
      <c r="D132" s="39">
        <v>3</v>
      </c>
      <c r="E132" s="40">
        <v>11</v>
      </c>
      <c r="G132" s="41">
        <v>354857.67899999983</v>
      </c>
      <c r="H132" s="42">
        <v>188059.63824999973</v>
      </c>
      <c r="I132" s="42">
        <v>193993.60724999983</v>
      </c>
      <c r="J132" s="42">
        <v>274876.94750000001</v>
      </c>
      <c r="K132" s="42"/>
      <c r="L132" s="42"/>
      <c r="M132" s="42"/>
      <c r="N132" s="42"/>
      <c r="O132" s="42"/>
      <c r="P132" s="42"/>
      <c r="Q132" s="42"/>
      <c r="R132" s="43"/>
      <c r="S132" s="42"/>
      <c r="T132" s="44">
        <f t="shared" si="6"/>
        <v>1011787.8719999995</v>
      </c>
      <c r="U132" s="19">
        <f t="shared" si="10"/>
        <v>252946.96799999988</v>
      </c>
      <c r="V132" s="51">
        <f t="shared" si="7"/>
        <v>0</v>
      </c>
      <c r="W132" s="37">
        <f t="shared" si="8"/>
        <v>354857.67899999983</v>
      </c>
      <c r="X132" s="18">
        <f t="shared" si="9"/>
        <v>1011787.8719999995</v>
      </c>
      <c r="AH132" s="38"/>
      <c r="AI132" s="42"/>
      <c r="AJ132" s="42"/>
      <c r="AK132" s="18"/>
    </row>
    <row r="133" spans="1:37" x14ac:dyDescent="0.2">
      <c r="A133" s="15">
        <v>21701</v>
      </c>
      <c r="B133" s="20" t="s">
        <v>133</v>
      </c>
      <c r="C133" s="39"/>
      <c r="D133" s="39">
        <v>2</v>
      </c>
      <c r="E133" s="40">
        <v>8</v>
      </c>
      <c r="G133" s="41">
        <v>67341.788499999806</v>
      </c>
      <c r="H133" s="42">
        <v>31060.636749999961</v>
      </c>
      <c r="I133" s="42">
        <v>45298.688000000046</v>
      </c>
      <c r="J133" s="42">
        <v>43308.347750000044</v>
      </c>
      <c r="K133" s="42"/>
      <c r="L133" s="42"/>
      <c r="M133" s="42"/>
      <c r="N133" s="42"/>
      <c r="O133" s="42"/>
      <c r="P133" s="42"/>
      <c r="Q133" s="42"/>
      <c r="R133" s="43"/>
      <c r="S133" s="42"/>
      <c r="T133" s="44">
        <f t="shared" si="6"/>
        <v>187009.46099999986</v>
      </c>
      <c r="U133" s="19">
        <f t="shared" si="10"/>
        <v>46752.365249999966</v>
      </c>
      <c r="V133" s="51">
        <f t="shared" si="7"/>
        <v>0</v>
      </c>
      <c r="W133" s="37">
        <f t="shared" si="8"/>
        <v>67341.788499999806</v>
      </c>
      <c r="X133" s="18">
        <f t="shared" si="9"/>
        <v>187009.46099999986</v>
      </c>
      <c r="AH133" s="38"/>
      <c r="AI133" s="42"/>
      <c r="AJ133" s="42"/>
      <c r="AK133" s="18"/>
    </row>
    <row r="134" spans="1:37" x14ac:dyDescent="0.2">
      <c r="A134" s="15">
        <v>21371</v>
      </c>
      <c r="B134" s="20" t="s">
        <v>134</v>
      </c>
      <c r="C134" s="39"/>
      <c r="D134" s="39">
        <v>4</v>
      </c>
      <c r="E134" s="40">
        <v>16</v>
      </c>
      <c r="G134" s="41">
        <v>267720.54474999913</v>
      </c>
      <c r="H134" s="42">
        <v>732948.95199999935</v>
      </c>
      <c r="I134" s="42">
        <v>92327.625500000213</v>
      </c>
      <c r="J134" s="42">
        <v>135009.6315000015</v>
      </c>
      <c r="K134" s="42"/>
      <c r="L134" s="42"/>
      <c r="M134" s="42"/>
      <c r="N134" s="42"/>
      <c r="O134" s="42"/>
      <c r="P134" s="42"/>
      <c r="Q134" s="42"/>
      <c r="R134" s="43"/>
      <c r="S134" s="42"/>
      <c r="T134" s="44">
        <f t="shared" ref="T134:T197" si="11">SUM(G134:R134)</f>
        <v>1228006.7537500004</v>
      </c>
      <c r="U134" s="19">
        <f t="shared" si="10"/>
        <v>307001.6884375001</v>
      </c>
      <c r="V134" s="51">
        <f t="shared" si="7"/>
        <v>0</v>
      </c>
      <c r="W134" s="37">
        <f t="shared" si="8"/>
        <v>267720.54474999913</v>
      </c>
      <c r="X134" s="18">
        <f t="shared" si="9"/>
        <v>1228006.7537500004</v>
      </c>
      <c r="AH134" s="38"/>
      <c r="AI134" s="42"/>
      <c r="AJ134" s="42"/>
      <c r="AK134" s="18"/>
    </row>
    <row r="135" spans="1:37" x14ac:dyDescent="0.2">
      <c r="A135" s="15">
        <v>21295</v>
      </c>
      <c r="B135" s="20" t="s">
        <v>135</v>
      </c>
      <c r="C135" s="39"/>
      <c r="D135" s="39">
        <v>3</v>
      </c>
      <c r="E135" s="40">
        <v>13</v>
      </c>
      <c r="G135" s="41">
        <v>178474.49024999919</v>
      </c>
      <c r="H135" s="42">
        <v>31494.372000000589</v>
      </c>
      <c r="I135" s="42">
        <v>58972.384999999333</v>
      </c>
      <c r="J135" s="42">
        <v>53162.458750000253</v>
      </c>
      <c r="K135" s="42"/>
      <c r="L135" s="42"/>
      <c r="M135" s="42"/>
      <c r="N135" s="42"/>
      <c r="O135" s="42"/>
      <c r="P135" s="42"/>
      <c r="Q135" s="42"/>
      <c r="R135" s="43"/>
      <c r="S135" s="42"/>
      <c r="T135" s="44">
        <f t="shared" si="11"/>
        <v>322103.70599999931</v>
      </c>
      <c r="U135" s="19">
        <f t="shared" si="10"/>
        <v>80525.926499999827</v>
      </c>
      <c r="V135" s="51">
        <f t="shared" ref="V135:V198" si="12">SUM(G135:R135)-T135</f>
        <v>0</v>
      </c>
      <c r="W135" s="37">
        <f t="shared" ref="W135:W198" si="13">G135</f>
        <v>178474.49024999919</v>
      </c>
      <c r="X135" s="18">
        <f t="shared" ref="X135:X198" si="14">T135</f>
        <v>322103.70599999931</v>
      </c>
      <c r="AH135" s="38"/>
      <c r="AI135" s="42"/>
      <c r="AJ135" s="42"/>
      <c r="AK135" s="18"/>
    </row>
    <row r="136" spans="1:37" x14ac:dyDescent="0.2">
      <c r="A136" s="15">
        <v>21365</v>
      </c>
      <c r="B136" s="20" t="s">
        <v>136</v>
      </c>
      <c r="C136" s="39"/>
      <c r="D136" s="39">
        <v>3</v>
      </c>
      <c r="E136" s="40">
        <v>12</v>
      </c>
      <c r="G136" s="41">
        <v>191220.51599999913</v>
      </c>
      <c r="H136" s="42">
        <v>-95455.146750000175</v>
      </c>
      <c r="I136" s="42">
        <v>-25440.773500000279</v>
      </c>
      <c r="J136" s="42">
        <v>9782.5654999999551</v>
      </c>
      <c r="K136" s="42"/>
      <c r="L136" s="42"/>
      <c r="M136" s="42"/>
      <c r="N136" s="42"/>
      <c r="O136" s="42"/>
      <c r="P136" s="42"/>
      <c r="Q136" s="42"/>
      <c r="R136" s="43"/>
      <c r="S136" s="42"/>
      <c r="T136" s="44">
        <f t="shared" si="11"/>
        <v>80107.161249998622</v>
      </c>
      <c r="U136" s="19">
        <f t="shared" ref="U136:U199" si="15">AVERAGE(G136:R136)</f>
        <v>20026.790312499656</v>
      </c>
      <c r="V136" s="51">
        <f t="shared" si="12"/>
        <v>0</v>
      </c>
      <c r="W136" s="37">
        <f t="shared" si="13"/>
        <v>191220.51599999913</v>
      </c>
      <c r="X136" s="18">
        <f t="shared" si="14"/>
        <v>80107.161249998622</v>
      </c>
      <c r="AH136" s="38"/>
      <c r="AI136" s="42"/>
      <c r="AJ136" s="42"/>
      <c r="AK136" s="18"/>
    </row>
    <row r="137" spans="1:37" x14ac:dyDescent="0.2">
      <c r="A137" s="15">
        <v>21291</v>
      </c>
      <c r="B137" s="20" t="s">
        <v>137</v>
      </c>
      <c r="C137" s="39"/>
      <c r="D137" s="39">
        <v>4</v>
      </c>
      <c r="E137" s="40">
        <v>15</v>
      </c>
      <c r="G137" s="41">
        <v>22980.43124999979</v>
      </c>
      <c r="H137" s="42">
        <v>-24980.848999999926</v>
      </c>
      <c r="I137" s="42">
        <v>-52516.707249999796</v>
      </c>
      <c r="J137" s="42">
        <v>-24731.440999999882</v>
      </c>
      <c r="K137" s="42"/>
      <c r="L137" s="42"/>
      <c r="M137" s="42"/>
      <c r="N137" s="42"/>
      <c r="O137" s="42"/>
      <c r="P137" s="42"/>
      <c r="Q137" s="42"/>
      <c r="R137" s="43"/>
      <c r="S137" s="42"/>
      <c r="T137" s="44">
        <f t="shared" si="11"/>
        <v>-79248.565999999817</v>
      </c>
      <c r="U137" s="19">
        <f t="shared" si="15"/>
        <v>-19812.141499999954</v>
      </c>
      <c r="V137" s="51">
        <f t="shared" si="12"/>
        <v>0</v>
      </c>
      <c r="W137" s="37">
        <f t="shared" si="13"/>
        <v>22980.43124999979</v>
      </c>
      <c r="X137" s="18">
        <f t="shared" si="14"/>
        <v>-79248.565999999817</v>
      </c>
      <c r="AH137" s="38"/>
      <c r="AI137" s="42"/>
      <c r="AJ137" s="42"/>
      <c r="AK137" s="18"/>
    </row>
    <row r="138" spans="1:37" x14ac:dyDescent="0.2">
      <c r="A138" s="15">
        <v>21071</v>
      </c>
      <c r="B138" s="20" t="s">
        <v>138</v>
      </c>
      <c r="C138" s="39"/>
      <c r="D138" s="39">
        <v>4</v>
      </c>
      <c r="E138" s="40">
        <v>17</v>
      </c>
      <c r="G138" s="41">
        <v>250573.31349999944</v>
      </c>
      <c r="H138" s="42">
        <v>26128.298500000066</v>
      </c>
      <c r="I138" s="42">
        <v>33984.663750000356</v>
      </c>
      <c r="J138" s="42">
        <v>13329.563999999784</v>
      </c>
      <c r="K138" s="42"/>
      <c r="L138" s="42"/>
      <c r="M138" s="42"/>
      <c r="N138" s="42"/>
      <c r="O138" s="42"/>
      <c r="P138" s="42"/>
      <c r="Q138" s="42"/>
      <c r="R138" s="43"/>
      <c r="S138" s="42"/>
      <c r="T138" s="44">
        <f t="shared" si="11"/>
        <v>324015.83974999964</v>
      </c>
      <c r="U138" s="19">
        <f t="shared" si="15"/>
        <v>81003.959937499909</v>
      </c>
      <c r="V138" s="51">
        <f t="shared" si="12"/>
        <v>0</v>
      </c>
      <c r="W138" s="37">
        <f t="shared" si="13"/>
        <v>250573.31349999944</v>
      </c>
      <c r="X138" s="18">
        <f t="shared" si="14"/>
        <v>324015.83974999964</v>
      </c>
      <c r="AH138" s="38"/>
      <c r="AI138" s="42"/>
      <c r="AJ138" s="42"/>
      <c r="AK138" s="18"/>
    </row>
    <row r="139" spans="1:37" x14ac:dyDescent="0.2">
      <c r="A139" s="15">
        <v>21010</v>
      </c>
      <c r="B139" s="20" t="s">
        <v>139</v>
      </c>
      <c r="C139" s="39"/>
      <c r="D139" s="39">
        <v>3</v>
      </c>
      <c r="E139" s="40">
        <v>13</v>
      </c>
      <c r="G139" s="41">
        <v>1053886.8392499995</v>
      </c>
      <c r="H139" s="42">
        <v>669344.73099999968</v>
      </c>
      <c r="I139" s="42">
        <v>761026.88575000048</v>
      </c>
      <c r="J139" s="42">
        <v>741037.57625000086</v>
      </c>
      <c r="K139" s="42"/>
      <c r="L139" s="42"/>
      <c r="M139" s="42"/>
      <c r="N139" s="42"/>
      <c r="O139" s="42"/>
      <c r="P139" s="42"/>
      <c r="Q139" s="42"/>
      <c r="R139" s="43"/>
      <c r="S139" s="42"/>
      <c r="T139" s="44">
        <f t="shared" si="11"/>
        <v>3225296.0322500006</v>
      </c>
      <c r="U139" s="19">
        <f t="shared" si="15"/>
        <v>806324.00806250016</v>
      </c>
      <c r="V139" s="51">
        <f t="shared" si="12"/>
        <v>0</v>
      </c>
      <c r="W139" s="37">
        <f t="shared" si="13"/>
        <v>1053886.8392499995</v>
      </c>
      <c r="X139" s="18">
        <f t="shared" si="14"/>
        <v>3225296.0322500006</v>
      </c>
      <c r="AH139" s="38"/>
      <c r="AI139" s="42"/>
      <c r="AJ139" s="42"/>
      <c r="AK139" s="18"/>
    </row>
    <row r="140" spans="1:37" x14ac:dyDescent="0.2">
      <c r="A140" s="15">
        <v>21054</v>
      </c>
      <c r="B140" s="20" t="s">
        <v>140</v>
      </c>
      <c r="C140" s="39"/>
      <c r="D140" s="39">
        <v>4</v>
      </c>
      <c r="E140" s="40">
        <v>16</v>
      </c>
      <c r="G140" s="41">
        <v>638986.41949999903</v>
      </c>
      <c r="H140" s="42">
        <v>159128.24400000033</v>
      </c>
      <c r="I140" s="42">
        <v>245994.54549999925</v>
      </c>
      <c r="J140" s="42">
        <v>315771.18999999936</v>
      </c>
      <c r="K140" s="42"/>
      <c r="L140" s="42"/>
      <c r="M140" s="42"/>
      <c r="N140" s="42"/>
      <c r="O140" s="42"/>
      <c r="P140" s="42"/>
      <c r="Q140" s="42"/>
      <c r="R140" s="43"/>
      <c r="S140" s="42"/>
      <c r="T140" s="44">
        <f t="shared" si="11"/>
        <v>1359880.3989999979</v>
      </c>
      <c r="U140" s="19">
        <f t="shared" si="15"/>
        <v>339970.09974999947</v>
      </c>
      <c r="V140" s="51">
        <f t="shared" si="12"/>
        <v>0</v>
      </c>
      <c r="W140" s="37">
        <f t="shared" si="13"/>
        <v>638986.41949999903</v>
      </c>
      <c r="X140" s="18">
        <f t="shared" si="14"/>
        <v>1359880.3989999979</v>
      </c>
      <c r="AH140" s="38"/>
      <c r="AI140" s="42"/>
      <c r="AJ140" s="42"/>
      <c r="AK140" s="18"/>
    </row>
    <row r="141" spans="1:37" x14ac:dyDescent="0.2">
      <c r="A141" s="15">
        <v>21232</v>
      </c>
      <c r="B141" s="20" t="s">
        <v>141</v>
      </c>
      <c r="C141" s="39"/>
      <c r="D141" s="39">
        <v>4</v>
      </c>
      <c r="E141" s="40">
        <v>18</v>
      </c>
      <c r="G141" s="41">
        <v>845152.46200000111</v>
      </c>
      <c r="H141" s="42">
        <v>517094.52850000164</v>
      </c>
      <c r="I141" s="42">
        <v>701816.21400000062</v>
      </c>
      <c r="J141" s="42">
        <v>952293.93749999953</v>
      </c>
      <c r="K141" s="42"/>
      <c r="L141" s="42"/>
      <c r="M141" s="42"/>
      <c r="N141" s="42"/>
      <c r="O141" s="42"/>
      <c r="P141" s="42"/>
      <c r="Q141" s="42"/>
      <c r="R141" s="43"/>
      <c r="S141" s="42"/>
      <c r="T141" s="44">
        <f t="shared" si="11"/>
        <v>3016357.1420000028</v>
      </c>
      <c r="U141" s="19">
        <f t="shared" si="15"/>
        <v>754089.2855000007</v>
      </c>
      <c r="V141" s="51">
        <f t="shared" si="12"/>
        <v>0</v>
      </c>
      <c r="W141" s="37">
        <f t="shared" si="13"/>
        <v>845152.46200000111</v>
      </c>
      <c r="X141" s="18">
        <f t="shared" si="14"/>
        <v>3016357.1420000028</v>
      </c>
      <c r="AH141" s="38"/>
      <c r="AI141" s="42"/>
      <c r="AJ141" s="42"/>
      <c r="AK141" s="18"/>
    </row>
    <row r="142" spans="1:37" x14ac:dyDescent="0.2">
      <c r="A142" s="15">
        <v>21181</v>
      </c>
      <c r="B142" s="20" t="s">
        <v>142</v>
      </c>
      <c r="C142" s="39"/>
      <c r="D142" s="39">
        <v>4</v>
      </c>
      <c r="E142" s="40">
        <v>19</v>
      </c>
      <c r="G142" s="41">
        <v>374956.86925000016</v>
      </c>
      <c r="H142" s="42">
        <v>173265.48775000032</v>
      </c>
      <c r="I142" s="42">
        <v>205253.57649999985</v>
      </c>
      <c r="J142" s="42">
        <v>157652.48774999974</v>
      </c>
      <c r="K142" s="42"/>
      <c r="L142" s="42"/>
      <c r="M142" s="42"/>
      <c r="N142" s="42"/>
      <c r="O142" s="42"/>
      <c r="P142" s="42"/>
      <c r="Q142" s="42"/>
      <c r="R142" s="43"/>
      <c r="S142" s="42"/>
      <c r="T142" s="44">
        <f t="shared" si="11"/>
        <v>911128.42125000013</v>
      </c>
      <c r="U142" s="19">
        <f t="shared" si="15"/>
        <v>227782.10531250003</v>
      </c>
      <c r="V142" s="51">
        <f t="shared" si="12"/>
        <v>0</v>
      </c>
      <c r="W142" s="37">
        <f t="shared" si="13"/>
        <v>374956.86925000016</v>
      </c>
      <c r="X142" s="18">
        <f t="shared" si="14"/>
        <v>911128.42125000013</v>
      </c>
      <c r="AH142" s="38"/>
      <c r="AI142" s="42"/>
      <c r="AJ142" s="42"/>
      <c r="AK142" s="18"/>
    </row>
    <row r="143" spans="1:37" x14ac:dyDescent="0.2">
      <c r="A143" s="15">
        <v>21309</v>
      </c>
      <c r="B143" s="20" t="s">
        <v>143</v>
      </c>
      <c r="C143" s="39"/>
      <c r="D143" s="39">
        <v>4</v>
      </c>
      <c r="E143" s="40">
        <v>19</v>
      </c>
      <c r="G143" s="41">
        <v>339813.48449999985</v>
      </c>
      <c r="H143" s="42">
        <v>151539.62149999969</v>
      </c>
      <c r="I143" s="42">
        <v>220972.63000000012</v>
      </c>
      <c r="J143" s="42">
        <v>206768.69524999964</v>
      </c>
      <c r="K143" s="42"/>
      <c r="L143" s="42"/>
      <c r="M143" s="42"/>
      <c r="N143" s="42"/>
      <c r="O143" s="42"/>
      <c r="P143" s="42"/>
      <c r="Q143" s="42"/>
      <c r="R143" s="43"/>
      <c r="S143" s="42"/>
      <c r="T143" s="44">
        <f t="shared" si="11"/>
        <v>919094.43124999932</v>
      </c>
      <c r="U143" s="19">
        <f t="shared" si="15"/>
        <v>229773.60781249983</v>
      </c>
      <c r="V143" s="51">
        <f t="shared" si="12"/>
        <v>0</v>
      </c>
      <c r="W143" s="37">
        <f t="shared" si="13"/>
        <v>339813.48449999985</v>
      </c>
      <c r="X143" s="18">
        <f t="shared" si="14"/>
        <v>919094.43124999932</v>
      </c>
      <c r="AH143" s="38"/>
      <c r="AI143" s="42"/>
      <c r="AJ143" s="42"/>
      <c r="AK143" s="18"/>
    </row>
    <row r="144" spans="1:37" x14ac:dyDescent="0.2">
      <c r="A144" s="15">
        <v>21171</v>
      </c>
      <c r="B144" s="20" t="s">
        <v>144</v>
      </c>
      <c r="C144" s="39"/>
      <c r="D144" s="39">
        <v>4</v>
      </c>
      <c r="E144" s="40">
        <v>17</v>
      </c>
      <c r="G144" s="41">
        <v>62714.690999999373</v>
      </c>
      <c r="H144" s="42">
        <v>-51403.318249999611</v>
      </c>
      <c r="I144" s="42">
        <v>17153.089750000006</v>
      </c>
      <c r="J144" s="42">
        <v>49323.490249999988</v>
      </c>
      <c r="K144" s="42"/>
      <c r="L144" s="42"/>
      <c r="M144" s="42"/>
      <c r="N144" s="42"/>
      <c r="O144" s="42"/>
      <c r="P144" s="42"/>
      <c r="Q144" s="42"/>
      <c r="R144" s="43"/>
      <c r="S144" s="42"/>
      <c r="T144" s="44">
        <f t="shared" si="11"/>
        <v>77787.952749999764</v>
      </c>
      <c r="U144" s="19">
        <f t="shared" si="15"/>
        <v>19446.988187499941</v>
      </c>
      <c r="V144" s="51">
        <f t="shared" si="12"/>
        <v>0</v>
      </c>
      <c r="W144" s="37">
        <f t="shared" si="13"/>
        <v>62714.690999999373</v>
      </c>
      <c r="X144" s="18">
        <f t="shared" si="14"/>
        <v>77787.952749999764</v>
      </c>
      <c r="AH144" s="38"/>
      <c r="AI144" s="42"/>
      <c r="AJ144" s="42"/>
      <c r="AK144" s="18"/>
    </row>
    <row r="145" spans="1:37" x14ac:dyDescent="0.2">
      <c r="A145" s="15">
        <v>21200</v>
      </c>
      <c r="B145" s="20" t="s">
        <v>145</v>
      </c>
      <c r="C145" s="39"/>
      <c r="D145" s="39">
        <v>3</v>
      </c>
      <c r="E145" s="40">
        <v>13</v>
      </c>
      <c r="G145" s="41">
        <v>79799.070750000174</v>
      </c>
      <c r="H145" s="42">
        <v>-15171.551999999792</v>
      </c>
      <c r="I145" s="42">
        <v>52082.722000000147</v>
      </c>
      <c r="J145" s="42">
        <v>16682.63250000016</v>
      </c>
      <c r="K145" s="42"/>
      <c r="L145" s="42"/>
      <c r="M145" s="42"/>
      <c r="N145" s="42"/>
      <c r="O145" s="42"/>
      <c r="P145" s="42"/>
      <c r="Q145" s="42"/>
      <c r="R145" s="43"/>
      <c r="S145" s="42"/>
      <c r="T145" s="44">
        <f t="shared" si="11"/>
        <v>133392.87325000067</v>
      </c>
      <c r="U145" s="19">
        <f t="shared" si="15"/>
        <v>33348.218312500168</v>
      </c>
      <c r="V145" s="51">
        <f t="shared" si="12"/>
        <v>0</v>
      </c>
      <c r="W145" s="37">
        <f t="shared" si="13"/>
        <v>79799.070750000174</v>
      </c>
      <c r="X145" s="18">
        <f t="shared" si="14"/>
        <v>133392.87325000067</v>
      </c>
      <c r="AH145" s="38"/>
      <c r="AI145" s="42"/>
      <c r="AJ145" s="42"/>
      <c r="AK145" s="18"/>
    </row>
    <row r="146" spans="1:37" x14ac:dyDescent="0.2">
      <c r="A146" s="15">
        <v>21382</v>
      </c>
      <c r="B146" s="20" t="s">
        <v>146</v>
      </c>
      <c r="C146" s="39"/>
      <c r="D146" s="39">
        <v>3</v>
      </c>
      <c r="E146" s="40">
        <v>12</v>
      </c>
      <c r="G146" s="41">
        <v>331862.65725000045</v>
      </c>
      <c r="H146" s="42">
        <v>77067.167500000156</v>
      </c>
      <c r="I146" s="42">
        <v>103374.48000000016</v>
      </c>
      <c r="J146" s="42">
        <v>110415.82849999974</v>
      </c>
      <c r="K146" s="42"/>
      <c r="L146" s="42"/>
      <c r="M146" s="42"/>
      <c r="N146" s="42"/>
      <c r="O146" s="42"/>
      <c r="P146" s="42"/>
      <c r="Q146" s="42"/>
      <c r="R146" s="43"/>
      <c r="S146" s="42"/>
      <c r="T146" s="44">
        <f t="shared" si="11"/>
        <v>622720.13325000054</v>
      </c>
      <c r="U146" s="19">
        <f t="shared" si="15"/>
        <v>155680.03331250013</v>
      </c>
      <c r="V146" s="51">
        <f t="shared" si="12"/>
        <v>0</v>
      </c>
      <c r="W146" s="37">
        <f t="shared" si="13"/>
        <v>331862.65725000045</v>
      </c>
      <c r="X146" s="18">
        <f t="shared" si="14"/>
        <v>622720.13325000054</v>
      </c>
      <c r="AH146" s="38"/>
      <c r="AI146" s="42"/>
      <c r="AJ146" s="42"/>
      <c r="AK146" s="18"/>
    </row>
    <row r="147" spans="1:37" x14ac:dyDescent="0.2">
      <c r="A147" s="15">
        <v>21322</v>
      </c>
      <c r="B147" s="20" t="s">
        <v>147</v>
      </c>
      <c r="C147" s="39"/>
      <c r="D147" s="39">
        <v>4</v>
      </c>
      <c r="E147" s="40">
        <v>19</v>
      </c>
      <c r="G147" s="41">
        <v>1200199.6927499988</v>
      </c>
      <c r="H147" s="42">
        <v>141855.54549999823</v>
      </c>
      <c r="I147" s="42">
        <v>406122.1842500004</v>
      </c>
      <c r="J147" s="42">
        <v>459970.84025000018</v>
      </c>
      <c r="K147" s="42"/>
      <c r="L147" s="42"/>
      <c r="M147" s="42"/>
      <c r="N147" s="42"/>
      <c r="O147" s="42"/>
      <c r="P147" s="42"/>
      <c r="Q147" s="42"/>
      <c r="R147" s="43"/>
      <c r="S147" s="42"/>
      <c r="T147" s="44">
        <f t="shared" si="11"/>
        <v>2208148.2627499974</v>
      </c>
      <c r="U147" s="19">
        <f t="shared" si="15"/>
        <v>552037.06568749936</v>
      </c>
      <c r="V147" s="51">
        <f t="shared" si="12"/>
        <v>0</v>
      </c>
      <c r="W147" s="37">
        <f t="shared" si="13"/>
        <v>1200199.6927499988</v>
      </c>
      <c r="X147" s="18">
        <f t="shared" si="14"/>
        <v>2208148.2627499974</v>
      </c>
      <c r="AH147" s="38"/>
      <c r="AI147" s="42"/>
      <c r="AJ147" s="42"/>
      <c r="AK147" s="18"/>
    </row>
    <row r="148" spans="1:37" x14ac:dyDescent="0.2">
      <c r="A148" s="15">
        <v>21192</v>
      </c>
      <c r="B148" s="20" t="s">
        <v>148</v>
      </c>
      <c r="C148" s="39"/>
      <c r="D148" s="39">
        <v>3</v>
      </c>
      <c r="E148" s="40">
        <v>13</v>
      </c>
      <c r="G148" s="41">
        <v>175092.06374999997</v>
      </c>
      <c r="H148" s="42">
        <v>68510.374749999944</v>
      </c>
      <c r="I148" s="42">
        <v>-561032.14625000046</v>
      </c>
      <c r="J148" s="42">
        <v>131475.26075000034</v>
      </c>
      <c r="K148" s="42"/>
      <c r="L148" s="42"/>
      <c r="M148" s="42"/>
      <c r="N148" s="42"/>
      <c r="O148" s="42"/>
      <c r="P148" s="42"/>
      <c r="Q148" s="42"/>
      <c r="R148" s="43"/>
      <c r="S148" s="42"/>
      <c r="T148" s="44">
        <f t="shared" si="11"/>
        <v>-185954.44700000019</v>
      </c>
      <c r="U148" s="19">
        <f t="shared" si="15"/>
        <v>-46488.611750000047</v>
      </c>
      <c r="V148" s="51">
        <f t="shared" si="12"/>
        <v>0</v>
      </c>
      <c r="W148" s="37">
        <f t="shared" si="13"/>
        <v>175092.06374999997</v>
      </c>
      <c r="X148" s="18">
        <f t="shared" si="14"/>
        <v>-185954.44700000019</v>
      </c>
      <c r="AH148" s="38"/>
      <c r="AI148" s="42"/>
      <c r="AJ148" s="42"/>
      <c r="AK148" s="18"/>
    </row>
    <row r="149" spans="1:37" x14ac:dyDescent="0.2">
      <c r="A149" s="15">
        <v>21107</v>
      </c>
      <c r="B149" s="20" t="s">
        <v>149</v>
      </c>
      <c r="C149" s="39"/>
      <c r="D149" s="39">
        <v>4</v>
      </c>
      <c r="E149" s="40">
        <v>19</v>
      </c>
      <c r="G149" s="41">
        <v>559058.08100000035</v>
      </c>
      <c r="H149" s="42">
        <v>359755.51675000018</v>
      </c>
      <c r="I149" s="42">
        <v>410049.89949999936</v>
      </c>
      <c r="J149" s="42">
        <v>467575.99599999958</v>
      </c>
      <c r="K149" s="42"/>
      <c r="L149" s="42"/>
      <c r="M149" s="42"/>
      <c r="N149" s="42"/>
      <c r="O149" s="42"/>
      <c r="P149" s="42"/>
      <c r="Q149" s="42"/>
      <c r="R149" s="43"/>
      <c r="S149" s="42"/>
      <c r="T149" s="44">
        <f t="shared" si="11"/>
        <v>1796439.4932499996</v>
      </c>
      <c r="U149" s="19">
        <f t="shared" si="15"/>
        <v>449109.8733124999</v>
      </c>
      <c r="V149" s="51">
        <f t="shared" si="12"/>
        <v>0</v>
      </c>
      <c r="W149" s="37">
        <f t="shared" si="13"/>
        <v>559058.08100000035</v>
      </c>
      <c r="X149" s="18">
        <f t="shared" si="14"/>
        <v>1796439.4932499996</v>
      </c>
      <c r="AH149" s="38"/>
      <c r="AI149" s="42"/>
      <c r="AJ149" s="42"/>
      <c r="AK149" s="18"/>
    </row>
    <row r="150" spans="1:37" x14ac:dyDescent="0.2">
      <c r="A150" s="15">
        <v>21377</v>
      </c>
      <c r="B150" s="20" t="s">
        <v>150</v>
      </c>
      <c r="C150" s="39"/>
      <c r="D150" s="39">
        <v>4</v>
      </c>
      <c r="E150" s="40">
        <v>15</v>
      </c>
      <c r="G150" s="41">
        <v>169059.60624999931</v>
      </c>
      <c r="H150" s="42">
        <v>23502.42500000045</v>
      </c>
      <c r="I150" s="42">
        <v>222343.53825000013</v>
      </c>
      <c r="J150" s="42">
        <v>113979.67075000003</v>
      </c>
      <c r="K150" s="42"/>
      <c r="L150" s="42"/>
      <c r="M150" s="42"/>
      <c r="N150" s="42"/>
      <c r="O150" s="42"/>
      <c r="P150" s="42"/>
      <c r="Q150" s="42"/>
      <c r="R150" s="43"/>
      <c r="S150" s="42"/>
      <c r="T150" s="44">
        <f t="shared" si="11"/>
        <v>528885.24024999992</v>
      </c>
      <c r="U150" s="19">
        <f t="shared" si="15"/>
        <v>132221.31006249998</v>
      </c>
      <c r="V150" s="51">
        <f t="shared" si="12"/>
        <v>0</v>
      </c>
      <c r="W150" s="37">
        <f t="shared" si="13"/>
        <v>169059.60624999931</v>
      </c>
      <c r="X150" s="18">
        <f t="shared" si="14"/>
        <v>528885.24024999992</v>
      </c>
      <c r="AH150" s="38"/>
      <c r="AI150" s="42"/>
      <c r="AJ150" s="42"/>
      <c r="AK150" s="18"/>
    </row>
    <row r="151" spans="1:37" x14ac:dyDescent="0.2">
      <c r="A151" s="15">
        <v>21384</v>
      </c>
      <c r="B151" s="20" t="s">
        <v>151</v>
      </c>
      <c r="C151" s="39"/>
      <c r="D151" s="39">
        <v>3</v>
      </c>
      <c r="E151" s="40">
        <v>13</v>
      </c>
      <c r="G151" s="41">
        <v>210085.12700000117</v>
      </c>
      <c r="H151" s="42">
        <v>2983.4352499999709</v>
      </c>
      <c r="I151" s="42">
        <v>-39264.43225000018</v>
      </c>
      <c r="J151" s="42">
        <v>79461.619249999931</v>
      </c>
      <c r="K151" s="42"/>
      <c r="L151" s="42"/>
      <c r="M151" s="42"/>
      <c r="N151" s="42"/>
      <c r="O151" s="42"/>
      <c r="P151" s="42"/>
      <c r="Q151" s="42"/>
      <c r="R151" s="43"/>
      <c r="S151" s="42"/>
      <c r="T151" s="44">
        <f t="shared" si="11"/>
        <v>253265.7492500009</v>
      </c>
      <c r="U151" s="19">
        <f t="shared" si="15"/>
        <v>63316.437312500224</v>
      </c>
      <c r="V151" s="51">
        <f t="shared" si="12"/>
        <v>0</v>
      </c>
      <c r="W151" s="37">
        <f t="shared" si="13"/>
        <v>210085.12700000117</v>
      </c>
      <c r="X151" s="18">
        <f t="shared" si="14"/>
        <v>253265.7492500009</v>
      </c>
      <c r="AH151" s="38"/>
      <c r="AI151" s="42"/>
      <c r="AJ151" s="42"/>
      <c r="AK151" s="18"/>
    </row>
    <row r="152" spans="1:37" x14ac:dyDescent="0.2">
      <c r="A152" s="15">
        <v>21168</v>
      </c>
      <c r="B152" s="20" t="s">
        <v>152</v>
      </c>
      <c r="C152" s="39"/>
      <c r="D152" s="39">
        <v>4</v>
      </c>
      <c r="E152" s="40">
        <v>18</v>
      </c>
      <c r="G152" s="41">
        <v>584368.93974999886</v>
      </c>
      <c r="H152" s="42">
        <v>228223.00924999922</v>
      </c>
      <c r="I152" s="42">
        <v>334262.2497500006</v>
      </c>
      <c r="J152" s="42">
        <v>350665.4027500017</v>
      </c>
      <c r="K152" s="42"/>
      <c r="L152" s="42"/>
      <c r="M152" s="42"/>
      <c r="N152" s="42"/>
      <c r="O152" s="42"/>
      <c r="P152" s="42"/>
      <c r="Q152" s="42"/>
      <c r="R152" s="43"/>
      <c r="S152" s="42"/>
      <c r="T152" s="44">
        <f t="shared" si="11"/>
        <v>1497519.6015000003</v>
      </c>
      <c r="U152" s="19">
        <f t="shared" si="15"/>
        <v>374379.90037500008</v>
      </c>
      <c r="V152" s="51">
        <f t="shared" si="12"/>
        <v>0</v>
      </c>
      <c r="W152" s="37">
        <f t="shared" si="13"/>
        <v>584368.93974999886</v>
      </c>
      <c r="X152" s="18">
        <f t="shared" si="14"/>
        <v>1497519.6015000003</v>
      </c>
      <c r="AH152" s="38"/>
      <c r="AI152" s="42"/>
      <c r="AJ152" s="42"/>
      <c r="AK152" s="18"/>
    </row>
    <row r="153" spans="1:37" x14ac:dyDescent="0.2">
      <c r="A153" s="15">
        <v>21187</v>
      </c>
      <c r="B153" s="20" t="s">
        <v>153</v>
      </c>
      <c r="C153" s="39"/>
      <c r="D153" s="39">
        <v>4</v>
      </c>
      <c r="E153" s="40">
        <v>18</v>
      </c>
      <c r="G153" s="41">
        <v>246093.92475000027</v>
      </c>
      <c r="H153" s="42">
        <v>54203.516249999731</v>
      </c>
      <c r="I153" s="42">
        <v>98170.357250000685</v>
      </c>
      <c r="J153" s="42">
        <v>273772.96425000025</v>
      </c>
      <c r="K153" s="42"/>
      <c r="L153" s="42"/>
      <c r="M153" s="42"/>
      <c r="N153" s="42"/>
      <c r="O153" s="42"/>
      <c r="P153" s="42"/>
      <c r="Q153" s="42"/>
      <c r="R153" s="43"/>
      <c r="S153" s="42"/>
      <c r="T153" s="44">
        <f t="shared" si="11"/>
        <v>672240.76250000088</v>
      </c>
      <c r="U153" s="19">
        <f t="shared" si="15"/>
        <v>168060.19062500022</v>
      </c>
      <c r="V153" s="51">
        <f t="shared" si="12"/>
        <v>0</v>
      </c>
      <c r="W153" s="37">
        <f t="shared" si="13"/>
        <v>246093.92475000027</v>
      </c>
      <c r="X153" s="18">
        <f t="shared" si="14"/>
        <v>672240.76250000088</v>
      </c>
      <c r="AH153" s="38"/>
      <c r="AI153" s="42"/>
      <c r="AJ153" s="42"/>
      <c r="AK153" s="18"/>
    </row>
    <row r="154" spans="1:37" x14ac:dyDescent="0.2">
      <c r="A154" s="15">
        <v>21358</v>
      </c>
      <c r="B154" s="20" t="s">
        <v>154</v>
      </c>
      <c r="C154" s="39"/>
      <c r="D154" s="39">
        <v>3</v>
      </c>
      <c r="E154" s="40">
        <v>14</v>
      </c>
      <c r="G154" s="41">
        <v>153041.14174999954</v>
      </c>
      <c r="H154" s="42">
        <v>-16762.543749999757</v>
      </c>
      <c r="I154" s="42">
        <v>66979.942000000068</v>
      </c>
      <c r="J154" s="42">
        <v>68323.702999999674</v>
      </c>
      <c r="K154" s="42"/>
      <c r="L154" s="42"/>
      <c r="M154" s="42"/>
      <c r="N154" s="42"/>
      <c r="O154" s="42"/>
      <c r="P154" s="42"/>
      <c r="Q154" s="42"/>
      <c r="R154" s="43"/>
      <c r="S154" s="42"/>
      <c r="T154" s="44">
        <f t="shared" si="11"/>
        <v>271582.24299999955</v>
      </c>
      <c r="U154" s="19">
        <f t="shared" si="15"/>
        <v>67895.560749999888</v>
      </c>
      <c r="V154" s="51">
        <f t="shared" si="12"/>
        <v>0</v>
      </c>
      <c r="W154" s="37">
        <f t="shared" si="13"/>
        <v>153041.14174999954</v>
      </c>
      <c r="X154" s="18">
        <f t="shared" si="14"/>
        <v>271582.24299999955</v>
      </c>
      <c r="AH154" s="38"/>
      <c r="AI154" s="42"/>
      <c r="AJ154" s="42"/>
      <c r="AK154" s="18"/>
    </row>
    <row r="155" spans="1:37" x14ac:dyDescent="0.2">
      <c r="A155" s="15">
        <v>21134</v>
      </c>
      <c r="B155" s="20" t="s">
        <v>155</v>
      </c>
      <c r="C155" s="39"/>
      <c r="D155" s="39">
        <v>4</v>
      </c>
      <c r="E155" s="40">
        <v>15</v>
      </c>
      <c r="G155" s="41">
        <v>24063.044250000574</v>
      </c>
      <c r="H155" s="42">
        <v>-72711.017250000004</v>
      </c>
      <c r="I155" s="42">
        <v>-54763.411499999922</v>
      </c>
      <c r="J155" s="42">
        <v>-16947.417749999873</v>
      </c>
      <c r="K155" s="42"/>
      <c r="L155" s="42"/>
      <c r="M155" s="42"/>
      <c r="N155" s="42"/>
      <c r="O155" s="42"/>
      <c r="P155" s="42"/>
      <c r="Q155" s="42"/>
      <c r="R155" s="43"/>
      <c r="S155" s="42"/>
      <c r="T155" s="44">
        <f t="shared" si="11"/>
        <v>-120358.80224999922</v>
      </c>
      <c r="U155" s="19">
        <f t="shared" si="15"/>
        <v>-30089.700562499806</v>
      </c>
      <c r="V155" s="51">
        <f t="shared" si="12"/>
        <v>0</v>
      </c>
      <c r="W155" s="37">
        <f t="shared" si="13"/>
        <v>24063.044250000574</v>
      </c>
      <c r="X155" s="18">
        <f t="shared" si="14"/>
        <v>-120358.80224999922</v>
      </c>
      <c r="AH155" s="38"/>
      <c r="AI155" s="42"/>
      <c r="AJ155" s="42"/>
      <c r="AK155" s="18"/>
    </row>
    <row r="156" spans="1:37" x14ac:dyDescent="0.2">
      <c r="A156" s="15">
        <v>21137</v>
      </c>
      <c r="B156" s="20" t="s">
        <v>156</v>
      </c>
      <c r="C156" s="39"/>
      <c r="D156" s="39">
        <v>4</v>
      </c>
      <c r="E156" s="40">
        <v>18</v>
      </c>
      <c r="G156" s="41">
        <v>212995.27850000086</v>
      </c>
      <c r="H156" s="42">
        <v>9502.6527499997119</v>
      </c>
      <c r="I156" s="42">
        <v>72824.379250000333</v>
      </c>
      <c r="J156" s="42">
        <v>85315.708999999668</v>
      </c>
      <c r="K156" s="42"/>
      <c r="L156" s="42"/>
      <c r="M156" s="42"/>
      <c r="N156" s="42"/>
      <c r="O156" s="42"/>
      <c r="P156" s="42"/>
      <c r="Q156" s="42"/>
      <c r="R156" s="43"/>
      <c r="S156" s="42"/>
      <c r="T156" s="44">
        <f t="shared" si="11"/>
        <v>380638.01950000058</v>
      </c>
      <c r="U156" s="19">
        <f t="shared" si="15"/>
        <v>95159.504875000144</v>
      </c>
      <c r="V156" s="51">
        <f t="shared" si="12"/>
        <v>0</v>
      </c>
      <c r="W156" s="37">
        <f t="shared" si="13"/>
        <v>212995.27850000086</v>
      </c>
      <c r="X156" s="18">
        <f t="shared" si="14"/>
        <v>380638.01950000058</v>
      </c>
      <c r="AH156" s="38"/>
      <c r="AI156" s="42"/>
      <c r="AJ156" s="42"/>
      <c r="AK156" s="18"/>
    </row>
    <row r="157" spans="1:37" x14ac:dyDescent="0.2">
      <c r="A157" s="15">
        <v>21214</v>
      </c>
      <c r="B157" s="20" t="s">
        <v>157</v>
      </c>
      <c r="C157" s="39"/>
      <c r="D157" s="39">
        <v>3</v>
      </c>
      <c r="E157" s="40">
        <v>14</v>
      </c>
      <c r="G157" s="41">
        <v>269788.64275000023</v>
      </c>
      <c r="H157" s="42">
        <v>96518.755750000084</v>
      </c>
      <c r="I157" s="42">
        <v>143975.82749999978</v>
      </c>
      <c r="J157" s="42">
        <v>132761.27024999997</v>
      </c>
      <c r="K157" s="42"/>
      <c r="L157" s="42"/>
      <c r="M157" s="42"/>
      <c r="N157" s="42"/>
      <c r="O157" s="42"/>
      <c r="P157" s="42"/>
      <c r="Q157" s="42"/>
      <c r="R157" s="43"/>
      <c r="S157" s="42"/>
      <c r="T157" s="44">
        <f t="shared" si="11"/>
        <v>643044.49625000008</v>
      </c>
      <c r="U157" s="19">
        <f t="shared" si="15"/>
        <v>160761.12406250002</v>
      </c>
      <c r="V157" s="51">
        <f t="shared" si="12"/>
        <v>0</v>
      </c>
      <c r="W157" s="37">
        <f t="shared" si="13"/>
        <v>269788.64275000023</v>
      </c>
      <c r="X157" s="18">
        <f t="shared" si="14"/>
        <v>643044.49625000008</v>
      </c>
      <c r="AH157" s="38"/>
      <c r="AI157" s="42"/>
      <c r="AJ157" s="42"/>
      <c r="AK157" s="18"/>
    </row>
    <row r="158" spans="1:37" x14ac:dyDescent="0.2">
      <c r="A158" s="15">
        <v>21327</v>
      </c>
      <c r="B158" s="20" t="s">
        <v>158</v>
      </c>
      <c r="C158" s="39"/>
      <c r="D158" s="39">
        <v>3</v>
      </c>
      <c r="E158" s="40">
        <v>13</v>
      </c>
      <c r="G158" s="41">
        <v>623255.6757500011</v>
      </c>
      <c r="H158" s="42">
        <v>261932.20224999907</v>
      </c>
      <c r="I158" s="42">
        <v>340928.75700000185</v>
      </c>
      <c r="J158" s="42">
        <v>313404.7504999988</v>
      </c>
      <c r="K158" s="42"/>
      <c r="L158" s="42"/>
      <c r="M158" s="42"/>
      <c r="N158" s="42"/>
      <c r="O158" s="42"/>
      <c r="P158" s="42"/>
      <c r="Q158" s="42"/>
      <c r="R158" s="43"/>
      <c r="S158" s="42"/>
      <c r="T158" s="44">
        <f t="shared" si="11"/>
        <v>1539521.3855000008</v>
      </c>
      <c r="U158" s="19">
        <f t="shared" si="15"/>
        <v>384880.3463750002</v>
      </c>
      <c r="V158" s="51">
        <f t="shared" si="12"/>
        <v>0</v>
      </c>
      <c r="W158" s="37">
        <f t="shared" si="13"/>
        <v>623255.6757500011</v>
      </c>
      <c r="X158" s="18">
        <f t="shared" si="14"/>
        <v>1539521.3855000008</v>
      </c>
      <c r="AH158" s="38"/>
      <c r="AI158" s="42"/>
      <c r="AJ158" s="42"/>
      <c r="AK158" s="18"/>
    </row>
    <row r="159" spans="1:37" x14ac:dyDescent="0.2">
      <c r="A159" s="15">
        <v>21355</v>
      </c>
      <c r="B159" s="20" t="s">
        <v>159</v>
      </c>
      <c r="C159" s="39"/>
      <c r="D159" s="39">
        <v>3</v>
      </c>
      <c r="E159" s="40">
        <v>14</v>
      </c>
      <c r="G159" s="41">
        <v>287878.21524999983</v>
      </c>
      <c r="H159" s="42">
        <v>119593.48900000067</v>
      </c>
      <c r="I159" s="42">
        <v>1036634.6635000003</v>
      </c>
      <c r="J159" s="42">
        <v>244802.65775000042</v>
      </c>
      <c r="K159" s="42"/>
      <c r="L159" s="42"/>
      <c r="M159" s="42"/>
      <c r="N159" s="42"/>
      <c r="O159" s="42"/>
      <c r="P159" s="42"/>
      <c r="Q159" s="42"/>
      <c r="R159" s="43"/>
      <c r="S159" s="42"/>
      <c r="T159" s="44">
        <f t="shared" si="11"/>
        <v>1688909.0255000012</v>
      </c>
      <c r="U159" s="19">
        <f t="shared" si="15"/>
        <v>422227.25637500029</v>
      </c>
      <c r="V159" s="51">
        <f t="shared" si="12"/>
        <v>0</v>
      </c>
      <c r="W159" s="37">
        <f t="shared" si="13"/>
        <v>287878.21524999983</v>
      </c>
      <c r="X159" s="18">
        <f t="shared" si="14"/>
        <v>1688909.0255000012</v>
      </c>
      <c r="AH159" s="38"/>
      <c r="AI159" s="42"/>
      <c r="AJ159" s="42"/>
      <c r="AK159" s="18"/>
    </row>
    <row r="160" spans="1:37" x14ac:dyDescent="0.2">
      <c r="A160" s="15">
        <v>21303</v>
      </c>
      <c r="B160" s="20" t="s">
        <v>160</v>
      </c>
      <c r="C160" s="39"/>
      <c r="D160" s="39">
        <v>4</v>
      </c>
      <c r="E160" s="40">
        <v>17</v>
      </c>
      <c r="G160" s="41">
        <v>1929596.6457499932</v>
      </c>
      <c r="H160" s="42">
        <v>562872.01275000058</v>
      </c>
      <c r="I160" s="42">
        <v>1052124.9845000047</v>
      </c>
      <c r="J160" s="42">
        <v>1324823.9787500002</v>
      </c>
      <c r="K160" s="42"/>
      <c r="L160" s="42"/>
      <c r="M160" s="42"/>
      <c r="N160" s="42"/>
      <c r="O160" s="42"/>
      <c r="P160" s="42"/>
      <c r="Q160" s="42"/>
      <c r="R160" s="43"/>
      <c r="S160" s="42"/>
      <c r="T160" s="44">
        <f t="shared" si="11"/>
        <v>4869417.621749999</v>
      </c>
      <c r="U160" s="19">
        <f t="shared" si="15"/>
        <v>1217354.4054374998</v>
      </c>
      <c r="V160" s="51">
        <f t="shared" si="12"/>
        <v>0</v>
      </c>
      <c r="W160" s="37">
        <f t="shared" si="13"/>
        <v>1929596.6457499932</v>
      </c>
      <c r="X160" s="18">
        <f t="shared" si="14"/>
        <v>4869417.621749999</v>
      </c>
      <c r="AH160" s="38"/>
      <c r="AI160" s="42"/>
      <c r="AJ160" s="42"/>
      <c r="AK160" s="18"/>
    </row>
    <row r="161" spans="1:37" x14ac:dyDescent="0.2">
      <c r="A161" s="15">
        <v>21212</v>
      </c>
      <c r="B161" s="20" t="s">
        <v>161</v>
      </c>
      <c r="C161" s="39"/>
      <c r="D161" s="39">
        <v>4</v>
      </c>
      <c r="E161" s="40">
        <v>16</v>
      </c>
      <c r="G161" s="41">
        <v>174485.80475000039</v>
      </c>
      <c r="H161" s="42">
        <v>72927.213249999884</v>
      </c>
      <c r="I161" s="42">
        <v>284166.41574999969</v>
      </c>
      <c r="J161" s="42">
        <v>112883.92474999992</v>
      </c>
      <c r="K161" s="42"/>
      <c r="L161" s="42"/>
      <c r="M161" s="42"/>
      <c r="N161" s="42"/>
      <c r="O161" s="42"/>
      <c r="P161" s="42"/>
      <c r="Q161" s="42"/>
      <c r="R161" s="43"/>
      <c r="S161" s="42"/>
      <c r="T161" s="44">
        <f t="shared" si="11"/>
        <v>644463.35849999986</v>
      </c>
      <c r="U161" s="19">
        <f t="shared" si="15"/>
        <v>161115.83962499996</v>
      </c>
      <c r="V161" s="51">
        <f t="shared" si="12"/>
        <v>0</v>
      </c>
      <c r="W161" s="37">
        <f t="shared" si="13"/>
        <v>174485.80475000039</v>
      </c>
      <c r="X161" s="18">
        <f t="shared" si="14"/>
        <v>644463.35849999986</v>
      </c>
      <c r="AH161" s="38"/>
      <c r="AI161" s="42"/>
      <c r="AJ161" s="42"/>
      <c r="AK161" s="18"/>
    </row>
    <row r="162" spans="1:37" x14ac:dyDescent="0.2">
      <c r="A162" s="15">
        <v>21175</v>
      </c>
      <c r="B162" s="20" t="s">
        <v>162</v>
      </c>
      <c r="C162" s="39"/>
      <c r="D162" s="39">
        <v>3</v>
      </c>
      <c r="E162" s="40">
        <v>13</v>
      </c>
      <c r="G162" s="41">
        <v>197100.48100000015</v>
      </c>
      <c r="H162" s="42">
        <v>512758.07050000003</v>
      </c>
      <c r="I162" s="42">
        <v>61683.531499999575</v>
      </c>
      <c r="J162" s="42">
        <v>34689.74699999977</v>
      </c>
      <c r="K162" s="42"/>
      <c r="L162" s="42"/>
      <c r="M162" s="42"/>
      <c r="N162" s="42"/>
      <c r="O162" s="42"/>
      <c r="P162" s="42"/>
      <c r="Q162" s="42"/>
      <c r="R162" s="43"/>
      <c r="S162" s="42"/>
      <c r="T162" s="44">
        <f t="shared" si="11"/>
        <v>806231.82999999949</v>
      </c>
      <c r="U162" s="19">
        <f t="shared" si="15"/>
        <v>201557.95749999987</v>
      </c>
      <c r="V162" s="51">
        <f t="shared" si="12"/>
        <v>0</v>
      </c>
      <c r="W162" s="37">
        <f t="shared" si="13"/>
        <v>197100.48100000015</v>
      </c>
      <c r="X162" s="18">
        <f t="shared" si="14"/>
        <v>806231.82999999949</v>
      </c>
      <c r="AH162" s="38"/>
      <c r="AI162" s="42"/>
      <c r="AJ162" s="42"/>
      <c r="AK162" s="18"/>
    </row>
    <row r="163" spans="1:37" x14ac:dyDescent="0.2">
      <c r="A163" s="15">
        <v>21213</v>
      </c>
      <c r="B163" s="20" t="s">
        <v>163</v>
      </c>
      <c r="C163" s="39"/>
      <c r="D163" s="39">
        <v>3</v>
      </c>
      <c r="E163" s="40">
        <v>14</v>
      </c>
      <c r="G163" s="41">
        <v>677815.85049999948</v>
      </c>
      <c r="H163" s="42">
        <v>485638.57274999988</v>
      </c>
      <c r="I163" s="42">
        <v>579046.12675000087</v>
      </c>
      <c r="J163" s="42">
        <v>556672.34475000028</v>
      </c>
      <c r="K163" s="42"/>
      <c r="L163" s="42"/>
      <c r="M163" s="42"/>
      <c r="N163" s="42"/>
      <c r="O163" s="42"/>
      <c r="P163" s="42"/>
      <c r="Q163" s="42"/>
      <c r="R163" s="43"/>
      <c r="S163" s="42"/>
      <c r="T163" s="44">
        <f t="shared" si="11"/>
        <v>2299172.8947500004</v>
      </c>
      <c r="U163" s="19">
        <f t="shared" si="15"/>
        <v>574793.22368750011</v>
      </c>
      <c r="V163" s="51">
        <f t="shared" si="12"/>
        <v>0</v>
      </c>
      <c r="W163" s="37">
        <f t="shared" si="13"/>
        <v>677815.85049999948</v>
      </c>
      <c r="X163" s="18">
        <f t="shared" si="14"/>
        <v>2299172.8947500004</v>
      </c>
      <c r="AH163" s="38"/>
      <c r="AI163" s="42"/>
      <c r="AJ163" s="42"/>
      <c r="AK163" s="18"/>
    </row>
    <row r="164" spans="1:37" x14ac:dyDescent="0.2">
      <c r="A164" s="15">
        <v>21095</v>
      </c>
      <c r="B164" s="20" t="s">
        <v>164</v>
      </c>
      <c r="C164" s="39"/>
      <c r="D164" s="39">
        <v>4</v>
      </c>
      <c r="E164" s="40">
        <v>16</v>
      </c>
      <c r="G164" s="41">
        <v>189167.97849999968</v>
      </c>
      <c r="H164" s="42">
        <v>-4617.4682499991486</v>
      </c>
      <c r="I164" s="42">
        <v>70022.308249999391</v>
      </c>
      <c r="J164" s="42">
        <v>422248.55975000001</v>
      </c>
      <c r="K164" s="42"/>
      <c r="L164" s="42"/>
      <c r="M164" s="42"/>
      <c r="N164" s="42"/>
      <c r="O164" s="42"/>
      <c r="P164" s="42"/>
      <c r="Q164" s="42"/>
      <c r="R164" s="43"/>
      <c r="S164" s="42"/>
      <c r="T164" s="44">
        <f t="shared" si="11"/>
        <v>676821.37824999995</v>
      </c>
      <c r="U164" s="19">
        <f t="shared" si="15"/>
        <v>169205.34456249999</v>
      </c>
      <c r="V164" s="51">
        <f t="shared" si="12"/>
        <v>0</v>
      </c>
      <c r="W164" s="37">
        <f t="shared" si="13"/>
        <v>189167.97849999968</v>
      </c>
      <c r="X164" s="18">
        <f t="shared" si="14"/>
        <v>676821.37824999995</v>
      </c>
      <c r="AH164" s="38"/>
      <c r="AI164" s="42"/>
      <c r="AJ164" s="42"/>
      <c r="AK164" s="18"/>
    </row>
    <row r="165" spans="1:37" x14ac:dyDescent="0.2">
      <c r="A165" s="15">
        <v>21166</v>
      </c>
      <c r="B165" s="20" t="s">
        <v>165</v>
      </c>
      <c r="C165" s="39"/>
      <c r="D165" s="39">
        <v>4</v>
      </c>
      <c r="E165" s="40">
        <v>19</v>
      </c>
      <c r="G165" s="41">
        <v>433745.58549999993</v>
      </c>
      <c r="H165" s="42">
        <v>274123.29124999972</v>
      </c>
      <c r="I165" s="42">
        <v>342977.71774999949</v>
      </c>
      <c r="J165" s="42">
        <v>283481.3734999997</v>
      </c>
      <c r="K165" s="42"/>
      <c r="L165" s="42"/>
      <c r="M165" s="42"/>
      <c r="N165" s="42"/>
      <c r="O165" s="42"/>
      <c r="P165" s="42"/>
      <c r="Q165" s="42"/>
      <c r="R165" s="43"/>
      <c r="S165" s="42"/>
      <c r="T165" s="44">
        <f t="shared" si="11"/>
        <v>1334327.9679999989</v>
      </c>
      <c r="U165" s="19">
        <f t="shared" si="15"/>
        <v>333581.99199999974</v>
      </c>
      <c r="V165" s="51">
        <f t="shared" si="12"/>
        <v>0</v>
      </c>
      <c r="W165" s="37">
        <f t="shared" si="13"/>
        <v>433745.58549999993</v>
      </c>
      <c r="X165" s="18">
        <f t="shared" si="14"/>
        <v>1334327.9679999989</v>
      </c>
      <c r="AH165" s="38"/>
      <c r="AI165" s="42"/>
      <c r="AJ165" s="42"/>
      <c r="AK165" s="18"/>
    </row>
    <row r="166" spans="1:37" x14ac:dyDescent="0.2">
      <c r="A166" s="15">
        <v>21338</v>
      </c>
      <c r="B166" s="20" t="s">
        <v>166</v>
      </c>
      <c r="C166" s="39"/>
      <c r="D166" s="39">
        <v>4</v>
      </c>
      <c r="E166" s="40">
        <v>17</v>
      </c>
      <c r="G166" s="41">
        <v>820963.6240000003</v>
      </c>
      <c r="H166" s="42">
        <v>184017.05849999969</v>
      </c>
      <c r="I166" s="42">
        <v>-207416.22625000199</v>
      </c>
      <c r="J166" s="42">
        <v>458978.93450000026</v>
      </c>
      <c r="K166" s="42"/>
      <c r="L166" s="42"/>
      <c r="M166" s="42"/>
      <c r="N166" s="42"/>
      <c r="O166" s="42"/>
      <c r="P166" s="42"/>
      <c r="Q166" s="42"/>
      <c r="R166" s="43"/>
      <c r="S166" s="42"/>
      <c r="T166" s="44">
        <f t="shared" si="11"/>
        <v>1256543.3907499982</v>
      </c>
      <c r="U166" s="19">
        <f t="shared" si="15"/>
        <v>314135.84768749954</v>
      </c>
      <c r="V166" s="51">
        <f t="shared" si="12"/>
        <v>0</v>
      </c>
      <c r="W166" s="37">
        <f t="shared" si="13"/>
        <v>820963.6240000003</v>
      </c>
      <c r="X166" s="18">
        <f t="shared" si="14"/>
        <v>1256543.3907499982</v>
      </c>
      <c r="AH166" s="38"/>
      <c r="AI166" s="42"/>
      <c r="AJ166" s="42"/>
      <c r="AK166" s="18"/>
    </row>
    <row r="167" spans="1:37" x14ac:dyDescent="0.2">
      <c r="A167" s="15">
        <v>21132</v>
      </c>
      <c r="B167" s="20" t="s">
        <v>167</v>
      </c>
      <c r="C167" s="39"/>
      <c r="D167" s="39">
        <v>4</v>
      </c>
      <c r="E167" s="40">
        <v>15</v>
      </c>
      <c r="G167" s="41">
        <v>1178952.7362499977</v>
      </c>
      <c r="H167" s="42">
        <v>540594.5732499999</v>
      </c>
      <c r="I167" s="42">
        <v>670681.76599999843</v>
      </c>
      <c r="J167" s="42">
        <v>333538.54224999971</v>
      </c>
      <c r="K167" s="42"/>
      <c r="L167" s="42"/>
      <c r="M167" s="42"/>
      <c r="N167" s="42"/>
      <c r="O167" s="42"/>
      <c r="P167" s="42"/>
      <c r="Q167" s="42"/>
      <c r="R167" s="43"/>
      <c r="S167" s="42"/>
      <c r="T167" s="44">
        <f t="shared" si="11"/>
        <v>2723767.6177499956</v>
      </c>
      <c r="U167" s="19">
        <f t="shared" si="15"/>
        <v>680941.90443749889</v>
      </c>
      <c r="V167" s="51">
        <f t="shared" si="12"/>
        <v>0</v>
      </c>
      <c r="W167" s="37">
        <f t="shared" si="13"/>
        <v>1178952.7362499977</v>
      </c>
      <c r="X167" s="18">
        <f t="shared" si="14"/>
        <v>2723767.6177499956</v>
      </c>
      <c r="AH167" s="38"/>
      <c r="AI167" s="42"/>
      <c r="AJ167" s="42"/>
      <c r="AK167" s="18"/>
    </row>
    <row r="168" spans="1:37" x14ac:dyDescent="0.2">
      <c r="A168" s="15">
        <v>21264</v>
      </c>
      <c r="B168" s="20" t="s">
        <v>168</v>
      </c>
      <c r="C168" s="39"/>
      <c r="D168" s="39">
        <v>5</v>
      </c>
      <c r="E168" s="40">
        <v>24</v>
      </c>
      <c r="G168" s="41">
        <v>750480.95299999951</v>
      </c>
      <c r="H168" s="42">
        <v>502631.37450000044</v>
      </c>
      <c r="I168" s="42">
        <v>573583.68824999954</v>
      </c>
      <c r="J168" s="42">
        <v>330422.20125000039</v>
      </c>
      <c r="K168" s="42"/>
      <c r="L168" s="42"/>
      <c r="M168" s="42"/>
      <c r="N168" s="42"/>
      <c r="O168" s="42"/>
      <c r="P168" s="42"/>
      <c r="Q168" s="42"/>
      <c r="R168" s="43"/>
      <c r="S168" s="42"/>
      <c r="T168" s="44">
        <f t="shared" si="11"/>
        <v>2157118.2169999997</v>
      </c>
      <c r="U168" s="19">
        <f t="shared" si="15"/>
        <v>539279.55424999993</v>
      </c>
      <c r="V168" s="51">
        <f t="shared" si="12"/>
        <v>0</v>
      </c>
      <c r="W168" s="37">
        <f t="shared" si="13"/>
        <v>750480.95299999951</v>
      </c>
      <c r="X168" s="18">
        <f t="shared" si="14"/>
        <v>2157118.2169999997</v>
      </c>
      <c r="AH168" s="38"/>
      <c r="AI168" s="42"/>
      <c r="AJ168" s="42"/>
      <c r="AK168" s="18"/>
    </row>
    <row r="169" spans="1:37" x14ac:dyDescent="0.2">
      <c r="A169" s="15">
        <v>21285</v>
      </c>
      <c r="B169" s="20" t="s">
        <v>169</v>
      </c>
      <c r="C169" s="39"/>
      <c r="D169" s="39">
        <v>3</v>
      </c>
      <c r="E169" s="40">
        <v>14</v>
      </c>
      <c r="G169" s="41">
        <v>470037.8632499993</v>
      </c>
      <c r="H169" s="42">
        <v>177331.21624999985</v>
      </c>
      <c r="I169" s="42">
        <v>267218.77899999946</v>
      </c>
      <c r="J169" s="42">
        <v>329078.25950000016</v>
      </c>
      <c r="K169" s="42"/>
      <c r="L169" s="42"/>
      <c r="M169" s="42"/>
      <c r="N169" s="42"/>
      <c r="O169" s="42"/>
      <c r="P169" s="42"/>
      <c r="Q169" s="42"/>
      <c r="R169" s="43"/>
      <c r="S169" s="42"/>
      <c r="T169" s="44">
        <f t="shared" si="11"/>
        <v>1243666.1179999989</v>
      </c>
      <c r="U169" s="19">
        <f t="shared" si="15"/>
        <v>310916.52949999971</v>
      </c>
      <c r="V169" s="51">
        <f t="shared" si="12"/>
        <v>0</v>
      </c>
      <c r="W169" s="37">
        <f t="shared" si="13"/>
        <v>470037.8632499993</v>
      </c>
      <c r="X169" s="18">
        <f t="shared" si="14"/>
        <v>1243666.1179999989</v>
      </c>
      <c r="AH169" s="38"/>
      <c r="AI169" s="42"/>
      <c r="AJ169" s="42"/>
      <c r="AK169" s="18"/>
    </row>
    <row r="170" spans="1:37" x14ac:dyDescent="0.2">
      <c r="A170" s="15">
        <v>21153</v>
      </c>
      <c r="B170" s="20" t="s">
        <v>170</v>
      </c>
      <c r="C170" s="39"/>
      <c r="D170" s="39">
        <v>3</v>
      </c>
      <c r="E170" s="40">
        <v>13</v>
      </c>
      <c r="G170" s="41">
        <v>712851.73225000117</v>
      </c>
      <c r="H170" s="42">
        <v>569927.88849999988</v>
      </c>
      <c r="I170" s="42">
        <v>861418.90224999911</v>
      </c>
      <c r="J170" s="42">
        <v>703892.47849999962</v>
      </c>
      <c r="K170" s="42"/>
      <c r="L170" s="42"/>
      <c r="M170" s="42"/>
      <c r="N170" s="42"/>
      <c r="O170" s="42"/>
      <c r="P170" s="42"/>
      <c r="Q170" s="42"/>
      <c r="R170" s="43"/>
      <c r="S170" s="42"/>
      <c r="T170" s="44">
        <f t="shared" si="11"/>
        <v>2848091.0014999998</v>
      </c>
      <c r="U170" s="19">
        <f t="shared" si="15"/>
        <v>712022.75037499995</v>
      </c>
      <c r="V170" s="51">
        <f t="shared" si="12"/>
        <v>0</v>
      </c>
      <c r="W170" s="37">
        <f t="shared" si="13"/>
        <v>712851.73225000117</v>
      </c>
      <c r="X170" s="18">
        <f t="shared" si="14"/>
        <v>2848091.0014999998</v>
      </c>
      <c r="AH170" s="38"/>
      <c r="AI170" s="42"/>
      <c r="AJ170" s="42"/>
      <c r="AK170" s="18"/>
    </row>
    <row r="171" spans="1:37" x14ac:dyDescent="0.2">
      <c r="A171" s="15">
        <v>21314</v>
      </c>
      <c r="B171" s="20" t="s">
        <v>171</v>
      </c>
      <c r="C171" s="39"/>
      <c r="D171" s="39">
        <v>4</v>
      </c>
      <c r="E171" s="40">
        <v>17</v>
      </c>
      <c r="G171" s="41">
        <v>865911.54899999918</v>
      </c>
      <c r="H171" s="42">
        <v>477114.83250000048</v>
      </c>
      <c r="I171" s="42">
        <v>703885.53374999959</v>
      </c>
      <c r="J171" s="42">
        <v>667105.84024999954</v>
      </c>
      <c r="K171" s="42"/>
      <c r="L171" s="42"/>
      <c r="M171" s="42"/>
      <c r="N171" s="42"/>
      <c r="O171" s="42"/>
      <c r="P171" s="42"/>
      <c r="Q171" s="42"/>
      <c r="R171" s="43"/>
      <c r="S171" s="42"/>
      <c r="T171" s="44">
        <f t="shared" si="11"/>
        <v>2714017.7554999986</v>
      </c>
      <c r="U171" s="19">
        <f t="shared" si="15"/>
        <v>678504.43887499964</v>
      </c>
      <c r="V171" s="51">
        <f t="shared" si="12"/>
        <v>0</v>
      </c>
      <c r="W171" s="37">
        <f t="shared" si="13"/>
        <v>865911.54899999918</v>
      </c>
      <c r="X171" s="18">
        <f t="shared" si="14"/>
        <v>2714017.7554999986</v>
      </c>
      <c r="AH171" s="38"/>
      <c r="AI171" s="42"/>
      <c r="AJ171" s="42"/>
      <c r="AK171" s="18"/>
    </row>
    <row r="172" spans="1:37" x14ac:dyDescent="0.2">
      <c r="A172" s="15">
        <v>21093</v>
      </c>
      <c r="B172" s="20" t="s">
        <v>172</v>
      </c>
      <c r="C172" s="39"/>
      <c r="D172" s="39">
        <v>4</v>
      </c>
      <c r="E172" s="40">
        <v>16</v>
      </c>
      <c r="G172" s="41">
        <v>261968.87899999996</v>
      </c>
      <c r="H172" s="42">
        <v>80001.693250000128</v>
      </c>
      <c r="I172" s="42">
        <v>67309.480749999799</v>
      </c>
      <c r="J172" s="42">
        <v>7644.3379999992731</v>
      </c>
      <c r="K172" s="42"/>
      <c r="L172" s="42"/>
      <c r="M172" s="42"/>
      <c r="N172" s="42"/>
      <c r="O172" s="42"/>
      <c r="P172" s="42"/>
      <c r="Q172" s="42"/>
      <c r="R172" s="43"/>
      <c r="S172" s="42"/>
      <c r="T172" s="44">
        <f t="shared" si="11"/>
        <v>416924.39099999919</v>
      </c>
      <c r="U172" s="19">
        <f t="shared" si="15"/>
        <v>104231.0977499998</v>
      </c>
      <c r="V172" s="51">
        <f t="shared" si="12"/>
        <v>0</v>
      </c>
      <c r="W172" s="37">
        <f t="shared" si="13"/>
        <v>261968.87899999996</v>
      </c>
      <c r="X172" s="18">
        <f t="shared" si="14"/>
        <v>416924.39099999919</v>
      </c>
      <c r="AH172" s="38"/>
      <c r="AI172" s="42"/>
      <c r="AJ172" s="42"/>
      <c r="AK172" s="18"/>
    </row>
    <row r="173" spans="1:37" x14ac:dyDescent="0.2">
      <c r="A173" s="15">
        <v>21194</v>
      </c>
      <c r="B173" s="20" t="s">
        <v>173</v>
      </c>
      <c r="C173" s="39"/>
      <c r="D173" s="39">
        <v>4</v>
      </c>
      <c r="E173" s="40">
        <v>17</v>
      </c>
      <c r="G173" s="41">
        <v>-30143.728249999825</v>
      </c>
      <c r="H173" s="42">
        <v>-128326.19149999965</v>
      </c>
      <c r="I173" s="42">
        <v>-50831.651250000134</v>
      </c>
      <c r="J173" s="42">
        <v>-77265.256250000224</v>
      </c>
      <c r="K173" s="42"/>
      <c r="L173" s="42"/>
      <c r="M173" s="42"/>
      <c r="N173" s="42"/>
      <c r="O173" s="42"/>
      <c r="P173" s="42"/>
      <c r="Q173" s="42"/>
      <c r="R173" s="43"/>
      <c r="S173" s="42"/>
      <c r="T173" s="44">
        <f t="shared" si="11"/>
        <v>-286566.82724999986</v>
      </c>
      <c r="U173" s="19">
        <f t="shared" si="15"/>
        <v>-71641.706812499964</v>
      </c>
      <c r="V173" s="51">
        <f t="shared" si="12"/>
        <v>0</v>
      </c>
      <c r="W173" s="37">
        <f t="shared" si="13"/>
        <v>-30143.728249999825</v>
      </c>
      <c r="X173" s="18">
        <f t="shared" si="14"/>
        <v>-286566.82724999986</v>
      </c>
      <c r="AH173" s="38"/>
      <c r="AI173" s="42"/>
      <c r="AJ173" s="42"/>
      <c r="AK173" s="18"/>
    </row>
    <row r="174" spans="1:37" x14ac:dyDescent="0.2">
      <c r="A174" s="15">
        <v>21329</v>
      </c>
      <c r="B174" s="20" t="s">
        <v>174</v>
      </c>
      <c r="C174" s="39"/>
      <c r="D174" s="39">
        <v>3</v>
      </c>
      <c r="E174" s="40">
        <v>12</v>
      </c>
      <c r="G174" s="41">
        <v>843904.0045000005</v>
      </c>
      <c r="H174" s="42">
        <v>421490.4997500013</v>
      </c>
      <c r="I174" s="42">
        <v>309434.76850000001</v>
      </c>
      <c r="J174" s="42">
        <v>250486.69175000041</v>
      </c>
      <c r="K174" s="42"/>
      <c r="L174" s="42"/>
      <c r="M174" s="42"/>
      <c r="N174" s="42"/>
      <c r="O174" s="42"/>
      <c r="P174" s="42"/>
      <c r="Q174" s="42"/>
      <c r="R174" s="43"/>
      <c r="S174" s="42"/>
      <c r="T174" s="44">
        <f t="shared" si="11"/>
        <v>1825315.9645000023</v>
      </c>
      <c r="U174" s="19">
        <f t="shared" si="15"/>
        <v>456328.99112500058</v>
      </c>
      <c r="V174" s="51">
        <f t="shared" si="12"/>
        <v>0</v>
      </c>
      <c r="W174" s="37">
        <f t="shared" si="13"/>
        <v>843904.0045000005</v>
      </c>
      <c r="X174" s="18">
        <f t="shared" si="14"/>
        <v>1825315.9645000023</v>
      </c>
      <c r="AH174" s="38"/>
      <c r="AI174" s="42"/>
      <c r="AJ174" s="42"/>
      <c r="AK174" s="18"/>
    </row>
    <row r="175" spans="1:37" x14ac:dyDescent="0.2">
      <c r="A175" s="15">
        <v>21339</v>
      </c>
      <c r="B175" s="20" t="s">
        <v>175</v>
      </c>
      <c r="C175" s="39"/>
      <c r="D175" s="39">
        <v>3</v>
      </c>
      <c r="E175" s="40">
        <v>13</v>
      </c>
      <c r="G175" s="41">
        <v>1669402.3314999994</v>
      </c>
      <c r="H175" s="42">
        <v>686404.89950000076</v>
      </c>
      <c r="I175" s="42">
        <v>1034660.7427500021</v>
      </c>
      <c r="J175" s="42">
        <v>1170687.8264999979</v>
      </c>
      <c r="K175" s="42"/>
      <c r="L175" s="42"/>
      <c r="M175" s="42"/>
      <c r="N175" s="42"/>
      <c r="O175" s="42"/>
      <c r="P175" s="42"/>
      <c r="Q175" s="42"/>
      <c r="R175" s="43"/>
      <c r="S175" s="42"/>
      <c r="T175" s="44">
        <f t="shared" si="11"/>
        <v>4561155.8002500003</v>
      </c>
      <c r="U175" s="19">
        <f t="shared" si="15"/>
        <v>1140288.9500625001</v>
      </c>
      <c r="V175" s="51">
        <f t="shared" si="12"/>
        <v>0</v>
      </c>
      <c r="W175" s="37">
        <f t="shared" si="13"/>
        <v>1669402.3314999994</v>
      </c>
      <c r="X175" s="18">
        <f t="shared" si="14"/>
        <v>4561155.8002500003</v>
      </c>
      <c r="AH175" s="38"/>
      <c r="AI175" s="42"/>
      <c r="AJ175" s="42"/>
      <c r="AK175" s="18"/>
    </row>
    <row r="176" spans="1:37" x14ac:dyDescent="0.2">
      <c r="A176" s="15">
        <v>21061</v>
      </c>
      <c r="B176" s="20" t="s">
        <v>176</v>
      </c>
      <c r="C176" s="39"/>
      <c r="D176" s="39">
        <v>3</v>
      </c>
      <c r="E176" s="40">
        <v>12</v>
      </c>
      <c r="G176" s="41">
        <v>463397.61875000031</v>
      </c>
      <c r="H176" s="42">
        <v>265866.59500000044</v>
      </c>
      <c r="I176" s="42">
        <v>84888.741500000309</v>
      </c>
      <c r="J176" s="42">
        <v>118348.56525000028</v>
      </c>
      <c r="K176" s="42"/>
      <c r="L176" s="42"/>
      <c r="M176" s="42"/>
      <c r="N176" s="42"/>
      <c r="O176" s="42"/>
      <c r="P176" s="42"/>
      <c r="Q176" s="42"/>
      <c r="R176" s="43"/>
      <c r="S176" s="42"/>
      <c r="T176" s="44">
        <f t="shared" si="11"/>
        <v>932501.5205000015</v>
      </c>
      <c r="U176" s="19">
        <f t="shared" si="15"/>
        <v>233125.38012500037</v>
      </c>
      <c r="V176" s="51">
        <f t="shared" si="12"/>
        <v>0</v>
      </c>
      <c r="W176" s="37">
        <f t="shared" si="13"/>
        <v>463397.61875000031</v>
      </c>
      <c r="X176" s="18">
        <f t="shared" si="14"/>
        <v>932501.5205000015</v>
      </c>
      <c r="AH176" s="38"/>
      <c r="AI176" s="42"/>
      <c r="AJ176" s="42"/>
      <c r="AK176" s="18"/>
    </row>
    <row r="177" spans="1:37" x14ac:dyDescent="0.2">
      <c r="A177" s="15">
        <v>21326</v>
      </c>
      <c r="B177" s="20" t="s">
        <v>177</v>
      </c>
      <c r="C177" s="39"/>
      <c r="D177" s="39">
        <v>3</v>
      </c>
      <c r="E177" s="40">
        <v>13</v>
      </c>
      <c r="G177" s="41">
        <v>67998.484999999549</v>
      </c>
      <c r="H177" s="42">
        <v>-68562.950250000111</v>
      </c>
      <c r="I177" s="42">
        <v>13531.077499999541</v>
      </c>
      <c r="J177" s="42">
        <v>9780.0172499996952</v>
      </c>
      <c r="K177" s="42"/>
      <c r="L177" s="42"/>
      <c r="M177" s="42"/>
      <c r="N177" s="42"/>
      <c r="O177" s="42"/>
      <c r="P177" s="42"/>
      <c r="Q177" s="42"/>
      <c r="R177" s="43"/>
      <c r="S177" s="42"/>
      <c r="T177" s="44">
        <f t="shared" si="11"/>
        <v>22746.629499998675</v>
      </c>
      <c r="U177" s="19">
        <f t="shared" si="15"/>
        <v>5686.6573749996687</v>
      </c>
      <c r="V177" s="51">
        <f t="shared" si="12"/>
        <v>0</v>
      </c>
      <c r="W177" s="37">
        <f t="shared" si="13"/>
        <v>67998.484999999549</v>
      </c>
      <c r="X177" s="18">
        <f t="shared" si="14"/>
        <v>22746.629499998675</v>
      </c>
      <c r="AH177" s="38"/>
      <c r="AI177" s="42"/>
      <c r="AJ177" s="42"/>
      <c r="AK177" s="18"/>
    </row>
    <row r="178" spans="1:37" x14ac:dyDescent="0.2">
      <c r="A178" s="15">
        <v>21183</v>
      </c>
      <c r="B178" s="20" t="s">
        <v>178</v>
      </c>
      <c r="C178" s="39"/>
      <c r="D178" s="39">
        <v>3</v>
      </c>
      <c r="E178" s="40">
        <v>14</v>
      </c>
      <c r="G178" s="41">
        <v>886615.50824999879</v>
      </c>
      <c r="H178" s="42">
        <v>191511.13200000027</v>
      </c>
      <c r="I178" s="42">
        <v>409074.16099999967</v>
      </c>
      <c r="J178" s="42">
        <v>374404.88849999977</v>
      </c>
      <c r="K178" s="42"/>
      <c r="L178" s="42"/>
      <c r="M178" s="42"/>
      <c r="N178" s="42"/>
      <c r="O178" s="42"/>
      <c r="P178" s="42"/>
      <c r="Q178" s="42"/>
      <c r="R178" s="43"/>
      <c r="S178" s="42"/>
      <c r="T178" s="44">
        <f t="shared" si="11"/>
        <v>1861605.6897499985</v>
      </c>
      <c r="U178" s="19">
        <f t="shared" si="15"/>
        <v>465401.42243749963</v>
      </c>
      <c r="V178" s="51">
        <f t="shared" si="12"/>
        <v>0</v>
      </c>
      <c r="W178" s="37">
        <f t="shared" si="13"/>
        <v>886615.50824999879</v>
      </c>
      <c r="X178" s="18">
        <f t="shared" si="14"/>
        <v>1861605.6897499985</v>
      </c>
      <c r="AH178" s="38"/>
      <c r="AI178" s="42"/>
      <c r="AJ178" s="42"/>
      <c r="AK178" s="18"/>
    </row>
    <row r="179" spans="1:37" x14ac:dyDescent="0.2">
      <c r="A179" s="15">
        <v>21290</v>
      </c>
      <c r="B179" s="20" t="s">
        <v>179</v>
      </c>
      <c r="C179" s="39"/>
      <c r="D179" s="39">
        <v>4</v>
      </c>
      <c r="E179" s="40">
        <v>18</v>
      </c>
      <c r="G179" s="41">
        <v>1115696.362499997</v>
      </c>
      <c r="H179" s="42">
        <v>522777.46200000012</v>
      </c>
      <c r="I179" s="42">
        <v>787385.15924999991</v>
      </c>
      <c r="J179" s="42">
        <v>761269.35675000108</v>
      </c>
      <c r="K179" s="42"/>
      <c r="L179" s="42"/>
      <c r="M179" s="42"/>
      <c r="N179" s="42"/>
      <c r="O179" s="42"/>
      <c r="P179" s="42"/>
      <c r="Q179" s="42"/>
      <c r="R179" s="43"/>
      <c r="S179" s="42"/>
      <c r="T179" s="44">
        <f t="shared" si="11"/>
        <v>3187128.3404999981</v>
      </c>
      <c r="U179" s="19">
        <f t="shared" si="15"/>
        <v>796782.08512499952</v>
      </c>
      <c r="V179" s="51">
        <f t="shared" si="12"/>
        <v>0</v>
      </c>
      <c r="W179" s="37">
        <f t="shared" si="13"/>
        <v>1115696.362499997</v>
      </c>
      <c r="X179" s="18">
        <f t="shared" si="14"/>
        <v>3187128.3404999981</v>
      </c>
      <c r="AH179" s="38"/>
      <c r="AI179" s="42"/>
      <c r="AJ179" s="42"/>
      <c r="AK179" s="18"/>
    </row>
    <row r="180" spans="1:37" x14ac:dyDescent="0.2">
      <c r="A180" s="15">
        <v>21411</v>
      </c>
      <c r="B180" s="20" t="s">
        <v>180</v>
      </c>
      <c r="C180" s="39"/>
      <c r="D180" s="39">
        <v>4</v>
      </c>
      <c r="E180" s="40">
        <v>15</v>
      </c>
      <c r="G180" s="41">
        <v>665720.30300000007</v>
      </c>
      <c r="H180" s="42">
        <v>712742.19424999971</v>
      </c>
      <c r="I180" s="42">
        <v>564504.33499999926</v>
      </c>
      <c r="J180" s="42">
        <v>650310.05899999873</v>
      </c>
      <c r="K180" s="42"/>
      <c r="L180" s="42"/>
      <c r="M180" s="42"/>
      <c r="N180" s="42"/>
      <c r="O180" s="42"/>
      <c r="P180" s="42"/>
      <c r="Q180" s="42"/>
      <c r="R180" s="43"/>
      <c r="S180" s="42"/>
      <c r="T180" s="44">
        <f t="shared" si="11"/>
        <v>2593276.8912499975</v>
      </c>
      <c r="U180" s="19">
        <f t="shared" si="15"/>
        <v>648319.22281249939</v>
      </c>
      <c r="V180" s="51">
        <f t="shared" si="12"/>
        <v>0</v>
      </c>
      <c r="W180" s="37">
        <f t="shared" si="13"/>
        <v>665720.30300000007</v>
      </c>
      <c r="X180" s="18">
        <f t="shared" si="14"/>
        <v>2593276.8912499975</v>
      </c>
      <c r="AH180" s="38"/>
      <c r="AI180" s="42"/>
      <c r="AJ180" s="42"/>
      <c r="AK180" s="18"/>
    </row>
    <row r="181" spans="1:37" x14ac:dyDescent="0.2">
      <c r="A181" s="15">
        <v>21413</v>
      </c>
      <c r="B181" s="20" t="s">
        <v>181</v>
      </c>
      <c r="C181" s="39"/>
      <c r="D181" s="39">
        <v>3</v>
      </c>
      <c r="E181" s="40">
        <v>10</v>
      </c>
      <c r="G181" s="41">
        <v>741054.4127500013</v>
      </c>
      <c r="H181" s="42">
        <v>281530.8839999995</v>
      </c>
      <c r="I181" s="42">
        <v>647466.61899999995</v>
      </c>
      <c r="J181" s="42">
        <v>506421.13924999989</v>
      </c>
      <c r="K181" s="42"/>
      <c r="L181" s="42"/>
      <c r="M181" s="42"/>
      <c r="N181" s="42"/>
      <c r="O181" s="42"/>
      <c r="P181" s="42"/>
      <c r="Q181" s="42"/>
      <c r="R181" s="43"/>
      <c r="S181" s="42"/>
      <c r="T181" s="44">
        <f t="shared" si="11"/>
        <v>2176473.0550000006</v>
      </c>
      <c r="U181" s="19">
        <f t="shared" si="15"/>
        <v>544118.26375000016</v>
      </c>
      <c r="V181" s="51">
        <f t="shared" si="12"/>
        <v>0</v>
      </c>
      <c r="W181" s="37">
        <f t="shared" si="13"/>
        <v>741054.4127500013</v>
      </c>
      <c r="X181" s="18">
        <f t="shared" si="14"/>
        <v>2176473.0550000006</v>
      </c>
      <c r="AH181" s="38"/>
      <c r="AI181" s="42"/>
      <c r="AJ181" s="42"/>
      <c r="AK181" s="18"/>
    </row>
    <row r="182" spans="1:37" x14ac:dyDescent="0.2">
      <c r="A182" s="15">
        <v>21415</v>
      </c>
      <c r="B182" s="20" t="s">
        <v>182</v>
      </c>
      <c r="C182" s="39"/>
      <c r="D182" s="39">
        <v>5</v>
      </c>
      <c r="E182" s="40">
        <v>24</v>
      </c>
      <c r="G182" s="41">
        <v>367109.92524999974</v>
      </c>
      <c r="H182" s="42">
        <v>363115.24274999998</v>
      </c>
      <c r="I182" s="42">
        <v>462486.1397499998</v>
      </c>
      <c r="J182" s="42">
        <v>419650.27350000077</v>
      </c>
      <c r="K182" s="42"/>
      <c r="L182" s="42"/>
      <c r="M182" s="42"/>
      <c r="N182" s="42"/>
      <c r="O182" s="42"/>
      <c r="P182" s="42"/>
      <c r="Q182" s="42"/>
      <c r="R182" s="43"/>
      <c r="S182" s="42"/>
      <c r="T182" s="44">
        <f t="shared" si="11"/>
        <v>1612361.5812500003</v>
      </c>
      <c r="U182" s="19">
        <f t="shared" si="15"/>
        <v>403090.39531250007</v>
      </c>
      <c r="V182" s="51">
        <f t="shared" si="12"/>
        <v>0</v>
      </c>
      <c r="W182" s="37">
        <f t="shared" si="13"/>
        <v>367109.92524999974</v>
      </c>
      <c r="X182" s="18">
        <f t="shared" si="14"/>
        <v>1612361.5812500003</v>
      </c>
      <c r="AH182" s="38"/>
      <c r="AI182" s="42"/>
      <c r="AJ182" s="42"/>
      <c r="AK182" s="18"/>
    </row>
    <row r="183" spans="1:37" x14ac:dyDescent="0.2">
      <c r="A183" s="15">
        <v>21410</v>
      </c>
      <c r="B183" s="20" t="s">
        <v>183</v>
      </c>
      <c r="C183" s="39"/>
      <c r="D183" s="39">
        <v>5</v>
      </c>
      <c r="E183" s="40">
        <v>21</v>
      </c>
      <c r="G183" s="41">
        <v>1082350.8720000023</v>
      </c>
      <c r="H183" s="42">
        <v>461501.84324999974</v>
      </c>
      <c r="I183" s="42">
        <v>692813.27699999884</v>
      </c>
      <c r="J183" s="42">
        <v>323259.93825000036</v>
      </c>
      <c r="K183" s="42"/>
      <c r="L183" s="42"/>
      <c r="M183" s="42"/>
      <c r="N183" s="42"/>
      <c r="O183" s="42"/>
      <c r="P183" s="42"/>
      <c r="Q183" s="42"/>
      <c r="R183" s="43"/>
      <c r="S183" s="42"/>
      <c r="T183" s="44">
        <f t="shared" si="11"/>
        <v>2559925.9305000016</v>
      </c>
      <c r="U183" s="19">
        <f t="shared" si="15"/>
        <v>639981.48262500041</v>
      </c>
      <c r="V183" s="51">
        <f t="shared" si="12"/>
        <v>0</v>
      </c>
      <c r="W183" s="37">
        <f t="shared" si="13"/>
        <v>1082350.8720000023</v>
      </c>
      <c r="X183" s="18">
        <f t="shared" si="14"/>
        <v>2559925.9305000016</v>
      </c>
      <c r="AH183" s="38"/>
      <c r="AI183" s="42"/>
      <c r="AJ183" s="42"/>
      <c r="AK183" s="18"/>
    </row>
    <row r="184" spans="1:37" x14ac:dyDescent="0.2">
      <c r="A184" s="15">
        <v>21412</v>
      </c>
      <c r="B184" s="20" t="s">
        <v>184</v>
      </c>
      <c r="C184" s="39"/>
      <c r="D184" s="39">
        <v>5</v>
      </c>
      <c r="E184" s="40">
        <v>24</v>
      </c>
      <c r="G184" s="41">
        <v>328429.9902500012</v>
      </c>
      <c r="H184" s="42">
        <v>380883.94250000193</v>
      </c>
      <c r="I184" s="42">
        <v>649093.9165000025</v>
      </c>
      <c r="J184" s="42">
        <v>444604.41174999985</v>
      </c>
      <c r="K184" s="42"/>
      <c r="L184" s="42"/>
      <c r="M184" s="42"/>
      <c r="N184" s="42"/>
      <c r="O184" s="42"/>
      <c r="P184" s="42"/>
      <c r="Q184" s="42"/>
      <c r="R184" s="43"/>
      <c r="S184" s="42"/>
      <c r="T184" s="44">
        <f t="shared" si="11"/>
        <v>1803012.2610000055</v>
      </c>
      <c r="U184" s="19">
        <f t="shared" si="15"/>
        <v>450753.06525000138</v>
      </c>
      <c r="V184" s="51">
        <f t="shared" si="12"/>
        <v>0</v>
      </c>
      <c r="W184" s="37">
        <f t="shared" si="13"/>
        <v>328429.9902500012</v>
      </c>
      <c r="X184" s="18">
        <f t="shared" si="14"/>
        <v>1803012.2610000055</v>
      </c>
      <c r="AH184" s="38"/>
      <c r="AI184" s="42"/>
      <c r="AJ184" s="42"/>
      <c r="AK184" s="18"/>
    </row>
    <row r="185" spans="1:37" x14ac:dyDescent="0.2">
      <c r="A185" s="15">
        <v>21416</v>
      </c>
      <c r="B185" s="20" t="s">
        <v>185</v>
      </c>
      <c r="C185" s="39"/>
      <c r="D185" s="39">
        <v>5</v>
      </c>
      <c r="E185" s="40">
        <v>21</v>
      </c>
      <c r="G185" s="41">
        <v>170405.58849999704</v>
      </c>
      <c r="H185" s="42">
        <v>-45328.9547499982</v>
      </c>
      <c r="I185" s="42">
        <v>282878.17025000061</v>
      </c>
      <c r="J185" s="42">
        <v>-259856.01074999885</v>
      </c>
      <c r="K185" s="42"/>
      <c r="L185" s="42"/>
      <c r="M185" s="42"/>
      <c r="N185" s="42"/>
      <c r="O185" s="42"/>
      <c r="P185" s="42"/>
      <c r="Q185" s="42"/>
      <c r="R185" s="43"/>
      <c r="S185" s="42"/>
      <c r="T185" s="44">
        <f t="shared" si="11"/>
        <v>148098.79325000057</v>
      </c>
      <c r="U185" s="19">
        <f t="shared" si="15"/>
        <v>37024.698312500142</v>
      </c>
      <c r="V185" s="51">
        <f t="shared" si="12"/>
        <v>0</v>
      </c>
      <c r="W185" s="37">
        <f t="shared" si="13"/>
        <v>170405.58849999704</v>
      </c>
      <c r="X185" s="18">
        <f t="shared" si="14"/>
        <v>148098.79325000057</v>
      </c>
      <c r="AH185" s="38"/>
      <c r="AI185" s="42"/>
      <c r="AJ185" s="42"/>
      <c r="AK185" s="18"/>
    </row>
    <row r="186" spans="1:37" x14ac:dyDescent="0.2">
      <c r="A186" s="15">
        <v>21420</v>
      </c>
      <c r="B186" s="20" t="s">
        <v>186</v>
      </c>
      <c r="C186" s="39"/>
      <c r="D186" s="39">
        <v>5</v>
      </c>
      <c r="E186" s="40">
        <v>23</v>
      </c>
      <c r="G186" s="41">
        <v>120811.85199999974</v>
      </c>
      <c r="H186" s="42">
        <v>61221.027000000038</v>
      </c>
      <c r="I186" s="42">
        <v>139679.47675000003</v>
      </c>
      <c r="J186" s="42">
        <v>94324.278250000338</v>
      </c>
      <c r="K186" s="42"/>
      <c r="L186" s="42"/>
      <c r="M186" s="42"/>
      <c r="N186" s="42"/>
      <c r="O186" s="42"/>
      <c r="P186" s="42"/>
      <c r="Q186" s="42"/>
      <c r="R186" s="43"/>
      <c r="S186" s="42"/>
      <c r="T186" s="44">
        <f t="shared" si="11"/>
        <v>416036.63400000014</v>
      </c>
      <c r="U186" s="19">
        <f t="shared" si="15"/>
        <v>104009.15850000003</v>
      </c>
      <c r="V186" s="51">
        <f t="shared" si="12"/>
        <v>0</v>
      </c>
      <c r="W186" s="37">
        <f t="shared" si="13"/>
        <v>120811.85199999974</v>
      </c>
      <c r="X186" s="18">
        <f t="shared" si="14"/>
        <v>416036.63400000014</v>
      </c>
      <c r="AH186" s="38"/>
      <c r="AI186" s="42"/>
      <c r="AJ186" s="42"/>
      <c r="AK186" s="18"/>
    </row>
    <row r="187" spans="1:37" x14ac:dyDescent="0.2">
      <c r="A187" s="15">
        <v>21414</v>
      </c>
      <c r="B187" s="20" t="s">
        <v>187</v>
      </c>
      <c r="C187" s="39"/>
      <c r="D187" s="39">
        <v>5</v>
      </c>
      <c r="E187" s="40">
        <v>21</v>
      </c>
      <c r="G187" s="41">
        <v>605420.2995000002</v>
      </c>
      <c r="H187" s="42">
        <v>574058.83124999981</v>
      </c>
      <c r="I187" s="42">
        <v>646250.57374999986</v>
      </c>
      <c r="J187" s="42">
        <v>648064.60674999922</v>
      </c>
      <c r="K187" s="42"/>
      <c r="L187" s="42"/>
      <c r="M187" s="42"/>
      <c r="N187" s="42"/>
      <c r="O187" s="42"/>
      <c r="P187" s="42"/>
      <c r="Q187" s="42"/>
      <c r="R187" s="43"/>
      <c r="S187" s="42"/>
      <c r="T187" s="44">
        <f t="shared" si="11"/>
        <v>2473794.3112499993</v>
      </c>
      <c r="U187" s="19">
        <f t="shared" si="15"/>
        <v>618448.57781249983</v>
      </c>
      <c r="V187" s="51">
        <f t="shared" si="12"/>
        <v>0</v>
      </c>
      <c r="W187" s="37">
        <f t="shared" si="13"/>
        <v>605420.2995000002</v>
      </c>
      <c r="X187" s="18">
        <f t="shared" si="14"/>
        <v>2473794.3112499993</v>
      </c>
      <c r="AH187" s="38"/>
      <c r="AI187" s="42"/>
      <c r="AJ187" s="42"/>
      <c r="AK187" s="18"/>
    </row>
    <row r="188" spans="1:37" x14ac:dyDescent="0.2">
      <c r="A188" s="15">
        <v>21421</v>
      </c>
      <c r="B188" s="20" t="s">
        <v>188</v>
      </c>
      <c r="C188" s="39"/>
      <c r="D188" s="39">
        <v>1</v>
      </c>
      <c r="E188" s="40">
        <v>3</v>
      </c>
      <c r="G188" s="41">
        <v>405600.34150000016</v>
      </c>
      <c r="H188" s="42">
        <v>368719.89599999978</v>
      </c>
      <c r="I188" s="42">
        <v>489809.7522499995</v>
      </c>
      <c r="J188" s="42">
        <v>416246.91775000084</v>
      </c>
      <c r="K188" s="42"/>
      <c r="L188" s="42"/>
      <c r="M188" s="42"/>
      <c r="N188" s="42"/>
      <c r="O188" s="42"/>
      <c r="P188" s="42"/>
      <c r="Q188" s="42"/>
      <c r="R188" s="43"/>
      <c r="S188" s="42"/>
      <c r="T188" s="44">
        <f t="shared" si="11"/>
        <v>1680376.9075000002</v>
      </c>
      <c r="U188" s="19">
        <f t="shared" si="15"/>
        <v>420094.22687500005</v>
      </c>
      <c r="V188" s="51">
        <f t="shared" si="12"/>
        <v>0</v>
      </c>
      <c r="W188" s="37">
        <f t="shared" si="13"/>
        <v>405600.34150000016</v>
      </c>
      <c r="X188" s="18">
        <f t="shared" si="14"/>
        <v>1680376.9075000002</v>
      </c>
      <c r="AH188" s="38"/>
      <c r="AI188" s="42"/>
      <c r="AJ188" s="42"/>
      <c r="AK188" s="18"/>
    </row>
    <row r="189" spans="1:37" x14ac:dyDescent="0.2">
      <c r="A189" s="15">
        <v>21423</v>
      </c>
      <c r="B189" s="20" t="s">
        <v>189</v>
      </c>
      <c r="C189" s="39"/>
      <c r="D189" s="39">
        <v>1</v>
      </c>
      <c r="E189" s="40">
        <v>1</v>
      </c>
      <c r="G189" s="41">
        <v>468540.90149999951</v>
      </c>
      <c r="H189" s="42">
        <v>452336.82974999957</v>
      </c>
      <c r="I189" s="42">
        <v>505119.25000000064</v>
      </c>
      <c r="J189" s="42">
        <v>478047.88249999954</v>
      </c>
      <c r="K189" s="42"/>
      <c r="L189" s="42"/>
      <c r="M189" s="42"/>
      <c r="N189" s="42"/>
      <c r="O189" s="42"/>
      <c r="P189" s="42"/>
      <c r="Q189" s="42"/>
      <c r="R189" s="43"/>
      <c r="S189" s="42"/>
      <c r="T189" s="44">
        <f t="shared" si="11"/>
        <v>1904044.8637499993</v>
      </c>
      <c r="U189" s="19">
        <f t="shared" si="15"/>
        <v>476011.21593749983</v>
      </c>
      <c r="V189" s="51">
        <f t="shared" si="12"/>
        <v>0</v>
      </c>
      <c r="W189" s="37">
        <f t="shared" si="13"/>
        <v>468540.90149999951</v>
      </c>
      <c r="X189" s="18">
        <f t="shared" si="14"/>
        <v>1904044.8637499993</v>
      </c>
      <c r="AH189" s="38"/>
      <c r="AI189" s="42"/>
      <c r="AJ189" s="42"/>
      <c r="AK189" s="18"/>
    </row>
    <row r="190" spans="1:37" x14ac:dyDescent="0.2">
      <c r="A190" s="15">
        <v>21424</v>
      </c>
      <c r="B190" s="20" t="s">
        <v>190</v>
      </c>
      <c r="C190" s="39"/>
      <c r="D190" s="39">
        <v>4</v>
      </c>
      <c r="E190" s="40">
        <v>19</v>
      </c>
      <c r="G190" s="41">
        <v>328021.62649999867</v>
      </c>
      <c r="H190" s="42">
        <v>-378574.91125000018</v>
      </c>
      <c r="I190" s="42">
        <v>-142807.65824999928</v>
      </c>
      <c r="J190" s="42">
        <v>-241649.52000000025</v>
      </c>
      <c r="K190" s="42"/>
      <c r="L190" s="42"/>
      <c r="M190" s="42"/>
      <c r="N190" s="42"/>
      <c r="O190" s="42"/>
      <c r="P190" s="42"/>
      <c r="Q190" s="42"/>
      <c r="R190" s="43"/>
      <c r="S190" s="42"/>
      <c r="T190" s="44">
        <f t="shared" si="11"/>
        <v>-435010.46300000104</v>
      </c>
      <c r="U190" s="19">
        <f t="shared" si="15"/>
        <v>-108752.61575000026</v>
      </c>
      <c r="V190" s="51">
        <f t="shared" si="12"/>
        <v>0</v>
      </c>
      <c r="W190" s="37">
        <f t="shared" si="13"/>
        <v>328021.62649999867</v>
      </c>
      <c r="X190" s="18">
        <f t="shared" si="14"/>
        <v>-435010.46300000104</v>
      </c>
      <c r="AH190" s="38"/>
      <c r="AI190" s="42"/>
      <c r="AJ190" s="42"/>
      <c r="AK190" s="18"/>
    </row>
    <row r="191" spans="1:37" x14ac:dyDescent="0.2">
      <c r="A191" s="15">
        <v>21425</v>
      </c>
      <c r="B191" s="20" t="s">
        <v>191</v>
      </c>
      <c r="C191" s="39"/>
      <c r="D191" s="39">
        <v>4</v>
      </c>
      <c r="E191" s="40">
        <v>17</v>
      </c>
      <c r="G191" s="41">
        <v>1168744.2702500005</v>
      </c>
      <c r="H191" s="42">
        <v>499096.98350000213</v>
      </c>
      <c r="I191" s="42">
        <v>702591.86375000153</v>
      </c>
      <c r="J191" s="42">
        <v>768426.86074999464</v>
      </c>
      <c r="K191" s="42"/>
      <c r="L191" s="42"/>
      <c r="M191" s="42"/>
      <c r="N191" s="42"/>
      <c r="O191" s="42"/>
      <c r="P191" s="42"/>
      <c r="Q191" s="42"/>
      <c r="R191" s="43"/>
      <c r="S191" s="42"/>
      <c r="T191" s="44">
        <f t="shared" si="11"/>
        <v>3138859.9782499988</v>
      </c>
      <c r="U191" s="19">
        <f t="shared" si="15"/>
        <v>784714.99456249969</v>
      </c>
      <c r="V191" s="51">
        <f t="shared" si="12"/>
        <v>0</v>
      </c>
      <c r="W191" s="37">
        <f t="shared" si="13"/>
        <v>1168744.2702500005</v>
      </c>
      <c r="X191" s="18">
        <f t="shared" si="14"/>
        <v>3138859.9782499988</v>
      </c>
      <c r="AH191" s="38"/>
      <c r="AI191" s="42"/>
      <c r="AJ191" s="42"/>
      <c r="AK191" s="18"/>
    </row>
    <row r="192" spans="1:37" x14ac:dyDescent="0.2">
      <c r="A192" s="15">
        <v>21427</v>
      </c>
      <c r="B192" s="20" t="s">
        <v>192</v>
      </c>
      <c r="C192" s="39"/>
      <c r="D192" s="39">
        <v>4</v>
      </c>
      <c r="E192" s="40">
        <v>18</v>
      </c>
      <c r="G192" s="41">
        <v>669207.13924999966</v>
      </c>
      <c r="H192" s="42">
        <v>224165.6212500002</v>
      </c>
      <c r="I192" s="42">
        <v>251008.30400000018</v>
      </c>
      <c r="J192" s="42">
        <v>176653.76875000008</v>
      </c>
      <c r="K192" s="42"/>
      <c r="L192" s="42"/>
      <c r="M192" s="42"/>
      <c r="N192" s="42"/>
      <c r="O192" s="42"/>
      <c r="P192" s="42"/>
      <c r="Q192" s="42"/>
      <c r="R192" s="43"/>
      <c r="S192" s="42"/>
      <c r="T192" s="44">
        <f t="shared" si="11"/>
        <v>1321034.8332500001</v>
      </c>
      <c r="U192" s="19">
        <f t="shared" si="15"/>
        <v>330258.70831250004</v>
      </c>
      <c r="V192" s="51">
        <f t="shared" si="12"/>
        <v>0</v>
      </c>
      <c r="W192" s="37">
        <f t="shared" si="13"/>
        <v>669207.13924999966</v>
      </c>
      <c r="X192" s="18">
        <f t="shared" si="14"/>
        <v>1321034.8332500001</v>
      </c>
      <c r="AH192" s="38"/>
      <c r="AI192" s="42"/>
      <c r="AJ192" s="42"/>
      <c r="AK192" s="18"/>
    </row>
    <row r="193" spans="1:37" x14ac:dyDescent="0.2">
      <c r="A193" s="15">
        <v>21426</v>
      </c>
      <c r="B193" s="20" t="s">
        <v>193</v>
      </c>
      <c r="C193" s="39"/>
      <c r="D193" s="39">
        <v>4</v>
      </c>
      <c r="E193" s="40">
        <v>15</v>
      </c>
      <c r="G193" s="41">
        <v>475146.7974999994</v>
      </c>
      <c r="H193" s="42">
        <v>-45303.569750000264</v>
      </c>
      <c r="I193" s="42">
        <v>228321.84175000023</v>
      </c>
      <c r="J193" s="42">
        <v>249795.22850000154</v>
      </c>
      <c r="K193" s="42"/>
      <c r="L193" s="42"/>
      <c r="M193" s="42"/>
      <c r="N193" s="42"/>
      <c r="O193" s="42"/>
      <c r="P193" s="42"/>
      <c r="Q193" s="42"/>
      <c r="R193" s="43"/>
      <c r="S193" s="42"/>
      <c r="T193" s="44">
        <f t="shared" si="11"/>
        <v>907960.29800000088</v>
      </c>
      <c r="U193" s="19">
        <f t="shared" si="15"/>
        <v>226990.07450000022</v>
      </c>
      <c r="V193" s="51">
        <f t="shared" si="12"/>
        <v>0</v>
      </c>
      <c r="W193" s="37">
        <f t="shared" si="13"/>
        <v>475146.7974999994</v>
      </c>
      <c r="X193" s="18">
        <f t="shared" si="14"/>
        <v>907960.29800000088</v>
      </c>
      <c r="AH193" s="38"/>
      <c r="AI193" s="42"/>
      <c r="AJ193" s="42"/>
      <c r="AK193" s="18"/>
    </row>
    <row r="194" spans="1:37" x14ac:dyDescent="0.2">
      <c r="A194" s="15">
        <v>21428</v>
      </c>
      <c r="B194" s="20" t="s">
        <v>194</v>
      </c>
      <c r="C194" s="39"/>
      <c r="D194" s="39">
        <v>4</v>
      </c>
      <c r="E194" s="40">
        <v>19</v>
      </c>
      <c r="G194" s="41">
        <v>406941.54225000035</v>
      </c>
      <c r="H194" s="42">
        <v>247246.89974999981</v>
      </c>
      <c r="I194" s="42">
        <v>300716.33800000051</v>
      </c>
      <c r="J194" s="42">
        <v>350000.00000000012</v>
      </c>
      <c r="K194" s="42"/>
      <c r="L194" s="42"/>
      <c r="M194" s="42"/>
      <c r="N194" s="42"/>
      <c r="O194" s="42"/>
      <c r="P194" s="42"/>
      <c r="Q194" s="42"/>
      <c r="R194" s="43"/>
      <c r="S194" s="42"/>
      <c r="T194" s="44">
        <f t="shared" si="11"/>
        <v>1304904.7800000007</v>
      </c>
      <c r="U194" s="19">
        <f t="shared" si="15"/>
        <v>326226.19500000018</v>
      </c>
      <c r="V194" s="51">
        <f t="shared" si="12"/>
        <v>0</v>
      </c>
      <c r="W194" s="37">
        <f t="shared" si="13"/>
        <v>406941.54225000035</v>
      </c>
      <c r="X194" s="18">
        <f t="shared" si="14"/>
        <v>1304904.7800000007</v>
      </c>
      <c r="AH194" s="38"/>
      <c r="AI194" s="42"/>
      <c r="AJ194" s="42"/>
      <c r="AK194" s="18"/>
    </row>
    <row r="195" spans="1:37" x14ac:dyDescent="0.2">
      <c r="A195" s="15">
        <v>21433</v>
      </c>
      <c r="B195" s="20" t="s">
        <v>195</v>
      </c>
      <c r="C195" s="39"/>
      <c r="D195" s="39">
        <v>4</v>
      </c>
      <c r="E195" s="40">
        <v>18</v>
      </c>
      <c r="G195" s="41">
        <v>-247621.41175</v>
      </c>
      <c r="H195" s="42">
        <v>-225289.18500000003</v>
      </c>
      <c r="I195" s="42">
        <v>-201299.21449999997</v>
      </c>
      <c r="J195" s="42">
        <v>-133035.4425</v>
      </c>
      <c r="K195" s="42"/>
      <c r="L195" s="42"/>
      <c r="M195" s="42"/>
      <c r="N195" s="42"/>
      <c r="O195" s="42"/>
      <c r="P195" s="42"/>
      <c r="Q195" s="42"/>
      <c r="R195" s="43"/>
      <c r="S195" s="42"/>
      <c r="T195" s="44">
        <f t="shared" si="11"/>
        <v>-807245.25375000003</v>
      </c>
      <c r="U195" s="19">
        <f t="shared" si="15"/>
        <v>-201811.31343750001</v>
      </c>
      <c r="V195" s="51">
        <f t="shared" si="12"/>
        <v>0</v>
      </c>
      <c r="W195" s="37">
        <f t="shared" si="13"/>
        <v>-247621.41175</v>
      </c>
      <c r="X195" s="18">
        <f t="shared" si="14"/>
        <v>-807245.25375000003</v>
      </c>
      <c r="AH195" s="38"/>
      <c r="AI195" s="42"/>
      <c r="AJ195" s="42"/>
      <c r="AK195" s="18"/>
    </row>
    <row r="196" spans="1:37" x14ac:dyDescent="0.2">
      <c r="A196" s="15">
        <v>21429</v>
      </c>
      <c r="B196" s="20" t="s">
        <v>196</v>
      </c>
      <c r="C196" s="39"/>
      <c r="D196" s="39">
        <v>5</v>
      </c>
      <c r="E196" s="40">
        <v>20</v>
      </c>
      <c r="G196" s="41">
        <v>785761.76350000023</v>
      </c>
      <c r="H196" s="42">
        <v>824180.84450000036</v>
      </c>
      <c r="I196" s="42">
        <v>966622.02425000083</v>
      </c>
      <c r="J196" s="42">
        <v>786189.78249999939</v>
      </c>
      <c r="K196" s="42"/>
      <c r="L196" s="42"/>
      <c r="M196" s="42"/>
      <c r="N196" s="42"/>
      <c r="O196" s="42"/>
      <c r="P196" s="42"/>
      <c r="Q196" s="42"/>
      <c r="R196" s="43"/>
      <c r="S196" s="42"/>
      <c r="T196" s="44">
        <f t="shared" si="11"/>
        <v>3362754.4147500005</v>
      </c>
      <c r="U196" s="19">
        <f t="shared" si="15"/>
        <v>840688.60368750012</v>
      </c>
      <c r="V196" s="51">
        <f t="shared" si="12"/>
        <v>0</v>
      </c>
      <c r="W196" s="37">
        <f t="shared" si="13"/>
        <v>785761.76350000023</v>
      </c>
      <c r="X196" s="18">
        <f t="shared" si="14"/>
        <v>3362754.4147500005</v>
      </c>
      <c r="AH196" s="38"/>
      <c r="AI196" s="42"/>
      <c r="AJ196" s="42"/>
      <c r="AK196" s="18"/>
    </row>
    <row r="197" spans="1:37" x14ac:dyDescent="0.2">
      <c r="A197" s="15">
        <v>21431</v>
      </c>
      <c r="B197" s="20" t="s">
        <v>197</v>
      </c>
      <c r="C197" s="39"/>
      <c r="D197" s="39">
        <v>2</v>
      </c>
      <c r="E197" s="40">
        <v>6</v>
      </c>
      <c r="G197" s="41">
        <v>176346.54299999971</v>
      </c>
      <c r="H197" s="42">
        <v>178732.53950000013</v>
      </c>
      <c r="I197" s="42">
        <v>214752.66650000005</v>
      </c>
      <c r="J197" s="42">
        <v>186322.19774999999</v>
      </c>
      <c r="K197" s="42"/>
      <c r="L197" s="42"/>
      <c r="M197" s="42"/>
      <c r="N197" s="42"/>
      <c r="O197" s="42"/>
      <c r="P197" s="42"/>
      <c r="Q197" s="42"/>
      <c r="R197" s="43"/>
      <c r="S197" s="42"/>
      <c r="T197" s="44">
        <f t="shared" si="11"/>
        <v>756153.94674999989</v>
      </c>
      <c r="U197" s="19">
        <f t="shared" si="15"/>
        <v>189038.48668749997</v>
      </c>
      <c r="V197" s="51">
        <f t="shared" si="12"/>
        <v>0</v>
      </c>
      <c r="W197" s="37">
        <f t="shared" si="13"/>
        <v>176346.54299999971</v>
      </c>
      <c r="X197" s="18">
        <f t="shared" si="14"/>
        <v>756153.94674999989</v>
      </c>
      <c r="AH197" s="38"/>
      <c r="AI197" s="42"/>
      <c r="AJ197" s="42"/>
      <c r="AK197" s="18"/>
    </row>
    <row r="198" spans="1:37" x14ac:dyDescent="0.2">
      <c r="A198" s="15">
        <v>21432</v>
      </c>
      <c r="B198" s="20" t="s">
        <v>198</v>
      </c>
      <c r="C198" s="39"/>
      <c r="D198" s="39">
        <v>3</v>
      </c>
      <c r="E198" s="40">
        <v>12</v>
      </c>
      <c r="G198" s="41">
        <v>332201.00549999956</v>
      </c>
      <c r="H198" s="42">
        <v>127150.24149999987</v>
      </c>
      <c r="I198" s="42">
        <v>223856.32924999998</v>
      </c>
      <c r="J198" s="42">
        <v>256461.37499999962</v>
      </c>
      <c r="K198" s="42"/>
      <c r="L198" s="42"/>
      <c r="M198" s="42"/>
      <c r="N198" s="42"/>
      <c r="O198" s="42"/>
      <c r="P198" s="42"/>
      <c r="Q198" s="42"/>
      <c r="R198" s="43"/>
      <c r="S198" s="42"/>
      <c r="T198" s="44">
        <f t="shared" ref="T198:T261" si="16">SUM(G198:R198)</f>
        <v>939668.95124999911</v>
      </c>
      <c r="U198" s="19">
        <f t="shared" si="15"/>
        <v>234917.23781249978</v>
      </c>
      <c r="V198" s="51">
        <f t="shared" si="12"/>
        <v>0</v>
      </c>
      <c r="W198" s="37">
        <f t="shared" si="13"/>
        <v>332201.00549999956</v>
      </c>
      <c r="X198" s="18">
        <f t="shared" si="14"/>
        <v>939668.95124999911</v>
      </c>
      <c r="AH198" s="38"/>
      <c r="AI198" s="42"/>
      <c r="AJ198" s="42"/>
      <c r="AK198" s="18"/>
    </row>
    <row r="199" spans="1:37" x14ac:dyDescent="0.2">
      <c r="A199" s="15">
        <v>21434</v>
      </c>
      <c r="B199" s="20" t="s">
        <v>199</v>
      </c>
      <c r="C199" s="39"/>
      <c r="D199" s="39">
        <v>2</v>
      </c>
      <c r="E199" s="40">
        <v>5</v>
      </c>
      <c r="G199" s="41">
        <v>279307.65050000156</v>
      </c>
      <c r="H199" s="42">
        <v>-96883.854750000348</v>
      </c>
      <c r="I199" s="42">
        <v>129010.19974999961</v>
      </c>
      <c r="J199" s="42">
        <v>108340.55974999965</v>
      </c>
      <c r="K199" s="42"/>
      <c r="L199" s="42"/>
      <c r="M199" s="42"/>
      <c r="N199" s="42"/>
      <c r="O199" s="42"/>
      <c r="P199" s="42"/>
      <c r="Q199" s="42"/>
      <c r="R199" s="43"/>
      <c r="S199" s="42"/>
      <c r="T199" s="44">
        <f t="shared" si="16"/>
        <v>419774.5552500005</v>
      </c>
      <c r="U199" s="19">
        <f t="shared" si="15"/>
        <v>104943.63881250012</v>
      </c>
      <c r="V199" s="51">
        <f t="shared" ref="V199:V262" si="17">SUM(G199:R199)-T199</f>
        <v>0</v>
      </c>
      <c r="W199" s="37">
        <f t="shared" ref="W199:W262" si="18">G199</f>
        <v>279307.65050000156</v>
      </c>
      <c r="X199" s="18">
        <f t="shared" ref="X199:X262" si="19">T199</f>
        <v>419774.5552500005</v>
      </c>
      <c r="AH199" s="38"/>
      <c r="AI199" s="42"/>
      <c r="AJ199" s="42"/>
      <c r="AK199" s="18"/>
    </row>
    <row r="200" spans="1:37" x14ac:dyDescent="0.2">
      <c r="A200" s="15">
        <v>21437</v>
      </c>
      <c r="B200" s="20" t="s">
        <v>200</v>
      </c>
      <c r="C200" s="39"/>
      <c r="D200" s="39">
        <v>4</v>
      </c>
      <c r="E200" s="40">
        <v>16</v>
      </c>
      <c r="G200" s="41">
        <v>59471.048000000294</v>
      </c>
      <c r="H200" s="42">
        <v>36072.533499999998</v>
      </c>
      <c r="I200" s="42">
        <v>78881.49825000047</v>
      </c>
      <c r="J200" s="42">
        <v>66713.078750000117</v>
      </c>
      <c r="K200" s="42"/>
      <c r="L200" s="42"/>
      <c r="M200" s="42"/>
      <c r="N200" s="42"/>
      <c r="O200" s="42"/>
      <c r="P200" s="42"/>
      <c r="Q200" s="42"/>
      <c r="R200" s="43"/>
      <c r="S200" s="42"/>
      <c r="T200" s="44">
        <f t="shared" si="16"/>
        <v>241138.15850000089</v>
      </c>
      <c r="U200" s="19">
        <f t="shared" ref="U200:U263" si="20">AVERAGE(G200:R200)</f>
        <v>60284.539625000223</v>
      </c>
      <c r="V200" s="51">
        <f t="shared" si="17"/>
        <v>0</v>
      </c>
      <c r="W200" s="37">
        <f t="shared" si="18"/>
        <v>59471.048000000294</v>
      </c>
      <c r="X200" s="18">
        <f t="shared" si="19"/>
        <v>241138.15850000089</v>
      </c>
      <c r="AH200" s="38"/>
      <c r="AI200" s="42"/>
      <c r="AJ200" s="42"/>
      <c r="AK200" s="18"/>
    </row>
    <row r="201" spans="1:37" x14ac:dyDescent="0.2">
      <c r="A201" s="15">
        <v>21439</v>
      </c>
      <c r="B201" s="20" t="s">
        <v>201</v>
      </c>
      <c r="C201" s="39"/>
      <c r="D201" s="39">
        <v>3</v>
      </c>
      <c r="E201" s="40">
        <v>12</v>
      </c>
      <c r="G201" s="41">
        <v>952818.48100000294</v>
      </c>
      <c r="H201" s="42">
        <v>421375.22525000083</v>
      </c>
      <c r="I201" s="42">
        <v>473524.35550000076</v>
      </c>
      <c r="J201" s="42">
        <v>417144.95099999983</v>
      </c>
      <c r="K201" s="42"/>
      <c r="L201" s="42"/>
      <c r="M201" s="42"/>
      <c r="N201" s="42"/>
      <c r="O201" s="42"/>
      <c r="P201" s="42"/>
      <c r="Q201" s="42"/>
      <c r="R201" s="43"/>
      <c r="S201" s="42"/>
      <c r="T201" s="44">
        <f t="shared" si="16"/>
        <v>2264863.0127500044</v>
      </c>
      <c r="U201" s="19">
        <f t="shared" si="20"/>
        <v>566215.7531875011</v>
      </c>
      <c r="V201" s="51">
        <f t="shared" si="17"/>
        <v>0</v>
      </c>
      <c r="W201" s="37">
        <f t="shared" si="18"/>
        <v>952818.48100000294</v>
      </c>
      <c r="X201" s="18">
        <f t="shared" si="19"/>
        <v>2264863.0127500044</v>
      </c>
      <c r="AH201" s="38"/>
      <c r="AI201" s="42"/>
      <c r="AJ201" s="42"/>
      <c r="AK201" s="18"/>
    </row>
    <row r="202" spans="1:37" x14ac:dyDescent="0.2">
      <c r="A202" s="15">
        <v>21440</v>
      </c>
      <c r="B202" s="20" t="s">
        <v>202</v>
      </c>
      <c r="C202" s="39"/>
      <c r="D202" s="39">
        <v>3</v>
      </c>
      <c r="E202" s="40">
        <v>11</v>
      </c>
      <c r="G202" s="41">
        <v>215088.34274999963</v>
      </c>
      <c r="H202" s="42">
        <v>949964.77450000204</v>
      </c>
      <c r="I202" s="42">
        <v>-1465005.0587499999</v>
      </c>
      <c r="J202" s="42">
        <v>-274674.0552500012</v>
      </c>
      <c r="K202" s="42"/>
      <c r="L202" s="42"/>
      <c r="M202" s="42"/>
      <c r="N202" s="42"/>
      <c r="O202" s="42"/>
      <c r="P202" s="42"/>
      <c r="Q202" s="42"/>
      <c r="R202" s="43"/>
      <c r="S202" s="42"/>
      <c r="T202" s="44">
        <f t="shared" si="16"/>
        <v>-574625.99674999923</v>
      </c>
      <c r="U202" s="19">
        <f t="shared" si="20"/>
        <v>-143656.49918749981</v>
      </c>
      <c r="V202" s="51">
        <f t="shared" si="17"/>
        <v>0</v>
      </c>
      <c r="W202" s="37">
        <f t="shared" si="18"/>
        <v>215088.34274999963</v>
      </c>
      <c r="X202" s="18">
        <f t="shared" si="19"/>
        <v>-574625.99674999923</v>
      </c>
      <c r="AH202" s="38"/>
      <c r="AI202" s="42"/>
      <c r="AJ202" s="42"/>
      <c r="AK202" s="18"/>
    </row>
    <row r="203" spans="1:37" x14ac:dyDescent="0.2">
      <c r="A203" s="15">
        <v>21441</v>
      </c>
      <c r="B203" s="20" t="s">
        <v>203</v>
      </c>
      <c r="C203" s="39"/>
      <c r="D203" s="39">
        <v>2</v>
      </c>
      <c r="E203" s="40">
        <v>9</v>
      </c>
      <c r="G203" s="41">
        <v>204761.63074999989</v>
      </c>
      <c r="H203" s="42">
        <v>135369.52849999978</v>
      </c>
      <c r="I203" s="42">
        <v>169648.7114999998</v>
      </c>
      <c r="J203" s="42">
        <v>109940.42374999987</v>
      </c>
      <c r="K203" s="42"/>
      <c r="L203" s="42"/>
      <c r="M203" s="42"/>
      <c r="N203" s="42"/>
      <c r="O203" s="42"/>
      <c r="P203" s="42"/>
      <c r="Q203" s="42"/>
      <c r="R203" s="43"/>
      <c r="S203" s="42"/>
      <c r="T203" s="44">
        <f t="shared" si="16"/>
        <v>619720.29449999938</v>
      </c>
      <c r="U203" s="19">
        <f t="shared" si="20"/>
        <v>154930.07362499984</v>
      </c>
      <c r="V203" s="51">
        <f t="shared" si="17"/>
        <v>0</v>
      </c>
      <c r="W203" s="37">
        <f t="shared" si="18"/>
        <v>204761.63074999989</v>
      </c>
      <c r="X203" s="18">
        <f t="shared" si="19"/>
        <v>619720.29449999938</v>
      </c>
      <c r="AH203" s="38"/>
      <c r="AI203" s="42"/>
      <c r="AJ203" s="42"/>
      <c r="AK203" s="18"/>
    </row>
    <row r="204" spans="1:37" x14ac:dyDescent="0.2">
      <c r="A204" s="15">
        <v>21443</v>
      </c>
      <c r="B204" s="20" t="s">
        <v>204</v>
      </c>
      <c r="C204" s="39"/>
      <c r="D204" s="39">
        <v>2</v>
      </c>
      <c r="E204" s="40">
        <v>8</v>
      </c>
      <c r="G204" s="41">
        <v>243466.79324999984</v>
      </c>
      <c r="H204" s="42">
        <v>75434.742749999627</v>
      </c>
      <c r="I204" s="42">
        <v>55995.925500000172</v>
      </c>
      <c r="J204" s="42">
        <v>113937.06299999985</v>
      </c>
      <c r="K204" s="42"/>
      <c r="L204" s="42"/>
      <c r="M204" s="42"/>
      <c r="N204" s="42"/>
      <c r="O204" s="42"/>
      <c r="P204" s="42"/>
      <c r="Q204" s="42"/>
      <c r="R204" s="43"/>
      <c r="S204" s="42"/>
      <c r="T204" s="44">
        <f t="shared" si="16"/>
        <v>488834.52449999953</v>
      </c>
      <c r="U204" s="19">
        <f t="shared" si="20"/>
        <v>122208.63112499988</v>
      </c>
      <c r="V204" s="51">
        <f t="shared" si="17"/>
        <v>0</v>
      </c>
      <c r="W204" s="37">
        <f t="shared" si="18"/>
        <v>243466.79324999984</v>
      </c>
      <c r="X204" s="18">
        <f t="shared" si="19"/>
        <v>488834.52449999953</v>
      </c>
      <c r="AH204" s="38"/>
      <c r="AI204" s="42"/>
      <c r="AJ204" s="42"/>
      <c r="AK204" s="18"/>
    </row>
    <row r="205" spans="1:37" x14ac:dyDescent="0.2">
      <c r="A205" s="15">
        <v>21442</v>
      </c>
      <c r="B205" s="20" t="s">
        <v>205</v>
      </c>
      <c r="C205" s="39"/>
      <c r="D205" s="39">
        <v>3</v>
      </c>
      <c r="E205" s="40">
        <v>14</v>
      </c>
      <c r="G205" s="41">
        <v>188981.07725000029</v>
      </c>
      <c r="H205" s="42">
        <v>-1254.4217500000841</v>
      </c>
      <c r="I205" s="42">
        <v>43577.480500000267</v>
      </c>
      <c r="J205" s="42">
        <v>55782.161750000028</v>
      </c>
      <c r="K205" s="42"/>
      <c r="L205" s="42"/>
      <c r="M205" s="42"/>
      <c r="N205" s="42"/>
      <c r="O205" s="42"/>
      <c r="P205" s="42"/>
      <c r="Q205" s="42"/>
      <c r="R205" s="43"/>
      <c r="S205" s="42"/>
      <c r="T205" s="44">
        <f t="shared" si="16"/>
        <v>287086.29775000049</v>
      </c>
      <c r="U205" s="19">
        <f t="shared" si="20"/>
        <v>71771.574437500123</v>
      </c>
      <c r="V205" s="51">
        <f t="shared" si="17"/>
        <v>0</v>
      </c>
      <c r="W205" s="37">
        <f t="shared" si="18"/>
        <v>188981.07725000029</v>
      </c>
      <c r="X205" s="18">
        <f t="shared" si="19"/>
        <v>287086.29775000049</v>
      </c>
      <c r="AH205" s="38"/>
      <c r="AI205" s="42"/>
      <c r="AJ205" s="42"/>
      <c r="AK205" s="18"/>
    </row>
    <row r="206" spans="1:37" x14ac:dyDescent="0.2">
      <c r="A206" s="15">
        <v>21444</v>
      </c>
      <c r="B206" s="20" t="s">
        <v>206</v>
      </c>
      <c r="C206" s="39"/>
      <c r="D206" s="39">
        <v>1</v>
      </c>
      <c r="E206" s="40">
        <v>1</v>
      </c>
      <c r="G206" s="41">
        <v>137796.29025000025</v>
      </c>
      <c r="H206" s="42">
        <v>79742.071249999775</v>
      </c>
      <c r="I206" s="42">
        <v>116997.20824999989</v>
      </c>
      <c r="J206" s="42">
        <v>123465.87825000058</v>
      </c>
      <c r="K206" s="42"/>
      <c r="L206" s="42"/>
      <c r="M206" s="42"/>
      <c r="N206" s="42"/>
      <c r="O206" s="42"/>
      <c r="P206" s="42"/>
      <c r="Q206" s="42"/>
      <c r="R206" s="43"/>
      <c r="S206" s="42"/>
      <c r="T206" s="44">
        <f t="shared" si="16"/>
        <v>458001.4480000005</v>
      </c>
      <c r="U206" s="19">
        <f t="shared" si="20"/>
        <v>114500.36200000012</v>
      </c>
      <c r="V206" s="51">
        <f t="shared" si="17"/>
        <v>0</v>
      </c>
      <c r="W206" s="37">
        <f t="shared" si="18"/>
        <v>137796.29025000025</v>
      </c>
      <c r="X206" s="18">
        <f t="shared" si="19"/>
        <v>458001.4480000005</v>
      </c>
      <c r="AH206" s="38"/>
      <c r="AI206" s="42"/>
      <c r="AJ206" s="42"/>
      <c r="AK206" s="18"/>
    </row>
    <row r="207" spans="1:37" x14ac:dyDescent="0.2">
      <c r="A207" s="15">
        <v>21445</v>
      </c>
      <c r="B207" s="20" t="s">
        <v>207</v>
      </c>
      <c r="C207" s="39"/>
      <c r="D207" s="39">
        <v>1</v>
      </c>
      <c r="E207" s="40">
        <v>3</v>
      </c>
      <c r="G207" s="41">
        <v>231348.94449999972</v>
      </c>
      <c r="H207" s="42">
        <v>118685.74150000009</v>
      </c>
      <c r="I207" s="42">
        <v>121858.16425000018</v>
      </c>
      <c r="J207" s="42">
        <v>176496.08399999951</v>
      </c>
      <c r="K207" s="42"/>
      <c r="L207" s="42"/>
      <c r="M207" s="42"/>
      <c r="N207" s="42"/>
      <c r="O207" s="42"/>
      <c r="P207" s="42"/>
      <c r="Q207" s="42"/>
      <c r="R207" s="43"/>
      <c r="S207" s="42"/>
      <c r="T207" s="44">
        <f t="shared" si="16"/>
        <v>648388.93424999947</v>
      </c>
      <c r="U207" s="19">
        <f t="shared" si="20"/>
        <v>162097.23356249987</v>
      </c>
      <c r="V207" s="51">
        <f t="shared" si="17"/>
        <v>0</v>
      </c>
      <c r="W207" s="37">
        <f t="shared" si="18"/>
        <v>231348.94449999972</v>
      </c>
      <c r="X207" s="18">
        <f t="shared" si="19"/>
        <v>648388.93424999947</v>
      </c>
      <c r="AH207" s="38"/>
      <c r="AI207" s="42"/>
      <c r="AJ207" s="42"/>
      <c r="AK207" s="18"/>
    </row>
    <row r="208" spans="1:37" x14ac:dyDescent="0.2">
      <c r="A208" s="15">
        <v>21446</v>
      </c>
      <c r="B208" s="20" t="s">
        <v>208</v>
      </c>
      <c r="C208" s="39"/>
      <c r="D208" s="39">
        <v>4</v>
      </c>
      <c r="E208" s="40">
        <v>18</v>
      </c>
      <c r="G208" s="41">
        <v>475040.67724999983</v>
      </c>
      <c r="H208" s="42">
        <v>56607.146499999741</v>
      </c>
      <c r="I208" s="42">
        <v>135907.20949999875</v>
      </c>
      <c r="J208" s="42">
        <v>94231.555749999417</v>
      </c>
      <c r="K208" s="42"/>
      <c r="L208" s="42"/>
      <c r="M208" s="42"/>
      <c r="N208" s="42"/>
      <c r="O208" s="42"/>
      <c r="P208" s="42"/>
      <c r="Q208" s="42"/>
      <c r="R208" s="43"/>
      <c r="S208" s="42"/>
      <c r="T208" s="44">
        <f t="shared" si="16"/>
        <v>761786.58899999759</v>
      </c>
      <c r="U208" s="19">
        <f t="shared" si="20"/>
        <v>190446.6472499994</v>
      </c>
      <c r="V208" s="51">
        <f t="shared" si="17"/>
        <v>0</v>
      </c>
      <c r="W208" s="37">
        <f t="shared" si="18"/>
        <v>475040.67724999983</v>
      </c>
      <c r="X208" s="18">
        <f t="shared" si="19"/>
        <v>761786.58899999759</v>
      </c>
      <c r="AH208" s="38"/>
      <c r="AI208" s="42"/>
      <c r="AJ208" s="42"/>
      <c r="AK208" s="18"/>
    </row>
    <row r="209" spans="1:37" x14ac:dyDescent="0.2">
      <c r="A209" s="15">
        <v>21449</v>
      </c>
      <c r="B209" s="20" t="s">
        <v>209</v>
      </c>
      <c r="C209" s="39"/>
      <c r="D209" s="39">
        <v>2</v>
      </c>
      <c r="E209" s="40">
        <v>9</v>
      </c>
      <c r="G209" s="41">
        <v>82585.904000000082</v>
      </c>
      <c r="H209" s="42">
        <v>22963.736499999966</v>
      </c>
      <c r="I209" s="42">
        <v>39095.747250000146</v>
      </c>
      <c r="J209" s="42">
        <v>40920.751499999817</v>
      </c>
      <c r="K209" s="42"/>
      <c r="L209" s="42"/>
      <c r="M209" s="42"/>
      <c r="N209" s="42"/>
      <c r="O209" s="42"/>
      <c r="P209" s="42"/>
      <c r="Q209" s="42"/>
      <c r="R209" s="43"/>
      <c r="S209" s="42"/>
      <c r="T209" s="44">
        <f t="shared" si="16"/>
        <v>185566.13925000001</v>
      </c>
      <c r="U209" s="19">
        <f t="shared" si="20"/>
        <v>46391.534812500002</v>
      </c>
      <c r="V209" s="51">
        <f t="shared" si="17"/>
        <v>0</v>
      </c>
      <c r="W209" s="37">
        <f t="shared" si="18"/>
        <v>82585.904000000082</v>
      </c>
      <c r="X209" s="18">
        <f t="shared" si="19"/>
        <v>185566.13925000001</v>
      </c>
      <c r="AH209" s="38"/>
      <c r="AI209" s="42"/>
      <c r="AJ209" s="42"/>
      <c r="AK209" s="18"/>
    </row>
    <row r="210" spans="1:37" x14ac:dyDescent="0.2">
      <c r="A210" s="15">
        <v>21451</v>
      </c>
      <c r="B210" s="20" t="s">
        <v>210</v>
      </c>
      <c r="C210" s="39"/>
      <c r="D210" s="39">
        <v>4</v>
      </c>
      <c r="E210" s="40">
        <v>17</v>
      </c>
      <c r="G210" s="41">
        <v>267611.23074999993</v>
      </c>
      <c r="H210" s="42">
        <v>14235.295750000063</v>
      </c>
      <c r="I210" s="42">
        <v>69042.71849999961</v>
      </c>
      <c r="J210" s="42">
        <v>87421.404000000388</v>
      </c>
      <c r="K210" s="42"/>
      <c r="L210" s="42"/>
      <c r="M210" s="42"/>
      <c r="N210" s="42"/>
      <c r="O210" s="42"/>
      <c r="P210" s="42"/>
      <c r="Q210" s="42"/>
      <c r="R210" s="43"/>
      <c r="S210" s="42"/>
      <c r="T210" s="44">
        <f t="shared" si="16"/>
        <v>438310.64899999998</v>
      </c>
      <c r="U210" s="19">
        <f t="shared" si="20"/>
        <v>109577.66224999999</v>
      </c>
      <c r="V210" s="51">
        <f t="shared" si="17"/>
        <v>0</v>
      </c>
      <c r="W210" s="37">
        <f t="shared" si="18"/>
        <v>267611.23074999993</v>
      </c>
      <c r="X210" s="18">
        <f t="shared" si="19"/>
        <v>438310.64899999998</v>
      </c>
      <c r="AH210" s="38"/>
      <c r="AI210" s="42"/>
      <c r="AJ210" s="42"/>
      <c r="AK210" s="18"/>
    </row>
    <row r="211" spans="1:37" x14ac:dyDescent="0.2">
      <c r="A211" s="15">
        <v>21454</v>
      </c>
      <c r="B211" s="20" t="s">
        <v>211</v>
      </c>
      <c r="C211" s="39"/>
      <c r="D211" s="39">
        <v>5</v>
      </c>
      <c r="E211" s="40">
        <v>23</v>
      </c>
      <c r="G211" s="41">
        <v>51153.169250000625</v>
      </c>
      <c r="H211" s="42">
        <v>-38878.721999999958</v>
      </c>
      <c r="I211" s="42">
        <v>11864.696500000122</v>
      </c>
      <c r="J211" s="42">
        <v>24712.688249999701</v>
      </c>
      <c r="K211" s="42"/>
      <c r="L211" s="42"/>
      <c r="M211" s="42"/>
      <c r="N211" s="42"/>
      <c r="O211" s="42"/>
      <c r="P211" s="42"/>
      <c r="Q211" s="42"/>
      <c r="R211" s="43"/>
      <c r="S211" s="42"/>
      <c r="T211" s="44">
        <f t="shared" si="16"/>
        <v>48851.83200000049</v>
      </c>
      <c r="U211" s="19">
        <f t="shared" si="20"/>
        <v>12212.958000000122</v>
      </c>
      <c r="V211" s="51">
        <f t="shared" si="17"/>
        <v>0</v>
      </c>
      <c r="W211" s="37">
        <f t="shared" si="18"/>
        <v>51153.169250000625</v>
      </c>
      <c r="X211" s="18">
        <f t="shared" si="19"/>
        <v>48851.83200000049</v>
      </c>
      <c r="AH211" s="38"/>
      <c r="AI211" s="42"/>
      <c r="AJ211" s="42"/>
      <c r="AK211" s="18"/>
    </row>
    <row r="212" spans="1:37" x14ac:dyDescent="0.2">
      <c r="A212" s="15">
        <v>21452</v>
      </c>
      <c r="B212" s="20" t="s">
        <v>212</v>
      </c>
      <c r="C212" s="39"/>
      <c r="D212" s="39">
        <v>3</v>
      </c>
      <c r="E212" s="40">
        <v>10</v>
      </c>
      <c r="G212" s="41">
        <v>129295.49399999922</v>
      </c>
      <c r="H212" s="42">
        <v>-83528.516250000044</v>
      </c>
      <c r="I212" s="42">
        <v>-707415.09575000021</v>
      </c>
      <c r="J212" s="42">
        <v>64050.165999999808</v>
      </c>
      <c r="K212" s="42"/>
      <c r="L212" s="42"/>
      <c r="M212" s="42"/>
      <c r="N212" s="42"/>
      <c r="O212" s="42"/>
      <c r="P212" s="42"/>
      <c r="Q212" s="42"/>
      <c r="R212" s="43"/>
      <c r="S212" s="42"/>
      <c r="T212" s="44">
        <f t="shared" si="16"/>
        <v>-597597.95200000121</v>
      </c>
      <c r="U212" s="19">
        <f t="shared" si="20"/>
        <v>-149399.4880000003</v>
      </c>
      <c r="V212" s="51">
        <f t="shared" si="17"/>
        <v>0</v>
      </c>
      <c r="W212" s="37">
        <f t="shared" si="18"/>
        <v>129295.49399999922</v>
      </c>
      <c r="X212" s="18">
        <f t="shared" si="19"/>
        <v>-597597.95200000121</v>
      </c>
      <c r="AH212" s="38"/>
      <c r="AI212" s="42"/>
      <c r="AJ212" s="42"/>
      <c r="AK212" s="18"/>
    </row>
    <row r="213" spans="1:37" x14ac:dyDescent="0.2">
      <c r="A213" s="15">
        <v>21455</v>
      </c>
      <c r="B213" s="20" t="s">
        <v>213</v>
      </c>
      <c r="C213" s="39"/>
      <c r="D213" s="39">
        <v>1</v>
      </c>
      <c r="E213" s="40">
        <v>3</v>
      </c>
      <c r="G213" s="41">
        <v>55525.844000000543</v>
      </c>
      <c r="H213" s="42">
        <v>-22177.569749999802</v>
      </c>
      <c r="I213" s="42">
        <v>-21.045750000013186</v>
      </c>
      <c r="J213" s="42">
        <v>-8889.615500000069</v>
      </c>
      <c r="K213" s="42"/>
      <c r="L213" s="42"/>
      <c r="M213" s="42"/>
      <c r="N213" s="42"/>
      <c r="O213" s="42"/>
      <c r="P213" s="42"/>
      <c r="Q213" s="42"/>
      <c r="R213" s="43"/>
      <c r="S213" s="42"/>
      <c r="T213" s="44">
        <f t="shared" si="16"/>
        <v>24437.613000000663</v>
      </c>
      <c r="U213" s="19">
        <f t="shared" si="20"/>
        <v>6109.4032500001658</v>
      </c>
      <c r="V213" s="51">
        <f t="shared" si="17"/>
        <v>0</v>
      </c>
      <c r="W213" s="37">
        <f t="shared" si="18"/>
        <v>55525.844000000543</v>
      </c>
      <c r="X213" s="18">
        <f t="shared" si="19"/>
        <v>24437.613000000663</v>
      </c>
      <c r="AH213" s="38"/>
      <c r="AI213" s="42"/>
      <c r="AJ213" s="42"/>
      <c r="AK213" s="18"/>
    </row>
    <row r="214" spans="1:37" x14ac:dyDescent="0.2">
      <c r="A214" s="15">
        <v>21453</v>
      </c>
      <c r="B214" s="20" t="s">
        <v>214</v>
      </c>
      <c r="C214" s="39"/>
      <c r="D214" s="39">
        <v>5</v>
      </c>
      <c r="E214" s="40">
        <v>23</v>
      </c>
      <c r="G214" s="41">
        <v>413239.98350000021</v>
      </c>
      <c r="H214" s="42">
        <v>199226.9462499987</v>
      </c>
      <c r="I214" s="42">
        <v>385220.21900000051</v>
      </c>
      <c r="J214" s="42">
        <v>315370.88199999905</v>
      </c>
      <c r="K214" s="42"/>
      <c r="L214" s="42"/>
      <c r="M214" s="42"/>
      <c r="N214" s="42"/>
      <c r="O214" s="42"/>
      <c r="P214" s="42"/>
      <c r="Q214" s="42"/>
      <c r="R214" s="43"/>
      <c r="S214" s="42"/>
      <c r="T214" s="44">
        <f t="shared" si="16"/>
        <v>1313058.0307499985</v>
      </c>
      <c r="U214" s="19">
        <f t="shared" si="20"/>
        <v>328264.50768749963</v>
      </c>
      <c r="V214" s="51">
        <f t="shared" si="17"/>
        <v>0</v>
      </c>
      <c r="W214" s="37">
        <f t="shared" si="18"/>
        <v>413239.98350000021</v>
      </c>
      <c r="X214" s="18">
        <f t="shared" si="19"/>
        <v>1313058.0307499985</v>
      </c>
      <c r="AH214" s="38"/>
      <c r="AI214" s="42"/>
      <c r="AJ214" s="42"/>
      <c r="AK214" s="18"/>
    </row>
    <row r="215" spans="1:37" x14ac:dyDescent="0.2">
      <c r="A215" s="15">
        <v>21459</v>
      </c>
      <c r="B215" s="20" t="s">
        <v>215</v>
      </c>
      <c r="C215" s="39"/>
      <c r="D215" s="39">
        <v>3</v>
      </c>
      <c r="E215" s="40">
        <v>13</v>
      </c>
      <c r="G215" s="41">
        <v>728040.11874999769</v>
      </c>
      <c r="H215" s="42">
        <v>232124.38024999885</v>
      </c>
      <c r="I215" s="42">
        <v>345473.84650000074</v>
      </c>
      <c r="J215" s="42">
        <v>409976.15024999966</v>
      </c>
      <c r="K215" s="42"/>
      <c r="L215" s="42"/>
      <c r="M215" s="42"/>
      <c r="N215" s="42"/>
      <c r="O215" s="42"/>
      <c r="P215" s="42"/>
      <c r="Q215" s="42"/>
      <c r="R215" s="43"/>
      <c r="S215" s="42"/>
      <c r="T215" s="44">
        <f t="shared" si="16"/>
        <v>1715614.495749997</v>
      </c>
      <c r="U215" s="19">
        <f t="shared" si="20"/>
        <v>428903.62393749924</v>
      </c>
      <c r="V215" s="51">
        <f t="shared" si="17"/>
        <v>0</v>
      </c>
      <c r="W215" s="37">
        <f t="shared" si="18"/>
        <v>728040.11874999769</v>
      </c>
      <c r="X215" s="18">
        <f t="shared" si="19"/>
        <v>1715614.495749997</v>
      </c>
      <c r="AH215" s="38"/>
      <c r="AI215" s="42"/>
      <c r="AJ215" s="42"/>
      <c r="AK215" s="18"/>
    </row>
    <row r="216" spans="1:37" x14ac:dyDescent="0.2">
      <c r="A216" s="15">
        <v>21460</v>
      </c>
      <c r="B216" s="20" t="s">
        <v>216</v>
      </c>
      <c r="C216" s="39"/>
      <c r="D216" s="39">
        <v>4</v>
      </c>
      <c r="E216" s="40">
        <v>16</v>
      </c>
      <c r="G216" s="41">
        <v>383286.66000000108</v>
      </c>
      <c r="H216" s="42">
        <v>228684.35749999934</v>
      </c>
      <c r="I216" s="42">
        <v>317130.95175000065</v>
      </c>
      <c r="J216" s="42">
        <v>323120.60124999995</v>
      </c>
      <c r="K216" s="42"/>
      <c r="L216" s="42"/>
      <c r="M216" s="42"/>
      <c r="N216" s="42"/>
      <c r="O216" s="42"/>
      <c r="P216" s="42"/>
      <c r="Q216" s="42"/>
      <c r="R216" s="43"/>
      <c r="S216" s="42"/>
      <c r="T216" s="44">
        <f t="shared" si="16"/>
        <v>1252222.5705000008</v>
      </c>
      <c r="U216" s="19">
        <f t="shared" si="20"/>
        <v>313055.64262500021</v>
      </c>
      <c r="V216" s="51">
        <f t="shared" si="17"/>
        <v>0</v>
      </c>
      <c r="W216" s="37">
        <f t="shared" si="18"/>
        <v>383286.66000000108</v>
      </c>
      <c r="X216" s="18">
        <f t="shared" si="19"/>
        <v>1252222.5705000008</v>
      </c>
      <c r="AH216" s="38"/>
      <c r="AI216" s="42"/>
      <c r="AJ216" s="42"/>
      <c r="AK216" s="18"/>
    </row>
    <row r="217" spans="1:37" x14ac:dyDescent="0.2">
      <c r="A217" s="15">
        <v>21464</v>
      </c>
      <c r="B217" s="20" t="s">
        <v>217</v>
      </c>
      <c r="C217" s="39"/>
      <c r="D217" s="39">
        <v>2</v>
      </c>
      <c r="E217" s="40">
        <v>9</v>
      </c>
      <c r="G217" s="41">
        <v>147483.45799999952</v>
      </c>
      <c r="H217" s="42">
        <v>52983.375250000099</v>
      </c>
      <c r="I217" s="42">
        <v>46501.744750000289</v>
      </c>
      <c r="J217" s="42">
        <v>34296.732250000052</v>
      </c>
      <c r="K217" s="42"/>
      <c r="L217" s="42"/>
      <c r="M217" s="42"/>
      <c r="N217" s="42"/>
      <c r="O217" s="42"/>
      <c r="P217" s="42"/>
      <c r="Q217" s="42"/>
      <c r="R217" s="43"/>
      <c r="S217" s="42"/>
      <c r="T217" s="44">
        <f t="shared" si="16"/>
        <v>281265.31024999998</v>
      </c>
      <c r="U217" s="19">
        <f t="shared" si="20"/>
        <v>70316.327562499995</v>
      </c>
      <c r="V217" s="51">
        <f t="shared" si="17"/>
        <v>0</v>
      </c>
      <c r="W217" s="37">
        <f t="shared" si="18"/>
        <v>147483.45799999952</v>
      </c>
      <c r="X217" s="18">
        <f t="shared" si="19"/>
        <v>281265.31024999998</v>
      </c>
      <c r="AH217" s="38"/>
      <c r="AI217" s="42"/>
      <c r="AJ217" s="42"/>
      <c r="AK217" s="18"/>
    </row>
    <row r="218" spans="1:37" x14ac:dyDescent="0.2">
      <c r="A218" s="15">
        <v>21461</v>
      </c>
      <c r="B218" s="20" t="s">
        <v>218</v>
      </c>
      <c r="C218" s="39"/>
      <c r="D218" s="39">
        <v>4</v>
      </c>
      <c r="E218" s="40">
        <v>16</v>
      </c>
      <c r="G218" s="41">
        <v>830507.09325000027</v>
      </c>
      <c r="H218" s="42">
        <v>316946.6534999992</v>
      </c>
      <c r="I218" s="42">
        <v>470070.58874999906</v>
      </c>
      <c r="J218" s="42">
        <v>624340.84749999875</v>
      </c>
      <c r="K218" s="42"/>
      <c r="L218" s="42"/>
      <c r="M218" s="42"/>
      <c r="N218" s="42"/>
      <c r="O218" s="42"/>
      <c r="P218" s="42"/>
      <c r="Q218" s="42"/>
      <c r="R218" s="43"/>
      <c r="S218" s="42"/>
      <c r="T218" s="44">
        <f t="shared" si="16"/>
        <v>2241865.1829999974</v>
      </c>
      <c r="U218" s="19">
        <f t="shared" si="20"/>
        <v>560466.29574999935</v>
      </c>
      <c r="V218" s="51">
        <f t="shared" si="17"/>
        <v>0</v>
      </c>
      <c r="W218" s="37">
        <f t="shared" si="18"/>
        <v>830507.09325000027</v>
      </c>
      <c r="X218" s="18">
        <f t="shared" si="19"/>
        <v>2241865.1829999974</v>
      </c>
      <c r="AH218" s="38"/>
      <c r="AI218" s="42"/>
      <c r="AJ218" s="42"/>
      <c r="AK218" s="18"/>
    </row>
    <row r="219" spans="1:37" x14ac:dyDescent="0.2">
      <c r="A219" s="15">
        <v>21463</v>
      </c>
      <c r="B219" s="20" t="s">
        <v>219</v>
      </c>
      <c r="C219" s="39"/>
      <c r="D219" s="39">
        <v>1</v>
      </c>
      <c r="E219" s="40">
        <v>2</v>
      </c>
      <c r="G219" s="41">
        <v>152238.77250000057</v>
      </c>
      <c r="H219" s="42">
        <v>124859.29225000038</v>
      </c>
      <c r="I219" s="42">
        <v>121417.36599999963</v>
      </c>
      <c r="J219" s="42">
        <v>115114.96624999972</v>
      </c>
      <c r="K219" s="42"/>
      <c r="L219" s="42"/>
      <c r="M219" s="42"/>
      <c r="N219" s="42"/>
      <c r="O219" s="42"/>
      <c r="P219" s="42"/>
      <c r="Q219" s="42"/>
      <c r="R219" s="43"/>
      <c r="S219" s="42"/>
      <c r="T219" s="44">
        <f t="shared" si="16"/>
        <v>513630.39700000029</v>
      </c>
      <c r="U219" s="19">
        <f t="shared" si="20"/>
        <v>128407.59925000007</v>
      </c>
      <c r="V219" s="51">
        <f t="shared" si="17"/>
        <v>0</v>
      </c>
      <c r="W219" s="37">
        <f t="shared" si="18"/>
        <v>152238.77250000057</v>
      </c>
      <c r="X219" s="18">
        <f t="shared" si="19"/>
        <v>513630.39700000029</v>
      </c>
      <c r="AH219" s="38"/>
      <c r="AI219" s="42"/>
      <c r="AJ219" s="42"/>
      <c r="AK219" s="18"/>
    </row>
    <row r="220" spans="1:37" x14ac:dyDescent="0.2">
      <c r="A220" s="15">
        <v>21465</v>
      </c>
      <c r="B220" s="20" t="s">
        <v>220</v>
      </c>
      <c r="C220" s="39"/>
      <c r="D220" s="39">
        <v>4</v>
      </c>
      <c r="E220" s="40">
        <v>15</v>
      </c>
      <c r="G220" s="41">
        <v>214877.81099999949</v>
      </c>
      <c r="H220" s="42">
        <v>172718.17899999945</v>
      </c>
      <c r="I220" s="42">
        <v>203528.93874999913</v>
      </c>
      <c r="J220" s="42">
        <v>208340.5369999994</v>
      </c>
      <c r="K220" s="42"/>
      <c r="L220" s="42"/>
      <c r="M220" s="42"/>
      <c r="N220" s="42"/>
      <c r="O220" s="42"/>
      <c r="P220" s="42"/>
      <c r="Q220" s="42"/>
      <c r="R220" s="43"/>
      <c r="S220" s="42"/>
      <c r="T220" s="44">
        <f t="shared" si="16"/>
        <v>799465.46574999753</v>
      </c>
      <c r="U220" s="19">
        <f t="shared" si="20"/>
        <v>199866.36643749938</v>
      </c>
      <c r="V220" s="51">
        <f t="shared" si="17"/>
        <v>0</v>
      </c>
      <c r="W220" s="37">
        <f t="shared" si="18"/>
        <v>214877.81099999949</v>
      </c>
      <c r="X220" s="18">
        <f t="shared" si="19"/>
        <v>799465.46574999753</v>
      </c>
      <c r="AH220" s="38"/>
      <c r="AI220" s="42"/>
      <c r="AJ220" s="42"/>
      <c r="AK220" s="18"/>
    </row>
    <row r="221" spans="1:37" x14ac:dyDescent="0.2">
      <c r="A221" s="15">
        <v>21466</v>
      </c>
      <c r="B221" s="20" t="s">
        <v>221</v>
      </c>
      <c r="C221" s="39"/>
      <c r="D221" s="39">
        <v>5</v>
      </c>
      <c r="E221" s="40">
        <v>21</v>
      </c>
      <c r="G221" s="41">
        <v>270976.71625000023</v>
      </c>
      <c r="H221" s="42">
        <v>130420.28049999982</v>
      </c>
      <c r="I221" s="42">
        <v>401857.21249999985</v>
      </c>
      <c r="J221" s="42">
        <v>163026.59974999988</v>
      </c>
      <c r="K221" s="42"/>
      <c r="L221" s="42"/>
      <c r="M221" s="42"/>
      <c r="N221" s="42"/>
      <c r="O221" s="42"/>
      <c r="P221" s="42"/>
      <c r="Q221" s="42"/>
      <c r="R221" s="43"/>
      <c r="S221" s="42"/>
      <c r="T221" s="44">
        <f t="shared" si="16"/>
        <v>966280.80899999966</v>
      </c>
      <c r="U221" s="19">
        <f t="shared" si="20"/>
        <v>241570.20224999991</v>
      </c>
      <c r="V221" s="51">
        <f t="shared" si="17"/>
        <v>0</v>
      </c>
      <c r="W221" s="37">
        <f t="shared" si="18"/>
        <v>270976.71625000023</v>
      </c>
      <c r="X221" s="18">
        <f t="shared" si="19"/>
        <v>966280.80899999966</v>
      </c>
      <c r="AH221" s="38"/>
      <c r="AI221" s="42"/>
      <c r="AJ221" s="42"/>
      <c r="AK221" s="18"/>
    </row>
    <row r="222" spans="1:37" x14ac:dyDescent="0.2">
      <c r="A222" s="15">
        <v>21471</v>
      </c>
      <c r="B222" s="20" t="s">
        <v>222</v>
      </c>
      <c r="C222" s="39"/>
      <c r="D222" s="39">
        <v>2</v>
      </c>
      <c r="E222" s="40">
        <v>7</v>
      </c>
      <c r="G222" s="41">
        <v>310765.09949999995</v>
      </c>
      <c r="H222" s="42">
        <v>179973.25474999993</v>
      </c>
      <c r="I222" s="42">
        <v>191060.08375000005</v>
      </c>
      <c r="J222" s="42">
        <v>143108.64975000004</v>
      </c>
      <c r="K222" s="42"/>
      <c r="L222" s="42"/>
      <c r="M222" s="42"/>
      <c r="N222" s="42"/>
      <c r="O222" s="42"/>
      <c r="P222" s="42"/>
      <c r="Q222" s="42"/>
      <c r="R222" s="43"/>
      <c r="S222" s="42"/>
      <c r="T222" s="44">
        <f t="shared" si="16"/>
        <v>824907.08774999995</v>
      </c>
      <c r="U222" s="19">
        <f t="shared" si="20"/>
        <v>206226.77193749999</v>
      </c>
      <c r="V222" s="51">
        <f t="shared" si="17"/>
        <v>0</v>
      </c>
      <c r="W222" s="37">
        <f t="shared" si="18"/>
        <v>310765.09949999995</v>
      </c>
      <c r="X222" s="18">
        <f t="shared" si="19"/>
        <v>824907.08774999995</v>
      </c>
      <c r="AH222" s="38"/>
      <c r="AI222" s="42"/>
      <c r="AJ222" s="42"/>
      <c r="AK222" s="18"/>
    </row>
    <row r="223" spans="1:37" x14ac:dyDescent="0.2">
      <c r="A223" s="15">
        <v>21473</v>
      </c>
      <c r="B223" s="20" t="s">
        <v>223</v>
      </c>
      <c r="C223" s="39"/>
      <c r="D223" s="39">
        <v>2</v>
      </c>
      <c r="E223" s="40">
        <v>7</v>
      </c>
      <c r="G223" s="41">
        <v>199730.86925000013</v>
      </c>
      <c r="H223" s="42">
        <v>42800.340500000391</v>
      </c>
      <c r="I223" s="42">
        <v>87310.905999999653</v>
      </c>
      <c r="J223" s="42">
        <v>120480.0052500001</v>
      </c>
      <c r="K223" s="42"/>
      <c r="L223" s="42"/>
      <c r="M223" s="42"/>
      <c r="N223" s="42"/>
      <c r="O223" s="42"/>
      <c r="P223" s="42"/>
      <c r="Q223" s="42"/>
      <c r="R223" s="43"/>
      <c r="S223" s="42"/>
      <c r="T223" s="44">
        <f t="shared" si="16"/>
        <v>450322.12100000028</v>
      </c>
      <c r="U223" s="19">
        <f t="shared" si="20"/>
        <v>112580.53025000007</v>
      </c>
      <c r="V223" s="51">
        <f t="shared" si="17"/>
        <v>0</v>
      </c>
      <c r="W223" s="37">
        <f t="shared" si="18"/>
        <v>199730.86925000013</v>
      </c>
      <c r="X223" s="18">
        <f t="shared" si="19"/>
        <v>450322.12100000028</v>
      </c>
      <c r="AH223" s="38"/>
      <c r="AI223" s="42"/>
      <c r="AJ223" s="42"/>
      <c r="AK223" s="18"/>
    </row>
    <row r="224" spans="1:37" x14ac:dyDescent="0.2">
      <c r="A224" s="15">
        <v>21474</v>
      </c>
      <c r="B224" s="20" t="s">
        <v>224</v>
      </c>
      <c r="C224" s="39"/>
      <c r="D224" s="39">
        <v>3</v>
      </c>
      <c r="E224" s="40">
        <v>14</v>
      </c>
      <c r="G224" s="41">
        <v>784718.37875000213</v>
      </c>
      <c r="H224" s="42">
        <v>569249.68074999913</v>
      </c>
      <c r="I224" s="42">
        <v>466386.09475000133</v>
      </c>
      <c r="J224" s="42">
        <v>521413.92374999804</v>
      </c>
      <c r="K224" s="42"/>
      <c r="L224" s="42"/>
      <c r="M224" s="42"/>
      <c r="N224" s="42"/>
      <c r="O224" s="42"/>
      <c r="P224" s="42"/>
      <c r="Q224" s="42"/>
      <c r="R224" s="43"/>
      <c r="S224" s="42"/>
      <c r="T224" s="44">
        <f t="shared" si="16"/>
        <v>2341768.0780000007</v>
      </c>
      <c r="U224" s="19">
        <f t="shared" si="20"/>
        <v>585442.01950000017</v>
      </c>
      <c r="V224" s="51">
        <f t="shared" si="17"/>
        <v>0</v>
      </c>
      <c r="W224" s="37">
        <f t="shared" si="18"/>
        <v>784718.37875000213</v>
      </c>
      <c r="X224" s="18">
        <f t="shared" si="19"/>
        <v>2341768.0780000007</v>
      </c>
      <c r="AH224" s="38"/>
      <c r="AI224" s="42"/>
      <c r="AJ224" s="42"/>
      <c r="AK224" s="18"/>
    </row>
    <row r="225" spans="1:37" x14ac:dyDescent="0.2">
      <c r="A225" s="15">
        <v>21475</v>
      </c>
      <c r="B225" s="20" t="s">
        <v>225</v>
      </c>
      <c r="C225" s="39"/>
      <c r="D225" s="39">
        <v>2</v>
      </c>
      <c r="E225" s="40">
        <v>9</v>
      </c>
      <c r="G225" s="41">
        <v>607250.98200000229</v>
      </c>
      <c r="H225" s="42">
        <v>211704.42299999954</v>
      </c>
      <c r="I225" s="42">
        <v>1196661.7200000009</v>
      </c>
      <c r="J225" s="42">
        <v>264129.46474999969</v>
      </c>
      <c r="K225" s="42"/>
      <c r="L225" s="42"/>
      <c r="M225" s="42"/>
      <c r="N225" s="42"/>
      <c r="O225" s="42"/>
      <c r="P225" s="42"/>
      <c r="Q225" s="42"/>
      <c r="R225" s="43"/>
      <c r="S225" s="42"/>
      <c r="T225" s="44">
        <f t="shared" si="16"/>
        <v>2279746.5897500026</v>
      </c>
      <c r="U225" s="19">
        <f t="shared" si="20"/>
        <v>569936.64743750065</v>
      </c>
      <c r="V225" s="51">
        <f t="shared" si="17"/>
        <v>0</v>
      </c>
      <c r="W225" s="37">
        <f t="shared" si="18"/>
        <v>607250.98200000229</v>
      </c>
      <c r="X225" s="18">
        <f t="shared" si="19"/>
        <v>2279746.5897500026</v>
      </c>
      <c r="AH225" s="38"/>
      <c r="AI225" s="42"/>
      <c r="AJ225" s="42"/>
      <c r="AK225" s="18"/>
    </row>
    <row r="226" spans="1:37" x14ac:dyDescent="0.2">
      <c r="A226" s="15">
        <v>21476</v>
      </c>
      <c r="B226" s="20" t="s">
        <v>226</v>
      </c>
      <c r="C226" s="39"/>
      <c r="D226" s="39">
        <v>5</v>
      </c>
      <c r="E226" s="40">
        <v>21</v>
      </c>
      <c r="G226" s="41">
        <v>1124320.2912500007</v>
      </c>
      <c r="H226" s="42">
        <v>731502.01700000092</v>
      </c>
      <c r="I226" s="42">
        <v>1095329.9594999999</v>
      </c>
      <c r="J226" s="42">
        <v>1064495.3737500012</v>
      </c>
      <c r="K226" s="42"/>
      <c r="L226" s="42"/>
      <c r="M226" s="42"/>
      <c r="N226" s="42"/>
      <c r="O226" s="42"/>
      <c r="P226" s="42"/>
      <c r="Q226" s="42"/>
      <c r="R226" s="43"/>
      <c r="S226" s="42"/>
      <c r="T226" s="44">
        <f t="shared" si="16"/>
        <v>4015647.6415000027</v>
      </c>
      <c r="U226" s="19">
        <f t="shared" si="20"/>
        <v>1003911.9103750007</v>
      </c>
      <c r="V226" s="51">
        <f t="shared" si="17"/>
        <v>0</v>
      </c>
      <c r="W226" s="37">
        <f t="shared" si="18"/>
        <v>1124320.2912500007</v>
      </c>
      <c r="X226" s="18">
        <f t="shared" si="19"/>
        <v>4015647.6415000027</v>
      </c>
      <c r="AH226" s="38"/>
      <c r="AI226" s="42"/>
      <c r="AJ226" s="42"/>
      <c r="AK226" s="18"/>
    </row>
    <row r="227" spans="1:37" x14ac:dyDescent="0.2">
      <c r="A227" s="15">
        <v>21477</v>
      </c>
      <c r="B227" s="20" t="s">
        <v>227</v>
      </c>
      <c r="C227" s="39"/>
      <c r="D227" s="39">
        <v>3</v>
      </c>
      <c r="E227" s="40">
        <v>11</v>
      </c>
      <c r="G227" s="41">
        <v>492122.38275000016</v>
      </c>
      <c r="H227" s="42">
        <v>65626.757749998738</v>
      </c>
      <c r="I227" s="42">
        <v>501165.97900000017</v>
      </c>
      <c r="J227" s="42">
        <v>155829.47875000024</v>
      </c>
      <c r="K227" s="42"/>
      <c r="L227" s="42"/>
      <c r="M227" s="42"/>
      <c r="N227" s="42"/>
      <c r="O227" s="42"/>
      <c r="P227" s="42"/>
      <c r="Q227" s="42"/>
      <c r="R227" s="43"/>
      <c r="S227" s="42"/>
      <c r="T227" s="44">
        <f t="shared" si="16"/>
        <v>1214744.5982499993</v>
      </c>
      <c r="U227" s="19">
        <f t="shared" si="20"/>
        <v>303686.14956249984</v>
      </c>
      <c r="V227" s="51">
        <f t="shared" si="17"/>
        <v>0</v>
      </c>
      <c r="W227" s="37">
        <f t="shared" si="18"/>
        <v>492122.38275000016</v>
      </c>
      <c r="X227" s="18">
        <f t="shared" si="19"/>
        <v>1214744.5982499993</v>
      </c>
      <c r="AH227" s="38"/>
      <c r="AI227" s="42"/>
      <c r="AJ227" s="42"/>
      <c r="AK227" s="18"/>
    </row>
    <row r="228" spans="1:37" x14ac:dyDescent="0.2">
      <c r="A228" s="15">
        <v>21478</v>
      </c>
      <c r="B228" s="20" t="s">
        <v>228</v>
      </c>
      <c r="C228" s="39"/>
      <c r="D228" s="39">
        <v>2</v>
      </c>
      <c r="E228" s="40">
        <v>5</v>
      </c>
      <c r="G228" s="41">
        <v>50573.32200000064</v>
      </c>
      <c r="H228" s="42">
        <v>-179.35050000010477</v>
      </c>
      <c r="I228" s="42">
        <v>26007.560750000226</v>
      </c>
      <c r="J228" s="42">
        <v>25559.964250000121</v>
      </c>
      <c r="K228" s="42"/>
      <c r="L228" s="42"/>
      <c r="M228" s="42"/>
      <c r="N228" s="42"/>
      <c r="O228" s="42"/>
      <c r="P228" s="42"/>
      <c r="Q228" s="42"/>
      <c r="R228" s="43"/>
      <c r="S228" s="42"/>
      <c r="T228" s="44">
        <f t="shared" si="16"/>
        <v>101961.49650000088</v>
      </c>
      <c r="U228" s="19">
        <f t="shared" si="20"/>
        <v>25490.37412500022</v>
      </c>
      <c r="V228" s="51">
        <f t="shared" si="17"/>
        <v>0</v>
      </c>
      <c r="W228" s="37">
        <f t="shared" si="18"/>
        <v>50573.32200000064</v>
      </c>
      <c r="X228" s="18">
        <f t="shared" si="19"/>
        <v>101961.49650000088</v>
      </c>
      <c r="AH228" s="38"/>
      <c r="AI228" s="42"/>
      <c r="AJ228" s="42"/>
      <c r="AK228" s="18"/>
    </row>
    <row r="229" spans="1:37" x14ac:dyDescent="0.2">
      <c r="A229" s="15">
        <v>21479</v>
      </c>
      <c r="B229" s="20" t="s">
        <v>229</v>
      </c>
      <c r="C229" s="39"/>
      <c r="D229" s="39">
        <v>3</v>
      </c>
      <c r="E229" s="40">
        <v>10</v>
      </c>
      <c r="G229" s="41">
        <v>154124.43624999985</v>
      </c>
      <c r="H229" s="42">
        <v>16779.496000000025</v>
      </c>
      <c r="I229" s="42">
        <v>69876.814250000622</v>
      </c>
      <c r="J229" s="42">
        <v>172554.79700000008</v>
      </c>
      <c r="K229" s="42"/>
      <c r="L229" s="42"/>
      <c r="M229" s="42"/>
      <c r="N229" s="42"/>
      <c r="O229" s="42"/>
      <c r="P229" s="42"/>
      <c r="Q229" s="42"/>
      <c r="R229" s="43"/>
      <c r="S229" s="42"/>
      <c r="T229" s="44">
        <f t="shared" si="16"/>
        <v>413335.54350000055</v>
      </c>
      <c r="U229" s="19">
        <f t="shared" si="20"/>
        <v>103333.88587500014</v>
      </c>
      <c r="V229" s="51">
        <f t="shared" si="17"/>
        <v>0</v>
      </c>
      <c r="W229" s="37">
        <f t="shared" si="18"/>
        <v>154124.43624999985</v>
      </c>
      <c r="X229" s="18">
        <f t="shared" si="19"/>
        <v>413335.54350000055</v>
      </c>
      <c r="AH229" s="38"/>
      <c r="AI229" s="42"/>
      <c r="AJ229" s="42"/>
      <c r="AK229" s="18"/>
    </row>
    <row r="230" spans="1:37" x14ac:dyDescent="0.2">
      <c r="A230" s="15">
        <v>21482</v>
      </c>
      <c r="B230" s="20" t="s">
        <v>230</v>
      </c>
      <c r="C230" s="39"/>
      <c r="D230" s="39">
        <v>4</v>
      </c>
      <c r="E230" s="40">
        <v>18</v>
      </c>
      <c r="G230" s="41">
        <v>55407.080750000292</v>
      </c>
      <c r="H230" s="42">
        <v>-38224.210750000071</v>
      </c>
      <c r="I230" s="42">
        <v>5581.1667500000294</v>
      </c>
      <c r="J230" s="42">
        <v>-21526.337500000336</v>
      </c>
      <c r="K230" s="42"/>
      <c r="L230" s="42"/>
      <c r="M230" s="42"/>
      <c r="N230" s="42"/>
      <c r="O230" s="42"/>
      <c r="P230" s="42"/>
      <c r="Q230" s="42"/>
      <c r="R230" s="43"/>
      <c r="S230" s="42"/>
      <c r="T230" s="44">
        <f t="shared" si="16"/>
        <v>1237.6992499999142</v>
      </c>
      <c r="U230" s="19">
        <f t="shared" si="20"/>
        <v>309.42481249997854</v>
      </c>
      <c r="V230" s="51">
        <f t="shared" si="17"/>
        <v>0</v>
      </c>
      <c r="W230" s="37">
        <f t="shared" si="18"/>
        <v>55407.080750000292</v>
      </c>
      <c r="X230" s="18">
        <f t="shared" si="19"/>
        <v>1237.6992499999142</v>
      </c>
      <c r="AH230" s="38"/>
      <c r="AI230" s="42"/>
      <c r="AJ230" s="42"/>
      <c r="AK230" s="18"/>
    </row>
    <row r="231" spans="1:37" x14ac:dyDescent="0.2">
      <c r="A231" s="15">
        <v>21483</v>
      </c>
      <c r="B231" s="20" t="s">
        <v>231</v>
      </c>
      <c r="C231" s="39"/>
      <c r="D231" s="39">
        <v>3</v>
      </c>
      <c r="E231" s="40">
        <v>10</v>
      </c>
      <c r="G231" s="41">
        <v>121745.79274999977</v>
      </c>
      <c r="H231" s="42">
        <v>40225.700749999734</v>
      </c>
      <c r="I231" s="42">
        <v>38870.116749999906</v>
      </c>
      <c r="J231" s="42">
        <v>71774.473250000083</v>
      </c>
      <c r="K231" s="42"/>
      <c r="L231" s="42"/>
      <c r="M231" s="42"/>
      <c r="N231" s="42"/>
      <c r="O231" s="42"/>
      <c r="P231" s="42"/>
      <c r="Q231" s="42"/>
      <c r="R231" s="43"/>
      <c r="S231" s="42"/>
      <c r="T231" s="44">
        <f t="shared" si="16"/>
        <v>272616.08349999948</v>
      </c>
      <c r="U231" s="19">
        <f t="shared" si="20"/>
        <v>68154.020874999871</v>
      </c>
      <c r="V231" s="51">
        <f t="shared" si="17"/>
        <v>0</v>
      </c>
      <c r="W231" s="37">
        <f t="shared" si="18"/>
        <v>121745.79274999977</v>
      </c>
      <c r="X231" s="18">
        <f t="shared" si="19"/>
        <v>272616.08349999948</v>
      </c>
      <c r="AH231" s="38"/>
      <c r="AI231" s="42"/>
      <c r="AJ231" s="42"/>
      <c r="AK231" s="18"/>
    </row>
    <row r="232" spans="1:37" x14ac:dyDescent="0.2">
      <c r="A232" s="15">
        <v>21484</v>
      </c>
      <c r="B232" s="20" t="s">
        <v>232</v>
      </c>
      <c r="C232" s="39"/>
      <c r="D232" s="39">
        <v>1</v>
      </c>
      <c r="E232" s="40">
        <v>3</v>
      </c>
      <c r="G232" s="41">
        <v>166239.90024999939</v>
      </c>
      <c r="H232" s="42">
        <v>203728.80474999995</v>
      </c>
      <c r="I232" s="42">
        <v>222588.20600000006</v>
      </c>
      <c r="J232" s="42">
        <v>207492.55024999974</v>
      </c>
      <c r="K232" s="42"/>
      <c r="L232" s="42"/>
      <c r="M232" s="42"/>
      <c r="N232" s="42"/>
      <c r="O232" s="42"/>
      <c r="P232" s="42"/>
      <c r="Q232" s="42"/>
      <c r="R232" s="43"/>
      <c r="S232" s="42"/>
      <c r="T232" s="44">
        <f t="shared" si="16"/>
        <v>800049.46124999912</v>
      </c>
      <c r="U232" s="19">
        <f t="shared" si="20"/>
        <v>200012.36531249978</v>
      </c>
      <c r="V232" s="51">
        <f t="shared" si="17"/>
        <v>0</v>
      </c>
      <c r="W232" s="37">
        <f t="shared" si="18"/>
        <v>166239.90024999939</v>
      </c>
      <c r="X232" s="18">
        <f t="shared" si="19"/>
        <v>800049.46124999912</v>
      </c>
      <c r="AH232" s="38"/>
      <c r="AI232" s="42"/>
      <c r="AJ232" s="42"/>
      <c r="AK232" s="18"/>
    </row>
    <row r="233" spans="1:37" x14ac:dyDescent="0.2">
      <c r="A233" s="15">
        <v>21485</v>
      </c>
      <c r="B233" s="20" t="s">
        <v>233</v>
      </c>
      <c r="C233" s="39"/>
      <c r="D233" s="39">
        <v>1</v>
      </c>
      <c r="E233" s="40">
        <v>2</v>
      </c>
      <c r="G233" s="41">
        <v>35893.948749999821</v>
      </c>
      <c r="H233" s="42">
        <v>-52711.710249999524</v>
      </c>
      <c r="I233" s="42">
        <v>13790.52875000044</v>
      </c>
      <c r="J233" s="42">
        <v>-9050.4045000001915</v>
      </c>
      <c r="K233" s="42"/>
      <c r="L233" s="42"/>
      <c r="M233" s="42"/>
      <c r="N233" s="42"/>
      <c r="O233" s="42"/>
      <c r="P233" s="42"/>
      <c r="Q233" s="42"/>
      <c r="R233" s="43"/>
      <c r="S233" s="42"/>
      <c r="T233" s="44">
        <f t="shared" si="16"/>
        <v>-12077.637249999454</v>
      </c>
      <c r="U233" s="19">
        <f t="shared" si="20"/>
        <v>-3019.4093124998635</v>
      </c>
      <c r="V233" s="51">
        <f t="shared" si="17"/>
        <v>0</v>
      </c>
      <c r="W233" s="37">
        <f t="shared" si="18"/>
        <v>35893.948749999821</v>
      </c>
      <c r="X233" s="18">
        <f t="shared" si="19"/>
        <v>-12077.637249999454</v>
      </c>
      <c r="AH233" s="38"/>
      <c r="AI233" s="42"/>
      <c r="AJ233" s="42"/>
      <c r="AK233" s="18"/>
    </row>
    <row r="234" spans="1:37" x14ac:dyDescent="0.2">
      <c r="A234" s="15">
        <v>21489</v>
      </c>
      <c r="B234" s="45" t="s">
        <v>234</v>
      </c>
      <c r="C234" s="39"/>
      <c r="D234" s="39">
        <v>4</v>
      </c>
      <c r="E234" s="40">
        <v>15</v>
      </c>
      <c r="G234" s="41">
        <v>331957.00625000015</v>
      </c>
      <c r="H234" s="42">
        <v>132726.826</v>
      </c>
      <c r="I234" s="42">
        <v>166688.43575</v>
      </c>
      <c r="J234" s="42">
        <v>133463.52800000046</v>
      </c>
      <c r="K234" s="42"/>
      <c r="L234" s="42"/>
      <c r="M234" s="42"/>
      <c r="N234" s="42"/>
      <c r="O234" s="42"/>
      <c r="P234" s="42"/>
      <c r="Q234" s="42"/>
      <c r="R234" s="43"/>
      <c r="S234" s="42"/>
      <c r="T234" s="44">
        <f t="shared" si="16"/>
        <v>764835.79600000056</v>
      </c>
      <c r="U234" s="19">
        <f t="shared" si="20"/>
        <v>191208.94900000014</v>
      </c>
      <c r="V234" s="51">
        <f t="shared" si="17"/>
        <v>0</v>
      </c>
      <c r="W234" s="37">
        <f t="shared" si="18"/>
        <v>331957.00625000015</v>
      </c>
      <c r="X234" s="18">
        <f t="shared" si="19"/>
        <v>764835.79600000056</v>
      </c>
      <c r="AH234" s="38"/>
      <c r="AI234" s="42"/>
      <c r="AJ234" s="42"/>
      <c r="AK234" s="18"/>
    </row>
    <row r="235" spans="1:37" x14ac:dyDescent="0.2">
      <c r="A235" s="15">
        <v>21469</v>
      </c>
      <c r="B235" s="20" t="s">
        <v>235</v>
      </c>
      <c r="C235" s="39"/>
      <c r="D235" s="39">
        <v>2</v>
      </c>
      <c r="E235" s="40">
        <v>5</v>
      </c>
      <c r="G235" s="41">
        <v>945023.20749999734</v>
      </c>
      <c r="H235" s="42">
        <v>351735.21325000009</v>
      </c>
      <c r="I235" s="42">
        <v>498807.43025000038</v>
      </c>
      <c r="J235" s="42">
        <v>586810.11074999988</v>
      </c>
      <c r="K235" s="42"/>
      <c r="L235" s="42"/>
      <c r="M235" s="42"/>
      <c r="N235" s="42"/>
      <c r="O235" s="42"/>
      <c r="P235" s="42"/>
      <c r="Q235" s="42"/>
      <c r="R235" s="43"/>
      <c r="S235" s="42"/>
      <c r="T235" s="44">
        <f t="shared" si="16"/>
        <v>2382375.9617499979</v>
      </c>
      <c r="U235" s="19">
        <f t="shared" si="20"/>
        <v>595593.99043749948</v>
      </c>
      <c r="V235" s="51">
        <f t="shared" si="17"/>
        <v>0</v>
      </c>
      <c r="W235" s="37">
        <f t="shared" si="18"/>
        <v>945023.20749999734</v>
      </c>
      <c r="X235" s="18">
        <f t="shared" si="19"/>
        <v>2382375.9617499979</v>
      </c>
      <c r="AH235" s="38"/>
      <c r="AI235" s="42"/>
      <c r="AJ235" s="42"/>
      <c r="AK235" s="18"/>
    </row>
    <row r="236" spans="1:37" x14ac:dyDescent="0.2">
      <c r="A236" s="15">
        <v>21472</v>
      </c>
      <c r="B236" s="20" t="s">
        <v>236</v>
      </c>
      <c r="C236" s="39"/>
      <c r="D236" s="39">
        <v>2</v>
      </c>
      <c r="E236" s="40">
        <v>7</v>
      </c>
      <c r="G236" s="41">
        <v>51231.576500000039</v>
      </c>
      <c r="H236" s="42">
        <v>310.47324999990877</v>
      </c>
      <c r="I236" s="42">
        <v>29161.291000000288</v>
      </c>
      <c r="J236" s="42">
        <v>58111.318999999712</v>
      </c>
      <c r="K236" s="42"/>
      <c r="L236" s="42"/>
      <c r="M236" s="42"/>
      <c r="N236" s="42"/>
      <c r="O236" s="42"/>
      <c r="P236" s="42"/>
      <c r="Q236" s="42"/>
      <c r="R236" s="43"/>
      <c r="S236" s="42"/>
      <c r="T236" s="44">
        <f t="shared" si="16"/>
        <v>138814.65974999993</v>
      </c>
      <c r="U236" s="19">
        <f t="shared" si="20"/>
        <v>34703.664937499983</v>
      </c>
      <c r="V236" s="51">
        <f t="shared" si="17"/>
        <v>0</v>
      </c>
      <c r="W236" s="37">
        <f t="shared" si="18"/>
        <v>51231.576500000039</v>
      </c>
      <c r="X236" s="18">
        <f t="shared" si="19"/>
        <v>138814.65974999993</v>
      </c>
      <c r="AH236" s="38"/>
      <c r="AI236" s="42"/>
      <c r="AJ236" s="42"/>
      <c r="AK236" s="18"/>
    </row>
    <row r="237" spans="1:37" x14ac:dyDescent="0.2">
      <c r="A237" s="15">
        <v>21330</v>
      </c>
      <c r="B237" s="20" t="s">
        <v>237</v>
      </c>
      <c r="C237" s="39"/>
      <c r="D237" s="39">
        <v>1</v>
      </c>
      <c r="E237" s="40">
        <v>3</v>
      </c>
      <c r="G237" s="41">
        <v>1140107.8287500013</v>
      </c>
      <c r="H237" s="42">
        <v>1022548.511250003</v>
      </c>
      <c r="I237" s="42">
        <v>1638820.4457500037</v>
      </c>
      <c r="J237" s="42">
        <v>647207.34674999875</v>
      </c>
      <c r="K237" s="42"/>
      <c r="L237" s="42"/>
      <c r="M237" s="42"/>
      <c r="N237" s="42"/>
      <c r="O237" s="42"/>
      <c r="P237" s="42"/>
      <c r="Q237" s="42"/>
      <c r="R237" s="43"/>
      <c r="S237" s="42"/>
      <c r="T237" s="44">
        <f t="shared" si="16"/>
        <v>4448684.1325000068</v>
      </c>
      <c r="U237" s="19">
        <f t="shared" si="20"/>
        <v>1112171.0331250017</v>
      </c>
      <c r="V237" s="51">
        <f t="shared" si="17"/>
        <v>0</v>
      </c>
      <c r="W237" s="37">
        <f t="shared" si="18"/>
        <v>1140107.8287500013</v>
      </c>
      <c r="X237" s="18">
        <f t="shared" si="19"/>
        <v>4448684.1325000068</v>
      </c>
      <c r="AH237" s="38"/>
      <c r="AI237" s="42"/>
      <c r="AJ237" s="42"/>
      <c r="AK237" s="18"/>
    </row>
    <row r="238" spans="1:37" x14ac:dyDescent="0.2">
      <c r="A238" s="15">
        <v>21351</v>
      </c>
      <c r="B238" s="20" t="s">
        <v>238</v>
      </c>
      <c r="C238" s="39"/>
      <c r="D238" s="39">
        <v>2</v>
      </c>
      <c r="E238" s="40">
        <v>8</v>
      </c>
      <c r="G238" s="41">
        <v>674559.27749999799</v>
      </c>
      <c r="H238" s="42">
        <v>-74823.138500001427</v>
      </c>
      <c r="I238" s="42">
        <v>495677.2710000003</v>
      </c>
      <c r="J238" s="42">
        <v>370923.14425000071</v>
      </c>
      <c r="K238" s="42"/>
      <c r="L238" s="42"/>
      <c r="M238" s="42"/>
      <c r="N238" s="42"/>
      <c r="O238" s="42"/>
      <c r="P238" s="42"/>
      <c r="Q238" s="42"/>
      <c r="R238" s="43"/>
      <c r="S238" s="42"/>
      <c r="T238" s="44">
        <f t="shared" si="16"/>
        <v>1466336.5542499977</v>
      </c>
      <c r="U238" s="19">
        <f t="shared" si="20"/>
        <v>366584.13856249943</v>
      </c>
      <c r="V238" s="51">
        <f t="shared" si="17"/>
        <v>0</v>
      </c>
      <c r="W238" s="37">
        <f t="shared" si="18"/>
        <v>674559.27749999799</v>
      </c>
      <c r="X238" s="18">
        <f t="shared" si="19"/>
        <v>1466336.5542499977</v>
      </c>
      <c r="AH238" s="38"/>
      <c r="AI238" s="42"/>
      <c r="AJ238" s="42"/>
      <c r="AK238" s="18"/>
    </row>
    <row r="239" spans="1:37" x14ac:dyDescent="0.2">
      <c r="A239" s="15">
        <v>21310</v>
      </c>
      <c r="B239" s="20" t="s">
        <v>239</v>
      </c>
      <c r="C239" s="39"/>
      <c r="D239" s="39">
        <v>3</v>
      </c>
      <c r="E239" s="40">
        <v>14</v>
      </c>
      <c r="G239" s="41">
        <v>812188.39025000017</v>
      </c>
      <c r="H239" s="42">
        <v>261912.34675</v>
      </c>
      <c r="I239" s="42">
        <v>308686.53699999972</v>
      </c>
      <c r="J239" s="42">
        <v>293855.19850000006</v>
      </c>
      <c r="K239" s="42"/>
      <c r="L239" s="42"/>
      <c r="M239" s="42"/>
      <c r="N239" s="42"/>
      <c r="O239" s="42"/>
      <c r="P239" s="42"/>
      <c r="Q239" s="42"/>
      <c r="R239" s="43"/>
      <c r="S239" s="42"/>
      <c r="T239" s="44">
        <f t="shared" si="16"/>
        <v>1676642.4725000001</v>
      </c>
      <c r="U239" s="19">
        <f t="shared" si="20"/>
        <v>419160.61812500004</v>
      </c>
      <c r="V239" s="51">
        <f t="shared" si="17"/>
        <v>0</v>
      </c>
      <c r="W239" s="37">
        <f t="shared" si="18"/>
        <v>812188.39025000017</v>
      </c>
      <c r="X239" s="18">
        <f t="shared" si="19"/>
        <v>1676642.4725000001</v>
      </c>
      <c r="AH239" s="38"/>
      <c r="AI239" s="42"/>
      <c r="AJ239" s="42"/>
      <c r="AK239" s="18"/>
    </row>
    <row r="240" spans="1:37" x14ac:dyDescent="0.2">
      <c r="A240" s="15">
        <v>21162</v>
      </c>
      <c r="B240" s="20" t="s">
        <v>240</v>
      </c>
      <c r="C240" s="39"/>
      <c r="D240" s="39">
        <v>5</v>
      </c>
      <c r="E240" s="40">
        <v>22</v>
      </c>
      <c r="G240" s="41">
        <v>752234.80099999858</v>
      </c>
      <c r="H240" s="42">
        <v>647822.3237499994</v>
      </c>
      <c r="I240" s="42">
        <v>857528.47250000073</v>
      </c>
      <c r="J240" s="42">
        <v>785623.20999999903</v>
      </c>
      <c r="K240" s="42"/>
      <c r="L240" s="42"/>
      <c r="M240" s="42"/>
      <c r="N240" s="42"/>
      <c r="O240" s="42"/>
      <c r="P240" s="42"/>
      <c r="Q240" s="42"/>
      <c r="R240" s="43"/>
      <c r="S240" s="42"/>
      <c r="T240" s="44">
        <f t="shared" si="16"/>
        <v>3043208.8072499977</v>
      </c>
      <c r="U240" s="19">
        <f t="shared" si="20"/>
        <v>760802.20181249944</v>
      </c>
      <c r="V240" s="51">
        <f t="shared" si="17"/>
        <v>0</v>
      </c>
      <c r="W240" s="37">
        <f t="shared" si="18"/>
        <v>752234.80099999858</v>
      </c>
      <c r="X240" s="18">
        <f t="shared" si="19"/>
        <v>3043208.8072499977</v>
      </c>
      <c r="AH240" s="38"/>
      <c r="AI240" s="42"/>
      <c r="AJ240" s="42"/>
      <c r="AK240" s="18"/>
    </row>
    <row r="241" spans="1:37" x14ac:dyDescent="0.2">
      <c r="A241" s="15">
        <v>21492</v>
      </c>
      <c r="B241" s="20" t="s">
        <v>241</v>
      </c>
      <c r="C241" s="39"/>
      <c r="D241" s="39">
        <v>1</v>
      </c>
      <c r="E241" s="40">
        <v>2</v>
      </c>
      <c r="G241" s="41">
        <v>102818.96550000025</v>
      </c>
      <c r="H241" s="42">
        <v>46443.913250000231</v>
      </c>
      <c r="I241" s="42">
        <v>228920.29900000026</v>
      </c>
      <c r="J241" s="42">
        <v>54212.235749999796</v>
      </c>
      <c r="K241" s="42"/>
      <c r="L241" s="42"/>
      <c r="M241" s="42"/>
      <c r="N241" s="42"/>
      <c r="O241" s="42"/>
      <c r="P241" s="42"/>
      <c r="Q241" s="42"/>
      <c r="R241" s="43"/>
      <c r="S241" s="42"/>
      <c r="T241" s="44">
        <f t="shared" si="16"/>
        <v>432395.41350000055</v>
      </c>
      <c r="U241" s="19">
        <f t="shared" si="20"/>
        <v>108098.85337500014</v>
      </c>
      <c r="V241" s="51">
        <f t="shared" si="17"/>
        <v>0</v>
      </c>
      <c r="W241" s="37">
        <f t="shared" si="18"/>
        <v>102818.96550000025</v>
      </c>
      <c r="X241" s="18">
        <f t="shared" si="19"/>
        <v>432395.41350000055</v>
      </c>
      <c r="AH241" s="38"/>
      <c r="AI241" s="42"/>
      <c r="AJ241" s="42"/>
      <c r="AK241" s="18"/>
    </row>
    <row r="242" spans="1:37" x14ac:dyDescent="0.2">
      <c r="A242" s="15">
        <v>21487</v>
      </c>
      <c r="B242" s="20" t="s">
        <v>243</v>
      </c>
      <c r="C242" s="39"/>
      <c r="D242" s="39">
        <v>3</v>
      </c>
      <c r="E242" s="40">
        <v>11</v>
      </c>
      <c r="G242" s="41">
        <v>101926.63650000049</v>
      </c>
      <c r="H242" s="42">
        <v>-8935.1712499997011</v>
      </c>
      <c r="I242" s="42">
        <v>24476.678250000063</v>
      </c>
      <c r="J242" s="42">
        <v>-1595.7160000002375</v>
      </c>
      <c r="K242" s="42"/>
      <c r="L242" s="42"/>
      <c r="M242" s="42"/>
      <c r="N242" s="42"/>
      <c r="O242" s="42"/>
      <c r="P242" s="42"/>
      <c r="Q242" s="42"/>
      <c r="R242" s="43"/>
      <c r="S242" s="42"/>
      <c r="T242" s="44">
        <f t="shared" si="16"/>
        <v>115872.42750000062</v>
      </c>
      <c r="U242" s="19">
        <f t="shared" si="20"/>
        <v>28968.106875000154</v>
      </c>
      <c r="V242" s="51">
        <f t="shared" si="17"/>
        <v>0</v>
      </c>
      <c r="W242" s="37">
        <f t="shared" si="18"/>
        <v>101926.63650000049</v>
      </c>
      <c r="X242" s="18">
        <f t="shared" si="19"/>
        <v>115872.42750000062</v>
      </c>
      <c r="AH242" s="38"/>
      <c r="AI242" s="42"/>
      <c r="AJ242" s="42"/>
      <c r="AK242" s="18"/>
    </row>
    <row r="243" spans="1:37" x14ac:dyDescent="0.2">
      <c r="A243" s="15">
        <v>21490</v>
      </c>
      <c r="B243" s="20" t="s">
        <v>244</v>
      </c>
      <c r="C243" s="39"/>
      <c r="D243" s="39">
        <v>2</v>
      </c>
      <c r="E243" s="40">
        <v>7</v>
      </c>
      <c r="G243" s="41">
        <v>247481.93125000029</v>
      </c>
      <c r="H243" s="42">
        <v>114947.65474999991</v>
      </c>
      <c r="I243" s="42">
        <v>232840.40025000036</v>
      </c>
      <c r="J243" s="42">
        <v>142566.42050000056</v>
      </c>
      <c r="K243" s="42"/>
      <c r="L243" s="42"/>
      <c r="M243" s="42"/>
      <c r="N243" s="42"/>
      <c r="O243" s="42"/>
      <c r="P243" s="42"/>
      <c r="Q243" s="42"/>
      <c r="R243" s="43"/>
      <c r="S243" s="42"/>
      <c r="T243" s="44">
        <f t="shared" si="16"/>
        <v>737836.40675000113</v>
      </c>
      <c r="U243" s="19">
        <f t="shared" si="20"/>
        <v>184459.10168750028</v>
      </c>
      <c r="V243" s="51">
        <f t="shared" si="17"/>
        <v>0</v>
      </c>
      <c r="W243" s="37">
        <f t="shared" si="18"/>
        <v>247481.93125000029</v>
      </c>
      <c r="X243" s="18">
        <f t="shared" si="19"/>
        <v>737836.40675000113</v>
      </c>
      <c r="AH243" s="38"/>
      <c r="AI243" s="42"/>
      <c r="AJ243" s="42"/>
      <c r="AK243" s="18"/>
    </row>
    <row r="244" spans="1:37" x14ac:dyDescent="0.2">
      <c r="A244" s="15">
        <v>21491</v>
      </c>
      <c r="B244" s="20" t="s">
        <v>245</v>
      </c>
      <c r="C244" s="39"/>
      <c r="D244" s="39">
        <v>5</v>
      </c>
      <c r="E244" s="40">
        <v>24</v>
      </c>
      <c r="G244" s="41">
        <v>67611.732250000525</v>
      </c>
      <c r="H244" s="42">
        <v>123626.06999999977</v>
      </c>
      <c r="I244" s="42">
        <v>237442.24000000008</v>
      </c>
      <c r="J244" s="42">
        <v>314166.64799999952</v>
      </c>
      <c r="K244" s="42"/>
      <c r="L244" s="42"/>
      <c r="M244" s="42"/>
      <c r="N244" s="42"/>
      <c r="O244" s="42"/>
      <c r="P244" s="42"/>
      <c r="Q244" s="42"/>
      <c r="R244" s="43"/>
      <c r="S244" s="42"/>
      <c r="T244" s="44">
        <f t="shared" si="16"/>
        <v>742846.69024999999</v>
      </c>
      <c r="U244" s="19">
        <f t="shared" si="20"/>
        <v>185711.6725625</v>
      </c>
      <c r="V244" s="51">
        <f t="shared" si="17"/>
        <v>0</v>
      </c>
      <c r="W244" s="37">
        <f t="shared" si="18"/>
        <v>67611.732250000525</v>
      </c>
      <c r="X244" s="18">
        <f t="shared" si="19"/>
        <v>742846.69024999999</v>
      </c>
      <c r="AH244" s="38"/>
      <c r="AI244" s="42"/>
      <c r="AJ244" s="42"/>
      <c r="AK244" s="18"/>
    </row>
    <row r="245" spans="1:37" x14ac:dyDescent="0.2">
      <c r="A245" s="15">
        <v>21494</v>
      </c>
      <c r="B245" s="20" t="s">
        <v>246</v>
      </c>
      <c r="C245" s="39"/>
      <c r="D245" s="39">
        <v>3</v>
      </c>
      <c r="E245" s="40">
        <v>10</v>
      </c>
      <c r="G245" s="41">
        <v>48685.738249998984</v>
      </c>
      <c r="H245" s="42">
        <v>1548.4565000002563</v>
      </c>
      <c r="I245" s="42">
        <v>39.759749999625171</v>
      </c>
      <c r="J245" s="42">
        <v>-24476.259249999977</v>
      </c>
      <c r="K245" s="42"/>
      <c r="L245" s="42"/>
      <c r="M245" s="42"/>
      <c r="N245" s="42"/>
      <c r="O245" s="42"/>
      <c r="P245" s="42"/>
      <c r="Q245" s="42"/>
      <c r="R245" s="43"/>
      <c r="S245" s="42"/>
      <c r="T245" s="44">
        <f t="shared" si="16"/>
        <v>25797.695249998887</v>
      </c>
      <c r="U245" s="19">
        <f t="shared" si="20"/>
        <v>6449.4238124997219</v>
      </c>
      <c r="V245" s="51">
        <f t="shared" si="17"/>
        <v>0</v>
      </c>
      <c r="W245" s="37">
        <f t="shared" si="18"/>
        <v>48685.738249998984</v>
      </c>
      <c r="X245" s="18">
        <f t="shared" si="19"/>
        <v>25797.695249998887</v>
      </c>
      <c r="AH245" s="38"/>
      <c r="AI245" s="42"/>
      <c r="AJ245" s="42"/>
      <c r="AK245" s="18"/>
    </row>
    <row r="246" spans="1:37" x14ac:dyDescent="0.2">
      <c r="A246" s="15">
        <v>21495</v>
      </c>
      <c r="B246" s="20" t="s">
        <v>247</v>
      </c>
      <c r="C246" s="39"/>
      <c r="D246" s="39">
        <v>5</v>
      </c>
      <c r="E246" s="40">
        <v>20</v>
      </c>
      <c r="G246" s="41">
        <v>78.691000000254974</v>
      </c>
      <c r="H246" s="42">
        <v>59398.436250000101</v>
      </c>
      <c r="I246" s="42">
        <v>173495.00300000003</v>
      </c>
      <c r="J246" s="42">
        <v>76098.852500000357</v>
      </c>
      <c r="K246" s="42"/>
      <c r="L246" s="42"/>
      <c r="M246" s="42"/>
      <c r="N246" s="42"/>
      <c r="O246" s="42"/>
      <c r="P246" s="42"/>
      <c r="Q246" s="42"/>
      <c r="R246" s="43"/>
      <c r="S246" s="42"/>
      <c r="T246" s="44">
        <f t="shared" si="16"/>
        <v>309070.98275000078</v>
      </c>
      <c r="U246" s="19">
        <f t="shared" si="20"/>
        <v>77267.745687500195</v>
      </c>
      <c r="V246" s="51">
        <f t="shared" si="17"/>
        <v>0</v>
      </c>
      <c r="W246" s="37">
        <f t="shared" si="18"/>
        <v>78.691000000254974</v>
      </c>
      <c r="X246" s="18">
        <f t="shared" si="19"/>
        <v>309070.98275000078</v>
      </c>
      <c r="AH246" s="38"/>
      <c r="AI246" s="42"/>
      <c r="AJ246" s="42"/>
      <c r="AK246" s="18"/>
    </row>
    <row r="247" spans="1:37" x14ac:dyDescent="0.2">
      <c r="A247" s="15">
        <v>21496</v>
      </c>
      <c r="B247" s="20" t="s">
        <v>248</v>
      </c>
      <c r="C247" s="39"/>
      <c r="D247" s="39">
        <v>3</v>
      </c>
      <c r="E247" s="40">
        <v>11</v>
      </c>
      <c r="G247" s="41">
        <v>681208.9527500004</v>
      </c>
      <c r="H247" s="42">
        <v>352506.21624999982</v>
      </c>
      <c r="I247" s="42">
        <v>496917.98499999981</v>
      </c>
      <c r="J247" s="42">
        <v>324372.45775000053</v>
      </c>
      <c r="K247" s="42"/>
      <c r="L247" s="42"/>
      <c r="M247" s="42"/>
      <c r="N247" s="42"/>
      <c r="O247" s="42"/>
      <c r="P247" s="42"/>
      <c r="Q247" s="42"/>
      <c r="R247" s="43"/>
      <c r="S247" s="42"/>
      <c r="T247" s="44">
        <f t="shared" si="16"/>
        <v>1855005.6117500006</v>
      </c>
      <c r="U247" s="19">
        <f t="shared" si="20"/>
        <v>463751.40293750016</v>
      </c>
      <c r="V247" s="51">
        <f t="shared" si="17"/>
        <v>0</v>
      </c>
      <c r="W247" s="37">
        <f t="shared" si="18"/>
        <v>681208.9527500004</v>
      </c>
      <c r="X247" s="18">
        <f t="shared" si="19"/>
        <v>1855005.6117500006</v>
      </c>
      <c r="AH247" s="38"/>
      <c r="AI247" s="42"/>
      <c r="AJ247" s="42"/>
      <c r="AK247" s="18"/>
    </row>
    <row r="248" spans="1:37" x14ac:dyDescent="0.2">
      <c r="A248" s="15">
        <v>21499</v>
      </c>
      <c r="B248" s="20" t="s">
        <v>249</v>
      </c>
      <c r="C248" s="39"/>
      <c r="D248" s="39">
        <v>4</v>
      </c>
      <c r="E248" s="40">
        <v>15</v>
      </c>
      <c r="G248" s="41">
        <v>196302.25775000037</v>
      </c>
      <c r="H248" s="42">
        <v>115618.68500000048</v>
      </c>
      <c r="I248" s="42">
        <v>169100.01924999943</v>
      </c>
      <c r="J248" s="42">
        <v>140171.9267499999</v>
      </c>
      <c r="K248" s="42"/>
      <c r="L248" s="42"/>
      <c r="M248" s="42"/>
      <c r="N248" s="42"/>
      <c r="O248" s="42"/>
      <c r="P248" s="42"/>
      <c r="Q248" s="42"/>
      <c r="R248" s="43"/>
      <c r="S248" s="42"/>
      <c r="T248" s="44">
        <f t="shared" si="16"/>
        <v>621192.88875000016</v>
      </c>
      <c r="U248" s="19">
        <f t="shared" si="20"/>
        <v>155298.22218750004</v>
      </c>
      <c r="V248" s="51">
        <f t="shared" si="17"/>
        <v>0</v>
      </c>
      <c r="W248" s="37">
        <f t="shared" si="18"/>
        <v>196302.25775000037</v>
      </c>
      <c r="X248" s="18">
        <f t="shared" si="19"/>
        <v>621192.88875000016</v>
      </c>
      <c r="AH248" s="38"/>
      <c r="AI248" s="42"/>
      <c r="AJ248" s="42"/>
      <c r="AK248" s="18"/>
    </row>
    <row r="249" spans="1:37" x14ac:dyDescent="0.2">
      <c r="A249" s="15">
        <v>21500</v>
      </c>
      <c r="B249" s="20" t="s">
        <v>250</v>
      </c>
      <c r="C249" s="39"/>
      <c r="D249" s="39">
        <v>5</v>
      </c>
      <c r="E249" s="40">
        <v>24</v>
      </c>
      <c r="G249" s="41">
        <v>109751.85975000016</v>
      </c>
      <c r="H249" s="42">
        <v>21809.368999999868</v>
      </c>
      <c r="I249" s="42">
        <v>84121.628749999611</v>
      </c>
      <c r="J249" s="42">
        <v>99729.183000000034</v>
      </c>
      <c r="K249" s="42"/>
      <c r="L249" s="42"/>
      <c r="M249" s="42"/>
      <c r="N249" s="42"/>
      <c r="O249" s="42"/>
      <c r="P249" s="42"/>
      <c r="Q249" s="42"/>
      <c r="R249" s="43"/>
      <c r="S249" s="42"/>
      <c r="T249" s="44">
        <f t="shared" si="16"/>
        <v>315412.04049999965</v>
      </c>
      <c r="U249" s="19">
        <f t="shared" si="20"/>
        <v>78853.010124999913</v>
      </c>
      <c r="V249" s="51">
        <f t="shared" si="17"/>
        <v>0</v>
      </c>
      <c r="W249" s="37">
        <f t="shared" si="18"/>
        <v>109751.85975000016</v>
      </c>
      <c r="X249" s="18">
        <f t="shared" si="19"/>
        <v>315412.04049999965</v>
      </c>
      <c r="AH249" s="38"/>
      <c r="AI249" s="42"/>
      <c r="AJ249" s="42"/>
      <c r="AK249" s="18"/>
    </row>
    <row r="250" spans="1:37" x14ac:dyDescent="0.2">
      <c r="A250" s="15">
        <v>21502</v>
      </c>
      <c r="B250" s="20" t="s">
        <v>251</v>
      </c>
      <c r="D250" s="39">
        <v>1</v>
      </c>
      <c r="E250" s="40">
        <v>4</v>
      </c>
      <c r="G250" s="41">
        <v>213057.12799999997</v>
      </c>
      <c r="H250" s="42">
        <v>-8821.8307499999464</v>
      </c>
      <c r="I250" s="42">
        <v>-652.16024999981664</v>
      </c>
      <c r="J250" s="42">
        <v>-15234.699249999614</v>
      </c>
      <c r="K250" s="42"/>
      <c r="L250" s="42"/>
      <c r="M250" s="42"/>
      <c r="N250" s="42"/>
      <c r="O250" s="42"/>
      <c r="P250" s="42"/>
      <c r="Q250" s="42"/>
      <c r="R250" s="43"/>
      <c r="T250" s="44">
        <f t="shared" si="16"/>
        <v>188348.43775000059</v>
      </c>
      <c r="U250" s="19">
        <f t="shared" si="20"/>
        <v>47087.109437500148</v>
      </c>
      <c r="V250" s="51">
        <f t="shared" si="17"/>
        <v>0</v>
      </c>
      <c r="W250" s="37">
        <f t="shared" si="18"/>
        <v>213057.12799999997</v>
      </c>
      <c r="X250" s="18">
        <f t="shared" si="19"/>
        <v>188348.43775000059</v>
      </c>
      <c r="AH250" s="38"/>
      <c r="AI250" s="42"/>
      <c r="AJ250" s="42"/>
      <c r="AK250" s="18"/>
    </row>
    <row r="251" spans="1:37" x14ac:dyDescent="0.2">
      <c r="A251" s="15">
        <v>21501</v>
      </c>
      <c r="B251" s="20" t="s">
        <v>252</v>
      </c>
      <c r="C251" s="39"/>
      <c r="D251" s="39">
        <v>1</v>
      </c>
      <c r="E251" s="40">
        <v>3</v>
      </c>
      <c r="G251" s="41">
        <v>58755.640499999674</v>
      </c>
      <c r="H251" s="42">
        <v>68168.145749999851</v>
      </c>
      <c r="I251" s="42">
        <v>121986.57650000036</v>
      </c>
      <c r="J251" s="42">
        <v>71832.183499999956</v>
      </c>
      <c r="K251" s="42"/>
      <c r="L251" s="42"/>
      <c r="M251" s="42"/>
      <c r="N251" s="42"/>
      <c r="O251" s="42"/>
      <c r="P251" s="42"/>
      <c r="Q251" s="42"/>
      <c r="R251" s="43"/>
      <c r="T251" s="44">
        <f t="shared" si="16"/>
        <v>320742.54624999984</v>
      </c>
      <c r="U251" s="19">
        <f t="shared" si="20"/>
        <v>80185.63656249996</v>
      </c>
      <c r="V251" s="51">
        <f t="shared" si="17"/>
        <v>0</v>
      </c>
      <c r="W251" s="37">
        <f t="shared" si="18"/>
        <v>58755.640499999674</v>
      </c>
      <c r="X251" s="18">
        <f t="shared" si="19"/>
        <v>320742.54624999984</v>
      </c>
      <c r="AH251" s="38"/>
      <c r="AI251" s="42"/>
      <c r="AJ251" s="42"/>
      <c r="AK251" s="18"/>
    </row>
    <row r="252" spans="1:37" x14ac:dyDescent="0.2">
      <c r="A252" s="15">
        <v>21503</v>
      </c>
      <c r="B252" s="20" t="s">
        <v>253</v>
      </c>
      <c r="C252" s="39"/>
      <c r="D252" s="39">
        <v>4</v>
      </c>
      <c r="E252" s="40">
        <v>16</v>
      </c>
      <c r="G252" s="41">
        <v>-12381.026000000084</v>
      </c>
      <c r="H252" s="42">
        <v>-36005.447249999983</v>
      </c>
      <c r="I252" s="42">
        <v>4286.0029999998887</v>
      </c>
      <c r="J252" s="42">
        <v>372615.20600000001</v>
      </c>
      <c r="K252" s="42"/>
      <c r="L252" s="42"/>
      <c r="M252" s="42"/>
      <c r="N252" s="42"/>
      <c r="O252" s="42"/>
      <c r="P252" s="42"/>
      <c r="Q252" s="42"/>
      <c r="R252" s="43"/>
      <c r="T252" s="44">
        <f t="shared" si="16"/>
        <v>328514.73574999982</v>
      </c>
      <c r="U252" s="19">
        <f t="shared" si="20"/>
        <v>82128.683937499954</v>
      </c>
      <c r="V252" s="51">
        <f t="shared" si="17"/>
        <v>0</v>
      </c>
      <c r="W252" s="37">
        <f t="shared" si="18"/>
        <v>-12381.026000000084</v>
      </c>
      <c r="X252" s="18">
        <f t="shared" si="19"/>
        <v>328514.73574999982</v>
      </c>
      <c r="AH252" s="38"/>
      <c r="AI252" s="42"/>
      <c r="AJ252" s="42"/>
      <c r="AK252" s="18"/>
    </row>
    <row r="253" spans="1:37" x14ac:dyDescent="0.2">
      <c r="A253" s="15">
        <v>21506</v>
      </c>
      <c r="B253" s="20" t="s">
        <v>254</v>
      </c>
      <c r="C253" s="39"/>
      <c r="D253" s="39">
        <v>4</v>
      </c>
      <c r="E253" s="40">
        <v>19</v>
      </c>
      <c r="G253" s="41">
        <v>666101.07349999936</v>
      </c>
      <c r="H253" s="42">
        <v>194656.96549999906</v>
      </c>
      <c r="I253" s="42">
        <v>262792.46275000094</v>
      </c>
      <c r="J253" s="42">
        <v>348831.08675000037</v>
      </c>
      <c r="K253" s="42"/>
      <c r="L253" s="42"/>
      <c r="M253" s="42"/>
      <c r="N253" s="42"/>
      <c r="O253" s="42"/>
      <c r="P253" s="42"/>
      <c r="Q253" s="42"/>
      <c r="R253" s="43"/>
      <c r="T253" s="44">
        <f t="shared" si="16"/>
        <v>1472381.5884999996</v>
      </c>
      <c r="U253" s="19">
        <f t="shared" si="20"/>
        <v>368095.3971249999</v>
      </c>
      <c r="V253" s="51">
        <f t="shared" si="17"/>
        <v>0</v>
      </c>
      <c r="W253" s="37">
        <f t="shared" si="18"/>
        <v>666101.07349999936</v>
      </c>
      <c r="X253" s="18">
        <f t="shared" si="19"/>
        <v>1472381.5884999996</v>
      </c>
      <c r="AH253" s="38"/>
      <c r="AI253" s="42"/>
      <c r="AJ253" s="42"/>
      <c r="AK253" s="18"/>
    </row>
    <row r="254" spans="1:37" x14ac:dyDescent="0.2">
      <c r="A254" s="15">
        <v>21507</v>
      </c>
      <c r="B254" s="20" t="s">
        <v>255</v>
      </c>
      <c r="C254" s="39"/>
      <c r="D254" s="39">
        <v>5</v>
      </c>
      <c r="E254" s="40">
        <v>23</v>
      </c>
      <c r="G254" s="41">
        <v>649024.40775000083</v>
      </c>
      <c r="H254" s="42">
        <v>888475.82700000168</v>
      </c>
      <c r="I254" s="42">
        <v>1050318.6784999985</v>
      </c>
      <c r="J254" s="42">
        <v>1028084.5549999995</v>
      </c>
      <c r="K254" s="42"/>
      <c r="L254" s="42"/>
      <c r="M254" s="42"/>
      <c r="N254" s="42"/>
      <c r="O254" s="42"/>
      <c r="P254" s="42"/>
      <c r="Q254" s="42"/>
      <c r="R254" s="43"/>
      <c r="T254" s="44">
        <f t="shared" si="16"/>
        <v>3615903.4682500008</v>
      </c>
      <c r="U254" s="19">
        <f t="shared" si="20"/>
        <v>903975.86706250021</v>
      </c>
      <c r="V254" s="51">
        <f t="shared" si="17"/>
        <v>0</v>
      </c>
      <c r="W254" s="37">
        <f t="shared" si="18"/>
        <v>649024.40775000083</v>
      </c>
      <c r="X254" s="18">
        <f t="shared" si="19"/>
        <v>3615903.4682500008</v>
      </c>
      <c r="AH254" s="38"/>
      <c r="AI254" s="42"/>
      <c r="AJ254" s="42"/>
      <c r="AK254" s="18"/>
    </row>
    <row r="255" spans="1:37" x14ac:dyDescent="0.2">
      <c r="A255" s="15">
        <v>21508</v>
      </c>
      <c r="B255" s="20" t="s">
        <v>256</v>
      </c>
      <c r="C255" s="39"/>
      <c r="D255" s="39">
        <v>4</v>
      </c>
      <c r="E255" s="40">
        <v>15</v>
      </c>
      <c r="G255" s="41">
        <v>170456.13399999987</v>
      </c>
      <c r="H255" s="42">
        <v>58644.550000000221</v>
      </c>
      <c r="I255" s="42">
        <v>109993.66174999929</v>
      </c>
      <c r="J255" s="42">
        <v>-47673.522499999774</v>
      </c>
      <c r="K255" s="42"/>
      <c r="L255" s="42"/>
      <c r="M255" s="42"/>
      <c r="N255" s="42"/>
      <c r="O255" s="42"/>
      <c r="P255" s="42"/>
      <c r="Q255" s="42"/>
      <c r="R255" s="43"/>
      <c r="T255" s="44">
        <f t="shared" si="16"/>
        <v>291420.82324999961</v>
      </c>
      <c r="U255" s="19">
        <f t="shared" si="20"/>
        <v>72855.205812499902</v>
      </c>
      <c r="V255" s="51">
        <f t="shared" si="17"/>
        <v>0</v>
      </c>
      <c r="W255" s="37">
        <f t="shared" si="18"/>
        <v>170456.13399999987</v>
      </c>
      <c r="X255" s="18">
        <f t="shared" si="19"/>
        <v>291420.82324999961</v>
      </c>
      <c r="AH255" s="38"/>
      <c r="AI255" s="42"/>
      <c r="AJ255" s="42"/>
      <c r="AK255" s="18"/>
    </row>
    <row r="256" spans="1:37" x14ac:dyDescent="0.2">
      <c r="A256" s="15">
        <v>21504</v>
      </c>
      <c r="B256" t="s">
        <v>1246</v>
      </c>
      <c r="C256" s="39"/>
      <c r="D256" s="39">
        <v>4</v>
      </c>
      <c r="E256" s="40">
        <v>16</v>
      </c>
      <c r="G256" s="41">
        <v>575037.56049999956</v>
      </c>
      <c r="H256" s="42">
        <v>101596.15650000014</v>
      </c>
      <c r="I256" s="42">
        <v>544800.56000000041</v>
      </c>
      <c r="J256" s="42">
        <v>137060.04500000036</v>
      </c>
      <c r="K256" s="42"/>
      <c r="L256" s="42"/>
      <c r="M256" s="42"/>
      <c r="N256" s="42"/>
      <c r="O256" s="42"/>
      <c r="P256" s="42"/>
      <c r="Q256" s="42"/>
      <c r="R256" s="43"/>
      <c r="T256" s="44">
        <f t="shared" si="16"/>
        <v>1358494.3220000006</v>
      </c>
      <c r="U256" s="19">
        <f t="shared" si="20"/>
        <v>339623.58050000016</v>
      </c>
      <c r="V256" s="51">
        <f t="shared" si="17"/>
        <v>0</v>
      </c>
      <c r="W256" s="37">
        <f t="shared" si="18"/>
        <v>575037.56049999956</v>
      </c>
      <c r="X256" s="18">
        <f t="shared" si="19"/>
        <v>1358494.3220000006</v>
      </c>
      <c r="AH256" s="38"/>
      <c r="AI256" s="42"/>
      <c r="AJ256" s="42"/>
      <c r="AK256" s="18"/>
    </row>
    <row r="257" spans="1:37" x14ac:dyDescent="0.2">
      <c r="A257" s="15">
        <v>21509</v>
      </c>
      <c r="B257" s="20" t="s">
        <v>257</v>
      </c>
      <c r="C257" s="39"/>
      <c r="D257" s="39">
        <v>1</v>
      </c>
      <c r="E257" s="40">
        <v>4</v>
      </c>
      <c r="G257" s="41">
        <v>145687.66299999913</v>
      </c>
      <c r="H257" s="42">
        <v>-100526.16999999945</v>
      </c>
      <c r="I257" s="42">
        <v>1867.3077499994547</v>
      </c>
      <c r="J257" s="42">
        <v>20761.786249999488</v>
      </c>
      <c r="K257" s="42"/>
      <c r="L257" s="42"/>
      <c r="M257" s="42"/>
      <c r="N257" s="42"/>
      <c r="O257" s="42"/>
      <c r="P257" s="42"/>
      <c r="Q257" s="42"/>
      <c r="R257" s="43"/>
      <c r="T257" s="44">
        <f t="shared" si="16"/>
        <v>67790.586999998632</v>
      </c>
      <c r="U257" s="19">
        <f t="shared" si="20"/>
        <v>16947.646749999658</v>
      </c>
      <c r="V257" s="51">
        <f t="shared" si="17"/>
        <v>0</v>
      </c>
      <c r="W257" s="37">
        <f t="shared" si="18"/>
        <v>145687.66299999913</v>
      </c>
      <c r="X257" s="18">
        <f t="shared" si="19"/>
        <v>67790.586999998632</v>
      </c>
      <c r="AH257" s="38"/>
      <c r="AI257" s="42"/>
      <c r="AJ257" s="42"/>
      <c r="AK257" s="18"/>
    </row>
    <row r="258" spans="1:37" x14ac:dyDescent="0.2">
      <c r="A258" s="15">
        <v>21511</v>
      </c>
      <c r="B258" s="20" t="s">
        <v>258</v>
      </c>
      <c r="C258" s="39"/>
      <c r="D258" s="39">
        <v>2</v>
      </c>
      <c r="E258" s="40">
        <v>6</v>
      </c>
      <c r="G258" s="41">
        <v>191059.66774999973</v>
      </c>
      <c r="H258" s="42">
        <v>76306.159250000026</v>
      </c>
      <c r="I258" s="42">
        <v>110803.30124999944</v>
      </c>
      <c r="J258" s="42">
        <v>175237.62700000111</v>
      </c>
      <c r="K258" s="42"/>
      <c r="L258" s="42"/>
      <c r="M258" s="42"/>
      <c r="N258" s="42"/>
      <c r="O258" s="42"/>
      <c r="P258" s="42"/>
      <c r="Q258" s="42"/>
      <c r="R258" s="43"/>
      <c r="T258" s="44">
        <f t="shared" si="16"/>
        <v>553406.75525000028</v>
      </c>
      <c r="U258" s="19">
        <f t="shared" si="20"/>
        <v>138351.68881250007</v>
      </c>
      <c r="V258" s="51">
        <f t="shared" si="17"/>
        <v>0</v>
      </c>
      <c r="W258" s="37">
        <f t="shared" si="18"/>
        <v>191059.66774999973</v>
      </c>
      <c r="X258" s="18">
        <f t="shared" si="19"/>
        <v>553406.75525000028</v>
      </c>
      <c r="AH258" s="38"/>
      <c r="AI258" s="42"/>
      <c r="AJ258" s="42"/>
      <c r="AK258" s="18"/>
    </row>
    <row r="259" spans="1:37" x14ac:dyDescent="0.2">
      <c r="A259" s="15">
        <v>21510</v>
      </c>
      <c r="B259" s="20" t="s">
        <v>259</v>
      </c>
      <c r="C259" s="39"/>
      <c r="D259" s="39">
        <v>1</v>
      </c>
      <c r="E259" s="40">
        <v>3</v>
      </c>
      <c r="G259" s="41">
        <v>544080.87600000005</v>
      </c>
      <c r="H259" s="42">
        <v>392213.35574999987</v>
      </c>
      <c r="I259" s="42">
        <v>448468.91675000038</v>
      </c>
      <c r="J259" s="42">
        <v>439869.25925000029</v>
      </c>
      <c r="K259" s="42"/>
      <c r="L259" s="42"/>
      <c r="M259" s="42"/>
      <c r="N259" s="42"/>
      <c r="O259" s="42"/>
      <c r="P259" s="42"/>
      <c r="Q259" s="42"/>
      <c r="R259" s="43"/>
      <c r="T259" s="44">
        <f t="shared" si="16"/>
        <v>1824632.4077500007</v>
      </c>
      <c r="U259" s="19">
        <f t="shared" si="20"/>
        <v>456158.10193750018</v>
      </c>
      <c r="V259" s="51">
        <f t="shared" si="17"/>
        <v>0</v>
      </c>
      <c r="W259" s="37">
        <f t="shared" si="18"/>
        <v>544080.87600000005</v>
      </c>
      <c r="X259" s="18">
        <f t="shared" si="19"/>
        <v>1824632.4077500007</v>
      </c>
      <c r="AH259" s="38"/>
      <c r="AI259" s="42"/>
      <c r="AJ259" s="42"/>
      <c r="AK259" s="18"/>
    </row>
    <row r="260" spans="1:37" x14ac:dyDescent="0.2">
      <c r="A260" s="15">
        <v>21512</v>
      </c>
      <c r="B260" s="20" t="s">
        <v>260</v>
      </c>
      <c r="C260" s="39"/>
      <c r="D260" s="39">
        <v>1</v>
      </c>
      <c r="E260" s="40">
        <v>2</v>
      </c>
      <c r="G260" s="41">
        <v>21067.131249999682</v>
      </c>
      <c r="H260" s="42">
        <v>18683.213750000214</v>
      </c>
      <c r="I260" s="42">
        <v>53200.260249999788</v>
      </c>
      <c r="J260" s="42">
        <v>28954.849249999632</v>
      </c>
      <c r="K260" s="42"/>
      <c r="L260" s="42"/>
      <c r="M260" s="42"/>
      <c r="N260" s="42"/>
      <c r="O260" s="42"/>
      <c r="P260" s="42"/>
      <c r="Q260" s="42"/>
      <c r="R260" s="43"/>
      <c r="T260" s="44">
        <f t="shared" si="16"/>
        <v>121905.45449999932</v>
      </c>
      <c r="U260" s="19">
        <f t="shared" si="20"/>
        <v>30476.363624999831</v>
      </c>
      <c r="V260" s="51">
        <f t="shared" si="17"/>
        <v>0</v>
      </c>
      <c r="W260" s="37">
        <f t="shared" si="18"/>
        <v>21067.131249999682</v>
      </c>
      <c r="X260" s="18">
        <f t="shared" si="19"/>
        <v>121905.45449999932</v>
      </c>
      <c r="AH260" s="38"/>
      <c r="AI260" s="42"/>
      <c r="AJ260" s="42"/>
      <c r="AK260" s="18"/>
    </row>
    <row r="261" spans="1:37" x14ac:dyDescent="0.2">
      <c r="A261" s="15">
        <v>21513</v>
      </c>
      <c r="B261" s="20" t="s">
        <v>261</v>
      </c>
      <c r="C261" s="39"/>
      <c r="D261" s="39">
        <v>4</v>
      </c>
      <c r="E261" s="40">
        <v>18</v>
      </c>
      <c r="G261" s="41">
        <v>57749.371999999952</v>
      </c>
      <c r="H261" s="42">
        <v>-13789.397000000024</v>
      </c>
      <c r="I261" s="42">
        <v>-6523.8245000000034</v>
      </c>
      <c r="J261" s="42">
        <v>9072.5402500000782</v>
      </c>
      <c r="K261" s="42"/>
      <c r="L261" s="42"/>
      <c r="M261" s="42"/>
      <c r="N261" s="42"/>
      <c r="O261" s="42"/>
      <c r="P261" s="42"/>
      <c r="Q261" s="42"/>
      <c r="R261" s="43"/>
      <c r="T261" s="44">
        <f t="shared" si="16"/>
        <v>46508.690750000002</v>
      </c>
      <c r="U261" s="19">
        <f t="shared" si="20"/>
        <v>11627.1726875</v>
      </c>
      <c r="V261" s="51">
        <f t="shared" si="17"/>
        <v>0</v>
      </c>
      <c r="W261" s="37">
        <f t="shared" si="18"/>
        <v>57749.371999999952</v>
      </c>
      <c r="X261" s="18">
        <f t="shared" si="19"/>
        <v>46508.690750000002</v>
      </c>
      <c r="AH261" s="38"/>
      <c r="AI261" s="42"/>
      <c r="AJ261" s="42"/>
      <c r="AK261" s="18"/>
    </row>
    <row r="262" spans="1:37" x14ac:dyDescent="0.2">
      <c r="A262" s="15">
        <v>21514</v>
      </c>
      <c r="B262" s="20" t="s">
        <v>262</v>
      </c>
      <c r="C262" s="39"/>
      <c r="D262" s="39">
        <v>5</v>
      </c>
      <c r="E262" s="40">
        <v>24</v>
      </c>
      <c r="G262" s="41">
        <v>456711.29000000027</v>
      </c>
      <c r="H262" s="42">
        <v>418240.09624999936</v>
      </c>
      <c r="I262" s="42">
        <v>545670.39549999987</v>
      </c>
      <c r="J262" s="42">
        <v>489169.83675000112</v>
      </c>
      <c r="K262" s="42"/>
      <c r="L262" s="42"/>
      <c r="M262" s="42"/>
      <c r="N262" s="42"/>
      <c r="O262" s="42"/>
      <c r="P262" s="42"/>
      <c r="Q262" s="42"/>
      <c r="R262" s="43"/>
      <c r="T262" s="44">
        <f t="shared" ref="T262:T298" si="21">SUM(G262:R262)</f>
        <v>1909791.6185000008</v>
      </c>
      <c r="U262" s="19">
        <f t="shared" si="20"/>
        <v>477447.9046250002</v>
      </c>
      <c r="V262" s="51">
        <f t="shared" si="17"/>
        <v>0</v>
      </c>
      <c r="W262" s="37">
        <f t="shared" si="18"/>
        <v>456711.29000000027</v>
      </c>
      <c r="X262" s="18">
        <f t="shared" si="19"/>
        <v>1909791.6185000008</v>
      </c>
      <c r="AH262" s="38"/>
      <c r="AI262" s="42"/>
      <c r="AJ262" s="42"/>
      <c r="AK262" s="18"/>
    </row>
    <row r="263" spans="1:37" x14ac:dyDescent="0.2">
      <c r="A263" s="15">
        <v>21515</v>
      </c>
      <c r="B263" s="20" t="s">
        <v>263</v>
      </c>
      <c r="C263" s="39"/>
      <c r="D263" s="39">
        <v>4</v>
      </c>
      <c r="E263" s="40">
        <v>19</v>
      </c>
      <c r="G263" s="41">
        <v>352442.41950000013</v>
      </c>
      <c r="H263" s="42">
        <v>131535.92350000024</v>
      </c>
      <c r="I263" s="42">
        <v>-113726.09174999929</v>
      </c>
      <c r="J263" s="42">
        <v>595783.20750000037</v>
      </c>
      <c r="K263" s="42"/>
      <c r="L263" s="42"/>
      <c r="M263" s="42"/>
      <c r="N263" s="42"/>
      <c r="O263" s="42"/>
      <c r="P263" s="42"/>
      <c r="Q263" s="42"/>
      <c r="R263" s="43"/>
      <c r="T263" s="44">
        <f t="shared" si="21"/>
        <v>966035.45875000139</v>
      </c>
      <c r="U263" s="19">
        <f t="shared" si="20"/>
        <v>241508.86468750035</v>
      </c>
      <c r="V263" s="51">
        <f t="shared" ref="V263:V326" si="22">SUM(G263:R263)-T263</f>
        <v>0</v>
      </c>
      <c r="W263" s="37">
        <f t="shared" ref="W263:W305" si="23">G263</f>
        <v>352442.41950000013</v>
      </c>
      <c r="X263" s="18">
        <f t="shared" ref="X263:X305" si="24">T263</f>
        <v>966035.45875000139</v>
      </c>
      <c r="AH263" s="38"/>
      <c r="AI263" s="42"/>
      <c r="AJ263" s="42"/>
      <c r="AK263" s="18"/>
    </row>
    <row r="264" spans="1:37" x14ac:dyDescent="0.2">
      <c r="A264" s="15">
        <v>21516</v>
      </c>
      <c r="B264" s="20" t="s">
        <v>264</v>
      </c>
      <c r="C264" s="39"/>
      <c r="D264" s="39">
        <v>2</v>
      </c>
      <c r="E264" s="40">
        <v>6</v>
      </c>
      <c r="G264" s="41">
        <v>134364.0637499998</v>
      </c>
      <c r="H264" s="42">
        <v>41106.745250000073</v>
      </c>
      <c r="I264" s="42">
        <v>71554.812749999983</v>
      </c>
      <c r="J264" s="42">
        <v>62463.917999999918</v>
      </c>
      <c r="K264" s="42"/>
      <c r="L264" s="42"/>
      <c r="M264" s="42"/>
      <c r="N264" s="42"/>
      <c r="O264" s="42"/>
      <c r="P264" s="42"/>
      <c r="Q264" s="42"/>
      <c r="R264" s="43"/>
      <c r="T264" s="44">
        <f t="shared" si="21"/>
        <v>309489.53974999976</v>
      </c>
      <c r="U264" s="19">
        <f t="shared" ref="U264:U308" si="25">AVERAGE(G264:R264)</f>
        <v>77372.384937499941</v>
      </c>
      <c r="V264" s="51">
        <f t="shared" si="22"/>
        <v>0</v>
      </c>
      <c r="W264" s="37">
        <f t="shared" si="23"/>
        <v>134364.0637499998</v>
      </c>
      <c r="X264" s="18">
        <f t="shared" si="24"/>
        <v>309489.53974999976</v>
      </c>
      <c r="AH264" s="38"/>
      <c r="AI264" s="42"/>
      <c r="AJ264" s="42"/>
      <c r="AK264" s="18"/>
    </row>
    <row r="265" spans="1:37" x14ac:dyDescent="0.2">
      <c r="A265" s="15">
        <v>21517</v>
      </c>
      <c r="B265" s="20" t="s">
        <v>265</v>
      </c>
      <c r="C265" s="39"/>
      <c r="D265" s="39">
        <v>5</v>
      </c>
      <c r="E265" s="40">
        <v>23</v>
      </c>
      <c r="G265" s="41">
        <v>397447.71900000016</v>
      </c>
      <c r="H265" s="42">
        <v>323897.29650000064</v>
      </c>
      <c r="I265" s="42">
        <v>384188.41875000007</v>
      </c>
      <c r="J265" s="42">
        <v>373527.04750000045</v>
      </c>
      <c r="K265" s="42"/>
      <c r="L265" s="42"/>
      <c r="M265" s="42"/>
      <c r="N265" s="42"/>
      <c r="O265" s="42"/>
      <c r="P265" s="42"/>
      <c r="Q265" s="42"/>
      <c r="R265" s="43"/>
      <c r="T265" s="44">
        <f t="shared" si="21"/>
        <v>1479060.4817500012</v>
      </c>
      <c r="U265" s="19">
        <f t="shared" si="25"/>
        <v>369765.1204375003</v>
      </c>
      <c r="V265" s="51">
        <f t="shared" si="22"/>
        <v>0</v>
      </c>
      <c r="W265" s="37">
        <f t="shared" si="23"/>
        <v>397447.71900000016</v>
      </c>
      <c r="X265" s="18">
        <f t="shared" si="24"/>
        <v>1479060.4817500012</v>
      </c>
      <c r="AH265" s="38"/>
      <c r="AI265" s="42"/>
      <c r="AJ265" s="42"/>
      <c r="AK265" s="18"/>
    </row>
    <row r="266" spans="1:37" x14ac:dyDescent="0.2">
      <c r="A266" s="15">
        <v>21518</v>
      </c>
      <c r="B266" s="20" t="s">
        <v>266</v>
      </c>
      <c r="C266" s="39"/>
      <c r="D266" s="39">
        <v>4</v>
      </c>
      <c r="E266" s="40">
        <v>16</v>
      </c>
      <c r="G266" s="41">
        <v>-307703.4282500004</v>
      </c>
      <c r="H266" s="42">
        <v>-349246.4875000001</v>
      </c>
      <c r="I266" s="42">
        <v>-520527.71900000074</v>
      </c>
      <c r="J266" s="42">
        <v>-474735.97025000048</v>
      </c>
      <c r="K266" s="42"/>
      <c r="L266" s="42"/>
      <c r="M266" s="42"/>
      <c r="N266" s="42"/>
      <c r="O266" s="42"/>
      <c r="P266" s="42"/>
      <c r="Q266" s="42"/>
      <c r="R266" s="43"/>
      <c r="T266" s="44">
        <f t="shared" si="21"/>
        <v>-1652213.6050000016</v>
      </c>
      <c r="U266" s="19">
        <f t="shared" si="25"/>
        <v>-413053.4012500004</v>
      </c>
      <c r="V266" s="51">
        <f t="shared" si="22"/>
        <v>0</v>
      </c>
      <c r="W266" s="37">
        <f t="shared" si="23"/>
        <v>-307703.4282500004</v>
      </c>
      <c r="X266" s="18">
        <f t="shared" si="24"/>
        <v>-1652213.6050000016</v>
      </c>
      <c r="AH266" s="38"/>
      <c r="AI266" s="42"/>
      <c r="AJ266" s="42"/>
      <c r="AK266" s="18"/>
    </row>
    <row r="267" spans="1:37" x14ac:dyDescent="0.2">
      <c r="A267" s="15">
        <v>21519</v>
      </c>
      <c r="B267" s="20" t="s">
        <v>267</v>
      </c>
      <c r="C267" s="39"/>
      <c r="D267" s="39">
        <v>1</v>
      </c>
      <c r="E267" s="40">
        <v>1</v>
      </c>
      <c r="G267" s="41">
        <v>393196.59925000067</v>
      </c>
      <c r="H267" s="42">
        <v>677840.85300000012</v>
      </c>
      <c r="I267" s="42">
        <v>422926.3490000008</v>
      </c>
      <c r="J267" s="42">
        <v>229602.43624999959</v>
      </c>
      <c r="K267" s="42"/>
      <c r="L267" s="42"/>
      <c r="M267" s="42"/>
      <c r="N267" s="42"/>
      <c r="O267" s="42"/>
      <c r="P267" s="42"/>
      <c r="Q267" s="42"/>
      <c r="R267" s="43"/>
      <c r="T267" s="44">
        <f t="shared" si="21"/>
        <v>1723566.2375000012</v>
      </c>
      <c r="U267" s="19">
        <f t="shared" si="25"/>
        <v>430891.5593750003</v>
      </c>
      <c r="V267" s="51">
        <f t="shared" si="22"/>
        <v>0</v>
      </c>
      <c r="W267" s="37">
        <f t="shared" si="23"/>
        <v>393196.59925000067</v>
      </c>
      <c r="X267" s="18">
        <f t="shared" si="24"/>
        <v>1723566.2375000012</v>
      </c>
      <c r="AH267" s="38"/>
      <c r="AI267" s="42"/>
      <c r="AJ267" s="42"/>
      <c r="AK267" s="18"/>
    </row>
    <row r="268" spans="1:37" x14ac:dyDescent="0.2">
      <c r="A268" s="15">
        <v>21520</v>
      </c>
      <c r="B268" s="20" t="s">
        <v>268</v>
      </c>
      <c r="C268" s="39"/>
      <c r="D268" s="39">
        <v>2</v>
      </c>
      <c r="E268" s="40">
        <v>9</v>
      </c>
      <c r="G268" s="41">
        <v>-32149.931749999807</v>
      </c>
      <c r="H268" s="42">
        <v>-135187.48725000012</v>
      </c>
      <c r="I268" s="42">
        <v>-93263.703499999916</v>
      </c>
      <c r="J268" s="42">
        <v>-72292.222749999986</v>
      </c>
      <c r="K268" s="42"/>
      <c r="L268" s="42"/>
      <c r="M268" s="42"/>
      <c r="N268" s="42"/>
      <c r="O268" s="42"/>
      <c r="P268" s="42"/>
      <c r="Q268" s="42"/>
      <c r="R268" s="43"/>
      <c r="T268" s="44">
        <f t="shared" si="21"/>
        <v>-332893.34524999984</v>
      </c>
      <c r="U268" s="19">
        <f t="shared" si="25"/>
        <v>-83223.33631249996</v>
      </c>
      <c r="V268" s="51">
        <f t="shared" si="22"/>
        <v>0</v>
      </c>
      <c r="W268" s="37">
        <f t="shared" si="23"/>
        <v>-32149.931749999807</v>
      </c>
      <c r="X268" s="18">
        <f t="shared" si="24"/>
        <v>-332893.34524999984</v>
      </c>
      <c r="AH268" s="38"/>
      <c r="AI268" s="42"/>
      <c r="AJ268" s="42"/>
      <c r="AK268" s="18"/>
    </row>
    <row r="269" spans="1:37" x14ac:dyDescent="0.2">
      <c r="A269" s="15">
        <v>21521</v>
      </c>
      <c r="B269" s="20" t="s">
        <v>269</v>
      </c>
      <c r="C269" s="39"/>
      <c r="D269" s="39">
        <v>1</v>
      </c>
      <c r="E269" s="40">
        <v>4</v>
      </c>
      <c r="G269" s="41">
        <v>479680.63399999787</v>
      </c>
      <c r="H269" s="42">
        <v>-276889.10850000114</v>
      </c>
      <c r="I269" s="42">
        <v>-45001.02950000087</v>
      </c>
      <c r="J269" s="42">
        <v>47179.287999998647</v>
      </c>
      <c r="K269" s="42"/>
      <c r="L269" s="42"/>
      <c r="M269" s="42"/>
      <c r="N269" s="42"/>
      <c r="O269" s="42"/>
      <c r="P269" s="42"/>
      <c r="Q269" s="42"/>
      <c r="R269" s="43"/>
      <c r="T269" s="44">
        <f t="shared" si="21"/>
        <v>204969.78399999451</v>
      </c>
      <c r="U269" s="19">
        <f t="shared" si="25"/>
        <v>51242.445999998628</v>
      </c>
      <c r="V269" s="51">
        <f t="shared" si="22"/>
        <v>0</v>
      </c>
      <c r="W269" s="37">
        <f t="shared" si="23"/>
        <v>479680.63399999787</v>
      </c>
      <c r="X269" s="18">
        <f t="shared" si="24"/>
        <v>204969.78399999451</v>
      </c>
      <c r="AH269" s="38"/>
      <c r="AI269" s="42"/>
      <c r="AJ269" s="42"/>
      <c r="AK269" s="18"/>
    </row>
    <row r="270" spans="1:37" x14ac:dyDescent="0.2">
      <c r="A270" s="15">
        <v>21524</v>
      </c>
      <c r="B270" s="20" t="s">
        <v>270</v>
      </c>
      <c r="C270" s="39"/>
      <c r="D270" s="39">
        <v>3</v>
      </c>
      <c r="E270" s="40">
        <v>10</v>
      </c>
      <c r="G270" s="41">
        <v>498093.39775000047</v>
      </c>
      <c r="H270" s="42">
        <v>192253.95724999954</v>
      </c>
      <c r="I270" s="42">
        <v>245412.94250000059</v>
      </c>
      <c r="J270" s="42">
        <v>228160.6637500005</v>
      </c>
      <c r="K270" s="42"/>
      <c r="L270" s="42"/>
      <c r="M270" s="42"/>
      <c r="N270" s="42"/>
      <c r="O270" s="42"/>
      <c r="P270" s="42"/>
      <c r="Q270" s="42"/>
      <c r="R270" s="43"/>
      <c r="T270" s="44">
        <f t="shared" si="21"/>
        <v>1163920.9612500011</v>
      </c>
      <c r="U270" s="19">
        <f t="shared" si="25"/>
        <v>290980.24031250027</v>
      </c>
      <c r="V270" s="51">
        <f t="shared" si="22"/>
        <v>0</v>
      </c>
      <c r="W270" s="37">
        <f t="shared" si="23"/>
        <v>498093.39775000047</v>
      </c>
      <c r="X270" s="18">
        <f t="shared" si="24"/>
        <v>1163920.9612500011</v>
      </c>
      <c r="AH270" s="38"/>
      <c r="AI270" s="42"/>
      <c r="AJ270" s="42"/>
      <c r="AK270" s="18"/>
    </row>
    <row r="271" spans="1:37" x14ac:dyDescent="0.2">
      <c r="A271" s="15">
        <v>21523</v>
      </c>
      <c r="B271" s="20" t="s">
        <v>271</v>
      </c>
      <c r="C271" s="39"/>
      <c r="D271" s="39">
        <v>1</v>
      </c>
      <c r="E271" s="40">
        <v>4</v>
      </c>
      <c r="G271" s="41">
        <v>384015.77250000054</v>
      </c>
      <c r="H271" s="42">
        <v>121281.04699999944</v>
      </c>
      <c r="I271" s="42">
        <v>207660.39975000109</v>
      </c>
      <c r="J271" s="42">
        <v>139811.87800000032</v>
      </c>
      <c r="K271" s="42"/>
      <c r="L271" s="42"/>
      <c r="M271" s="42"/>
      <c r="N271" s="42"/>
      <c r="O271" s="42"/>
      <c r="P271" s="42"/>
      <c r="Q271" s="42"/>
      <c r="R271" s="43"/>
      <c r="T271" s="44">
        <f t="shared" si="21"/>
        <v>852769.09725000127</v>
      </c>
      <c r="U271" s="19">
        <f t="shared" si="25"/>
        <v>213192.27431250032</v>
      </c>
      <c r="V271" s="51">
        <f t="shared" si="22"/>
        <v>0</v>
      </c>
      <c r="W271" s="37">
        <f t="shared" si="23"/>
        <v>384015.77250000054</v>
      </c>
      <c r="X271" s="18">
        <f t="shared" si="24"/>
        <v>852769.09725000127</v>
      </c>
      <c r="AH271" s="38"/>
      <c r="AI271" s="42"/>
      <c r="AJ271" s="42"/>
      <c r="AK271" s="18"/>
    </row>
    <row r="272" spans="1:37" x14ac:dyDescent="0.2">
      <c r="A272" s="15">
        <v>21526</v>
      </c>
      <c r="B272" s="20" t="s">
        <v>272</v>
      </c>
      <c r="C272" s="39"/>
      <c r="D272" s="39">
        <v>3</v>
      </c>
      <c r="E272" s="40">
        <v>11</v>
      </c>
      <c r="G272" s="41">
        <v>488683.24200000043</v>
      </c>
      <c r="H272" s="42">
        <v>290349.06349999935</v>
      </c>
      <c r="I272" s="42">
        <v>512440.80575000291</v>
      </c>
      <c r="J272" s="42">
        <v>414385.50224999996</v>
      </c>
      <c r="K272" s="42"/>
      <c r="L272" s="42"/>
      <c r="M272" s="42"/>
      <c r="N272" s="42"/>
      <c r="O272" s="42"/>
      <c r="P272" s="42"/>
      <c r="Q272" s="42"/>
      <c r="R272" s="43"/>
      <c r="T272" s="44">
        <f t="shared" si="21"/>
        <v>1705858.6135000025</v>
      </c>
      <c r="U272" s="19">
        <f t="shared" si="25"/>
        <v>426464.65337500063</v>
      </c>
      <c r="V272" s="51">
        <f t="shared" si="22"/>
        <v>0</v>
      </c>
      <c r="W272" s="37">
        <f t="shared" si="23"/>
        <v>488683.24200000043</v>
      </c>
      <c r="X272" s="18">
        <f t="shared" si="24"/>
        <v>1705858.6135000025</v>
      </c>
      <c r="AH272" s="38"/>
      <c r="AI272" s="42"/>
      <c r="AJ272" s="42"/>
      <c r="AK272" s="18"/>
    </row>
    <row r="273" spans="1:37" x14ac:dyDescent="0.2">
      <c r="A273" s="15">
        <v>21527</v>
      </c>
      <c r="B273" s="20" t="s">
        <v>273</v>
      </c>
      <c r="C273" s="39"/>
      <c r="D273" s="39">
        <v>2</v>
      </c>
      <c r="E273" s="40">
        <v>7</v>
      </c>
      <c r="G273" s="41">
        <v>275301.82699999964</v>
      </c>
      <c r="H273" s="42">
        <v>230065.84024999916</v>
      </c>
      <c r="I273" s="42">
        <v>288343.58999999921</v>
      </c>
      <c r="J273" s="42">
        <v>168608.03849999933</v>
      </c>
      <c r="K273" s="42"/>
      <c r="L273" s="42"/>
      <c r="M273" s="42"/>
      <c r="N273" s="42"/>
      <c r="O273" s="42"/>
      <c r="P273" s="42"/>
      <c r="Q273" s="42"/>
      <c r="R273" s="43"/>
      <c r="T273" s="44">
        <f t="shared" si="21"/>
        <v>962319.29574999725</v>
      </c>
      <c r="U273" s="19">
        <f t="shared" si="25"/>
        <v>240579.82393749931</v>
      </c>
      <c r="V273" s="51">
        <f t="shared" si="22"/>
        <v>0</v>
      </c>
      <c r="W273" s="37">
        <f t="shared" si="23"/>
        <v>275301.82699999964</v>
      </c>
      <c r="X273" s="18">
        <f t="shared" si="24"/>
        <v>962319.29574999725</v>
      </c>
      <c r="AH273" s="38"/>
      <c r="AI273" s="42"/>
      <c r="AJ273" s="42"/>
      <c r="AK273" s="18"/>
    </row>
    <row r="274" spans="1:37" x14ac:dyDescent="0.2">
      <c r="A274" s="15">
        <v>21522</v>
      </c>
      <c r="B274" s="20" t="s">
        <v>274</v>
      </c>
      <c r="C274" s="39"/>
      <c r="D274" s="39">
        <v>4</v>
      </c>
      <c r="E274" s="40">
        <v>19</v>
      </c>
      <c r="G274" s="41">
        <v>624.47549999885155</v>
      </c>
      <c r="H274" s="42">
        <v>-431221.34525000048</v>
      </c>
      <c r="I274" s="42">
        <v>-253453.57999999981</v>
      </c>
      <c r="J274" s="42">
        <v>-516434.15399999992</v>
      </c>
      <c r="K274" s="42"/>
      <c r="L274" s="42"/>
      <c r="M274" s="42"/>
      <c r="N274" s="42"/>
      <c r="O274" s="42"/>
      <c r="P274" s="42"/>
      <c r="Q274" s="42"/>
      <c r="R274" s="43"/>
      <c r="T274" s="44">
        <f t="shared" si="21"/>
        <v>-1200484.6037500014</v>
      </c>
      <c r="U274" s="19">
        <f t="shared" si="25"/>
        <v>-300121.15093750035</v>
      </c>
      <c r="V274" s="51">
        <f t="shared" si="22"/>
        <v>0</v>
      </c>
      <c r="W274" s="37">
        <f t="shared" si="23"/>
        <v>624.47549999885155</v>
      </c>
      <c r="X274" s="18">
        <f t="shared" si="24"/>
        <v>-1200484.6037500014</v>
      </c>
      <c r="AH274" s="38"/>
      <c r="AI274" s="42"/>
      <c r="AJ274" s="42"/>
      <c r="AK274" s="18"/>
    </row>
    <row r="275" spans="1:37" x14ac:dyDescent="0.2">
      <c r="A275" s="15">
        <v>21530</v>
      </c>
      <c r="B275" s="20" t="s">
        <v>275</v>
      </c>
      <c r="C275" s="39"/>
      <c r="D275" s="39">
        <v>4</v>
      </c>
      <c r="E275" s="40">
        <v>15</v>
      </c>
      <c r="G275" s="41">
        <v>322412.106250001</v>
      </c>
      <c r="H275" s="42">
        <v>-15271.011750000283</v>
      </c>
      <c r="I275" s="42">
        <v>169438.269750001</v>
      </c>
      <c r="J275" s="42">
        <v>210549.33700000105</v>
      </c>
      <c r="K275" s="42"/>
      <c r="L275" s="42"/>
      <c r="M275" s="42"/>
      <c r="N275" s="42"/>
      <c r="O275" s="42"/>
      <c r="P275" s="42"/>
      <c r="Q275" s="42"/>
      <c r="R275" s="43"/>
      <c r="T275" s="44">
        <f t="shared" si="21"/>
        <v>687128.70125000272</v>
      </c>
      <c r="U275" s="19">
        <f t="shared" si="25"/>
        <v>171782.17531250068</v>
      </c>
      <c r="V275" s="51">
        <f t="shared" si="22"/>
        <v>0</v>
      </c>
      <c r="W275" s="37">
        <f t="shared" si="23"/>
        <v>322412.106250001</v>
      </c>
      <c r="X275" s="18">
        <f t="shared" si="24"/>
        <v>687128.70125000272</v>
      </c>
      <c r="AH275" s="38"/>
      <c r="AI275" s="42"/>
      <c r="AJ275" s="42"/>
      <c r="AK275" s="18"/>
    </row>
    <row r="276" spans="1:37" x14ac:dyDescent="0.2">
      <c r="A276" s="15">
        <v>21531</v>
      </c>
      <c r="B276" s="20" t="s">
        <v>277</v>
      </c>
      <c r="C276" s="39"/>
      <c r="D276" s="39">
        <v>5</v>
      </c>
      <c r="E276" s="40">
        <v>24</v>
      </c>
      <c r="G276" s="41">
        <v>1155364.3307500011</v>
      </c>
      <c r="H276" s="42">
        <v>825708.88649999921</v>
      </c>
      <c r="I276" s="42">
        <v>1063849.9797499985</v>
      </c>
      <c r="J276" s="42">
        <v>997531.11974999914</v>
      </c>
      <c r="K276" s="42"/>
      <c r="L276" s="42"/>
      <c r="M276" s="42"/>
      <c r="N276" s="42"/>
      <c r="O276" s="42"/>
      <c r="P276" s="42"/>
      <c r="Q276" s="42"/>
      <c r="R276" s="43"/>
      <c r="T276" s="44">
        <f t="shared" si="21"/>
        <v>4042454.3167499979</v>
      </c>
      <c r="U276" s="19">
        <f t="shared" si="25"/>
        <v>1010613.5791874995</v>
      </c>
      <c r="V276" s="51">
        <f t="shared" si="22"/>
        <v>0</v>
      </c>
      <c r="W276" s="37">
        <f t="shared" si="23"/>
        <v>1155364.3307500011</v>
      </c>
      <c r="X276" s="18">
        <f t="shared" si="24"/>
        <v>4042454.3167499979</v>
      </c>
      <c r="AH276" s="38"/>
      <c r="AI276" s="42"/>
      <c r="AJ276" s="42"/>
      <c r="AK276" s="18"/>
    </row>
    <row r="277" spans="1:37" x14ac:dyDescent="0.2">
      <c r="A277" s="15">
        <v>21533</v>
      </c>
      <c r="B277" s="20" t="s">
        <v>278</v>
      </c>
      <c r="C277" s="39"/>
      <c r="D277" s="39">
        <v>2</v>
      </c>
      <c r="E277" s="40">
        <v>5</v>
      </c>
      <c r="G277" s="41">
        <v>129740.57299999942</v>
      </c>
      <c r="H277" s="42">
        <v>38736.85450000019</v>
      </c>
      <c r="I277" s="42">
        <v>135463.50175000005</v>
      </c>
      <c r="J277" s="42">
        <v>54071.667000000387</v>
      </c>
      <c r="K277" s="42"/>
      <c r="L277" s="42"/>
      <c r="M277" s="42"/>
      <c r="N277" s="42"/>
      <c r="O277" s="42"/>
      <c r="P277" s="42"/>
      <c r="Q277" s="42"/>
      <c r="R277" s="43"/>
      <c r="T277" s="44">
        <f t="shared" si="21"/>
        <v>358012.59625000006</v>
      </c>
      <c r="U277" s="19">
        <f t="shared" si="25"/>
        <v>89503.149062500015</v>
      </c>
      <c r="V277" s="51">
        <f t="shared" si="22"/>
        <v>0</v>
      </c>
      <c r="W277" s="37">
        <f t="shared" si="23"/>
        <v>129740.57299999942</v>
      </c>
      <c r="X277" s="18">
        <f t="shared" si="24"/>
        <v>358012.59625000006</v>
      </c>
      <c r="AH277" s="38"/>
      <c r="AI277" s="42"/>
      <c r="AJ277" s="42"/>
      <c r="AK277" s="18"/>
    </row>
    <row r="278" spans="1:37" x14ac:dyDescent="0.2">
      <c r="A278" s="15">
        <v>21529</v>
      </c>
      <c r="B278" s="20" t="s">
        <v>279</v>
      </c>
      <c r="C278" s="39"/>
      <c r="D278" s="39">
        <v>4</v>
      </c>
      <c r="E278" s="40">
        <v>17</v>
      </c>
      <c r="G278" s="41">
        <v>-31066.226750001028</v>
      </c>
      <c r="H278" s="42">
        <v>-264518.76274999982</v>
      </c>
      <c r="I278" s="42">
        <v>-134452.2297500002</v>
      </c>
      <c r="J278" s="42">
        <v>-57943.867999999544</v>
      </c>
      <c r="K278" s="42"/>
      <c r="L278" s="42"/>
      <c r="M278" s="42"/>
      <c r="N278" s="42"/>
      <c r="O278" s="42"/>
      <c r="P278" s="42"/>
      <c r="Q278" s="42"/>
      <c r="R278" s="43"/>
      <c r="T278" s="44">
        <f t="shared" si="21"/>
        <v>-487981.08725000056</v>
      </c>
      <c r="U278" s="19">
        <f t="shared" si="25"/>
        <v>-121995.27181250014</v>
      </c>
      <c r="V278" s="51">
        <f t="shared" si="22"/>
        <v>0</v>
      </c>
      <c r="W278" s="37">
        <f t="shared" si="23"/>
        <v>-31066.226750001028</v>
      </c>
      <c r="X278" s="18">
        <f t="shared" si="24"/>
        <v>-487981.08725000056</v>
      </c>
      <c r="AH278" s="38"/>
      <c r="AI278" s="42"/>
      <c r="AJ278" s="42"/>
      <c r="AK278" s="18"/>
    </row>
    <row r="279" spans="1:37" x14ac:dyDescent="0.2">
      <c r="A279" s="15">
        <v>21534</v>
      </c>
      <c r="B279" s="20" t="s">
        <v>280</v>
      </c>
      <c r="C279" s="39"/>
      <c r="D279" s="39">
        <v>5</v>
      </c>
      <c r="E279" s="40">
        <v>24</v>
      </c>
      <c r="G279" s="41">
        <v>-4401.8472499997824</v>
      </c>
      <c r="H279" s="42">
        <v>-6057.4084999997594</v>
      </c>
      <c r="I279" s="42">
        <v>61238.472250000072</v>
      </c>
      <c r="J279" s="42">
        <v>47683.662749999923</v>
      </c>
      <c r="K279" s="42"/>
      <c r="L279" s="42"/>
      <c r="M279" s="42"/>
      <c r="N279" s="42"/>
      <c r="O279" s="42"/>
      <c r="P279" s="42"/>
      <c r="Q279" s="42"/>
      <c r="R279" s="43"/>
      <c r="T279" s="44">
        <f t="shared" si="21"/>
        <v>98462.879250000464</v>
      </c>
      <c r="U279" s="19">
        <f t="shared" si="25"/>
        <v>24615.719812500116</v>
      </c>
      <c r="V279" s="51">
        <f t="shared" si="22"/>
        <v>0</v>
      </c>
      <c r="W279" s="37">
        <f t="shared" si="23"/>
        <v>-4401.8472499997824</v>
      </c>
      <c r="X279" s="18">
        <f t="shared" si="24"/>
        <v>98462.879250000464</v>
      </c>
      <c r="AH279" s="38"/>
      <c r="AI279" s="42"/>
      <c r="AJ279" s="42"/>
      <c r="AK279" s="18"/>
    </row>
    <row r="280" spans="1:37" x14ac:dyDescent="0.2">
      <c r="A280" s="15">
        <v>21539</v>
      </c>
      <c r="B280" s="20" t="s">
        <v>281</v>
      </c>
      <c r="C280" s="39"/>
      <c r="D280" s="39">
        <v>2</v>
      </c>
      <c r="E280" s="40">
        <v>6</v>
      </c>
      <c r="G280" s="41">
        <v>423935.00899999822</v>
      </c>
      <c r="H280" s="42">
        <v>-230996.36400000242</v>
      </c>
      <c r="I280" s="42">
        <v>17947.076250001457</v>
      </c>
      <c r="J280" s="42">
        <v>99171.918500000407</v>
      </c>
      <c r="K280" s="42"/>
      <c r="L280" s="42"/>
      <c r="M280" s="42"/>
      <c r="N280" s="42"/>
      <c r="O280" s="42"/>
      <c r="P280" s="42"/>
      <c r="Q280" s="42"/>
      <c r="R280" s="43"/>
      <c r="T280" s="44">
        <f t="shared" si="21"/>
        <v>310057.63974999764</v>
      </c>
      <c r="U280" s="19">
        <f t="shared" si="25"/>
        <v>77514.409937499411</v>
      </c>
      <c r="V280" s="51">
        <f t="shared" si="22"/>
        <v>0</v>
      </c>
      <c r="W280" s="37">
        <f t="shared" si="23"/>
        <v>423935.00899999822</v>
      </c>
      <c r="X280" s="18">
        <f t="shared" si="24"/>
        <v>310057.63974999764</v>
      </c>
      <c r="AH280" s="38"/>
      <c r="AI280" s="42"/>
      <c r="AJ280" s="42"/>
      <c r="AK280" s="18"/>
    </row>
    <row r="281" spans="1:37" x14ac:dyDescent="0.2">
      <c r="A281" s="15">
        <v>21536</v>
      </c>
      <c r="B281" s="20" t="s">
        <v>282</v>
      </c>
      <c r="C281" s="39"/>
      <c r="D281" s="39">
        <v>1</v>
      </c>
      <c r="E281" s="40">
        <v>4</v>
      </c>
      <c r="G281" s="41">
        <v>1057771.3407500004</v>
      </c>
      <c r="H281" s="42">
        <v>746004.7010000014</v>
      </c>
      <c r="I281" s="42">
        <v>976027.5859999992</v>
      </c>
      <c r="J281" s="42">
        <v>837669.27650000015</v>
      </c>
      <c r="K281" s="42"/>
      <c r="L281" s="42"/>
      <c r="M281" s="42"/>
      <c r="N281" s="42"/>
      <c r="O281" s="42"/>
      <c r="P281" s="42"/>
      <c r="Q281" s="42"/>
      <c r="R281" s="43"/>
      <c r="T281" s="44">
        <f t="shared" si="21"/>
        <v>3617472.9042500011</v>
      </c>
      <c r="U281" s="19">
        <f t="shared" si="25"/>
        <v>904368.22606250027</v>
      </c>
      <c r="V281" s="51">
        <f t="shared" si="22"/>
        <v>0</v>
      </c>
      <c r="W281" s="37">
        <f t="shared" si="23"/>
        <v>1057771.3407500004</v>
      </c>
      <c r="X281" s="18">
        <f t="shared" si="24"/>
        <v>3617472.9042500011</v>
      </c>
      <c r="AH281" s="38"/>
      <c r="AI281" s="42"/>
      <c r="AJ281" s="42"/>
      <c r="AK281" s="18"/>
    </row>
    <row r="282" spans="1:37" x14ac:dyDescent="0.2">
      <c r="A282" s="15">
        <v>21532</v>
      </c>
      <c r="B282" s="20" t="s">
        <v>283</v>
      </c>
      <c r="C282" s="39"/>
      <c r="D282" s="39">
        <v>5</v>
      </c>
      <c r="E282" s="40">
        <v>22</v>
      </c>
      <c r="G282" s="41">
        <v>-449046.94624999806</v>
      </c>
      <c r="H282" s="42">
        <v>-488501.02449999901</v>
      </c>
      <c r="I282" s="42">
        <v>95138.998249998171</v>
      </c>
      <c r="J282" s="42">
        <v>-303635.2500000021</v>
      </c>
      <c r="K282" s="42"/>
      <c r="L282" s="42"/>
      <c r="M282" s="42"/>
      <c r="N282" s="42"/>
      <c r="O282" s="42"/>
      <c r="P282" s="42"/>
      <c r="Q282" s="42"/>
      <c r="R282" s="43"/>
      <c r="T282" s="44">
        <f t="shared" si="21"/>
        <v>-1146044.2225000011</v>
      </c>
      <c r="U282" s="19">
        <f t="shared" si="25"/>
        <v>-286511.05562500027</v>
      </c>
      <c r="V282" s="51">
        <f t="shared" si="22"/>
        <v>0</v>
      </c>
      <c r="W282" s="37">
        <f t="shared" si="23"/>
        <v>-449046.94624999806</v>
      </c>
      <c r="X282" s="18">
        <f t="shared" si="24"/>
        <v>-1146044.2225000011</v>
      </c>
      <c r="AH282" s="38"/>
      <c r="AI282" s="42"/>
      <c r="AJ282" s="42"/>
      <c r="AK282" s="18"/>
    </row>
    <row r="283" spans="1:37" x14ac:dyDescent="0.2">
      <c r="A283" s="15">
        <v>21541</v>
      </c>
      <c r="B283" s="20" t="s">
        <v>284</v>
      </c>
      <c r="C283" s="39"/>
      <c r="D283" s="39">
        <v>4</v>
      </c>
      <c r="E283" s="40">
        <v>18</v>
      </c>
      <c r="G283" s="41">
        <v>118907.33875000013</v>
      </c>
      <c r="H283" s="42">
        <v>70271.697999999713</v>
      </c>
      <c r="I283" s="42">
        <v>55825.136500000342</v>
      </c>
      <c r="J283" s="42">
        <v>57009.023499999777</v>
      </c>
      <c r="K283" s="42"/>
      <c r="L283" s="42"/>
      <c r="M283" s="42"/>
      <c r="N283" s="42"/>
      <c r="O283" s="42"/>
      <c r="P283" s="42"/>
      <c r="Q283" s="42"/>
      <c r="R283" s="43"/>
      <c r="T283" s="44">
        <f t="shared" si="21"/>
        <v>302013.19675</v>
      </c>
      <c r="U283" s="19">
        <f t="shared" si="25"/>
        <v>75503.299187500001</v>
      </c>
      <c r="V283" s="51">
        <f t="shared" si="22"/>
        <v>0</v>
      </c>
      <c r="W283" s="37">
        <f t="shared" si="23"/>
        <v>118907.33875000013</v>
      </c>
      <c r="X283" s="18">
        <f t="shared" si="24"/>
        <v>302013.19675</v>
      </c>
      <c r="AH283" s="38"/>
      <c r="AI283" s="42"/>
      <c r="AJ283" s="42"/>
      <c r="AK283" s="18"/>
    </row>
    <row r="284" spans="1:37" x14ac:dyDescent="0.2">
      <c r="A284" s="15">
        <v>21535</v>
      </c>
      <c r="B284" s="20" t="s">
        <v>285</v>
      </c>
      <c r="C284" s="39"/>
      <c r="D284" s="39">
        <v>5</v>
      </c>
      <c r="E284" s="40">
        <v>21</v>
      </c>
      <c r="G284" s="41">
        <v>844315.39174999739</v>
      </c>
      <c r="H284" s="42">
        <v>135684.56099999737</v>
      </c>
      <c r="I284" s="42">
        <v>747876.5014999985</v>
      </c>
      <c r="J284" s="42">
        <v>518094.11499999906</v>
      </c>
      <c r="K284" s="42"/>
      <c r="L284" s="42"/>
      <c r="M284" s="42"/>
      <c r="N284" s="42"/>
      <c r="O284" s="42"/>
      <c r="P284" s="42"/>
      <c r="Q284" s="42"/>
      <c r="R284" s="43"/>
      <c r="T284" s="44">
        <f t="shared" si="21"/>
        <v>2245970.5692499923</v>
      </c>
      <c r="U284" s="19">
        <f t="shared" si="25"/>
        <v>561492.64231249806</v>
      </c>
      <c r="V284" s="51">
        <f t="shared" si="22"/>
        <v>0</v>
      </c>
      <c r="W284" s="37">
        <f t="shared" si="23"/>
        <v>844315.39174999739</v>
      </c>
      <c r="X284" s="18">
        <f t="shared" si="24"/>
        <v>2245970.5692499923</v>
      </c>
      <c r="AH284" s="38"/>
      <c r="AI284" s="42"/>
      <c r="AJ284" s="42"/>
      <c r="AK284" s="18"/>
    </row>
    <row r="285" spans="1:37" x14ac:dyDescent="0.2">
      <c r="A285" s="15">
        <v>21542</v>
      </c>
      <c r="B285" s="20" t="s">
        <v>286</v>
      </c>
      <c r="C285" s="39"/>
      <c r="D285" s="39">
        <v>1</v>
      </c>
      <c r="E285" s="40">
        <v>4</v>
      </c>
      <c r="G285" s="41">
        <v>155167.01175000038</v>
      </c>
      <c r="H285" s="42">
        <v>83569.762500000201</v>
      </c>
      <c r="I285" s="42">
        <v>119959.38099999986</v>
      </c>
      <c r="J285" s="42">
        <v>101158.10974999984</v>
      </c>
      <c r="K285" s="42"/>
      <c r="L285" s="42"/>
      <c r="M285" s="42"/>
      <c r="N285" s="42"/>
      <c r="O285" s="42"/>
      <c r="P285" s="42"/>
      <c r="Q285" s="42"/>
      <c r="R285" s="43"/>
      <c r="T285" s="44">
        <f t="shared" si="21"/>
        <v>459854.26500000031</v>
      </c>
      <c r="U285" s="19">
        <f t="shared" si="25"/>
        <v>114963.56625000008</v>
      </c>
      <c r="V285" s="51">
        <f t="shared" si="22"/>
        <v>0</v>
      </c>
      <c r="W285" s="37">
        <f t="shared" si="23"/>
        <v>155167.01175000038</v>
      </c>
      <c r="X285" s="18">
        <f t="shared" si="24"/>
        <v>459854.26500000031</v>
      </c>
      <c r="AH285" s="38"/>
      <c r="AI285" s="42"/>
      <c r="AJ285" s="42"/>
      <c r="AK285" s="18"/>
    </row>
    <row r="286" spans="1:37" x14ac:dyDescent="0.2">
      <c r="A286" s="15">
        <v>21537</v>
      </c>
      <c r="B286" s="20" t="s">
        <v>287</v>
      </c>
      <c r="C286" s="39"/>
      <c r="D286" s="39">
        <v>5</v>
      </c>
      <c r="E286" s="40">
        <v>21</v>
      </c>
      <c r="G286" s="41">
        <v>1801603.5172500138</v>
      </c>
      <c r="H286" s="42">
        <v>1143955.1942499971</v>
      </c>
      <c r="I286" s="42">
        <v>80975.056999996013</v>
      </c>
      <c r="J286" s="42">
        <v>-1520006.5099999998</v>
      </c>
      <c r="K286" s="42"/>
      <c r="L286" s="42"/>
      <c r="M286" s="42"/>
      <c r="N286" s="42"/>
      <c r="O286" s="42"/>
      <c r="P286" s="42"/>
      <c r="Q286" s="42"/>
      <c r="R286" s="43"/>
      <c r="T286" s="44">
        <f t="shared" si="21"/>
        <v>1506527.258500007</v>
      </c>
      <c r="U286" s="19">
        <f t="shared" si="25"/>
        <v>376631.81462500175</v>
      </c>
      <c r="V286" s="51">
        <f t="shared" si="22"/>
        <v>0</v>
      </c>
      <c r="W286" s="37">
        <f t="shared" si="23"/>
        <v>1801603.5172500138</v>
      </c>
      <c r="X286" s="18">
        <f t="shared" si="24"/>
        <v>1506527.258500007</v>
      </c>
      <c r="AH286" s="38"/>
      <c r="AI286" s="42"/>
      <c r="AJ286" s="42"/>
      <c r="AK286" s="18"/>
    </row>
    <row r="287" spans="1:37" x14ac:dyDescent="0.2">
      <c r="A287" s="15">
        <v>21543</v>
      </c>
      <c r="B287" s="20" t="s">
        <v>288</v>
      </c>
      <c r="C287" s="39"/>
      <c r="D287" s="39">
        <v>4</v>
      </c>
      <c r="E287" s="40">
        <v>16</v>
      </c>
      <c r="G287" s="41">
        <v>285982.77725000103</v>
      </c>
      <c r="H287" s="42">
        <v>26116.239999999863</v>
      </c>
      <c r="I287" s="42">
        <v>120909.29799999957</v>
      </c>
      <c r="J287" s="42">
        <v>101425.01600000063</v>
      </c>
      <c r="K287" s="42"/>
      <c r="L287" s="42"/>
      <c r="M287" s="42"/>
      <c r="N287" s="42"/>
      <c r="O287" s="42"/>
      <c r="P287" s="42"/>
      <c r="Q287" s="42"/>
      <c r="R287" s="43"/>
      <c r="T287" s="44">
        <f>SUM(G287:R287)</f>
        <v>534433.33125000109</v>
      </c>
      <c r="U287" s="19">
        <f>AVERAGE(G287:R287)</f>
        <v>133608.33281250027</v>
      </c>
      <c r="V287" s="51">
        <f t="shared" si="22"/>
        <v>0</v>
      </c>
      <c r="W287" s="37">
        <f>G287</f>
        <v>285982.77725000103</v>
      </c>
      <c r="X287" s="18">
        <f t="shared" si="24"/>
        <v>534433.33125000109</v>
      </c>
      <c r="AH287" s="38"/>
      <c r="AI287" s="42"/>
      <c r="AJ287" s="42"/>
      <c r="AK287" s="18"/>
    </row>
    <row r="288" spans="1:37" x14ac:dyDescent="0.2">
      <c r="A288" s="15">
        <v>21540</v>
      </c>
      <c r="B288" s="20" t="s">
        <v>289</v>
      </c>
      <c r="C288" s="39"/>
      <c r="D288" s="39">
        <v>4</v>
      </c>
      <c r="E288" s="40">
        <v>15</v>
      </c>
      <c r="G288" s="41">
        <v>237103.46875000006</v>
      </c>
      <c r="H288" s="42">
        <v>-221696.27425000005</v>
      </c>
      <c r="I288" s="42">
        <v>-64802.302500001715</v>
      </c>
      <c r="J288" s="42">
        <v>-47155.639000000636</v>
      </c>
      <c r="K288" s="42"/>
      <c r="L288" s="42"/>
      <c r="M288" s="42"/>
      <c r="N288" s="42"/>
      <c r="O288" s="42"/>
      <c r="P288" s="42"/>
      <c r="Q288" s="42"/>
      <c r="R288" s="43"/>
      <c r="T288" s="44">
        <f t="shared" si="21"/>
        <v>-96550.747000002331</v>
      </c>
      <c r="U288" s="19">
        <f t="shared" si="25"/>
        <v>-24137.686750000583</v>
      </c>
      <c r="V288" s="51">
        <f t="shared" si="22"/>
        <v>0</v>
      </c>
      <c r="W288" s="37">
        <f t="shared" si="23"/>
        <v>237103.46875000006</v>
      </c>
      <c r="X288" s="18">
        <f t="shared" si="24"/>
        <v>-96550.747000002331</v>
      </c>
      <c r="AH288" s="38"/>
      <c r="AI288" s="42"/>
      <c r="AJ288" s="42"/>
      <c r="AK288" s="18"/>
    </row>
    <row r="289" spans="1:37" x14ac:dyDescent="0.2">
      <c r="A289" s="15">
        <v>21545</v>
      </c>
      <c r="B289" s="20" t="s">
        <v>290</v>
      </c>
      <c r="C289" s="39"/>
      <c r="D289" s="39">
        <v>4</v>
      </c>
      <c r="E289" s="40">
        <v>17</v>
      </c>
      <c r="G289" s="41">
        <v>41772.426249999757</v>
      </c>
      <c r="H289" s="42">
        <v>-15773.694749999777</v>
      </c>
      <c r="I289" s="42">
        <v>8992.0675000002921</v>
      </c>
      <c r="J289" s="42">
        <v>5836.0467500000368</v>
      </c>
      <c r="K289" s="42"/>
      <c r="L289" s="42"/>
      <c r="M289" s="42"/>
      <c r="N289" s="42"/>
      <c r="O289" s="42"/>
      <c r="P289" s="42"/>
      <c r="Q289" s="42"/>
      <c r="R289" s="43"/>
      <c r="T289" s="44">
        <f t="shared" si="21"/>
        <v>40826.845750000313</v>
      </c>
      <c r="U289" s="19">
        <f t="shared" si="25"/>
        <v>10206.711437500078</v>
      </c>
      <c r="V289" s="51">
        <f t="shared" si="22"/>
        <v>0</v>
      </c>
      <c r="W289" s="37">
        <f t="shared" si="23"/>
        <v>41772.426249999757</v>
      </c>
      <c r="X289" s="18">
        <f t="shared" si="24"/>
        <v>40826.845750000313</v>
      </c>
      <c r="AH289" s="38"/>
      <c r="AI289" s="42"/>
      <c r="AJ289" s="42"/>
      <c r="AK289" s="18"/>
    </row>
    <row r="290" spans="1:37" x14ac:dyDescent="0.2">
      <c r="A290" s="15">
        <v>21538</v>
      </c>
      <c r="B290" s="20" t="s">
        <v>291</v>
      </c>
      <c r="C290" s="39"/>
      <c r="D290" s="39">
        <v>4</v>
      </c>
      <c r="E290" s="40">
        <v>16</v>
      </c>
      <c r="G290" s="41">
        <v>177283.31400000042</v>
      </c>
      <c r="H290" s="42">
        <v>-95879.994499999637</v>
      </c>
      <c r="I290" s="42">
        <v>-34073.407250000091</v>
      </c>
      <c r="J290" s="42">
        <v>-92869.972499999421</v>
      </c>
      <c r="K290" s="42"/>
      <c r="L290" s="42"/>
      <c r="M290" s="42"/>
      <c r="N290" s="42"/>
      <c r="O290" s="42"/>
      <c r="P290" s="42"/>
      <c r="Q290" s="42"/>
      <c r="R290" s="43"/>
      <c r="T290" s="44">
        <f t="shared" si="21"/>
        <v>-45540.060249998729</v>
      </c>
      <c r="U290" s="19">
        <f t="shared" si="25"/>
        <v>-11385.015062499682</v>
      </c>
      <c r="V290" s="51">
        <f t="shared" si="22"/>
        <v>0</v>
      </c>
      <c r="W290" s="37">
        <f t="shared" si="23"/>
        <v>177283.31400000042</v>
      </c>
      <c r="X290" s="18">
        <f t="shared" si="24"/>
        <v>-45540.060249998729</v>
      </c>
      <c r="AH290" s="38"/>
      <c r="AI290" s="42"/>
      <c r="AJ290" s="42"/>
      <c r="AK290" s="18"/>
    </row>
    <row r="291" spans="1:37" x14ac:dyDescent="0.2">
      <c r="A291" s="15">
        <v>21548</v>
      </c>
      <c r="B291" s="20" t="s">
        <v>292</v>
      </c>
      <c r="C291" s="39"/>
      <c r="D291" s="39">
        <v>2</v>
      </c>
      <c r="E291" s="40">
        <v>9</v>
      </c>
      <c r="G291" s="41">
        <v>153175.23725000047</v>
      </c>
      <c r="H291" s="42">
        <v>68761.468499999668</v>
      </c>
      <c r="I291" s="42">
        <v>140681.93175000028</v>
      </c>
      <c r="J291" s="42">
        <v>128016.66999999993</v>
      </c>
      <c r="K291" s="42"/>
      <c r="L291" s="42"/>
      <c r="M291" s="42"/>
      <c r="N291" s="42"/>
      <c r="O291" s="42"/>
      <c r="P291" s="42"/>
      <c r="Q291" s="42"/>
      <c r="R291" s="43"/>
      <c r="T291" s="44">
        <f t="shared" si="21"/>
        <v>490635.30750000034</v>
      </c>
      <c r="U291" s="19">
        <f t="shared" si="25"/>
        <v>122658.82687500009</v>
      </c>
      <c r="V291" s="51">
        <f t="shared" si="22"/>
        <v>0</v>
      </c>
      <c r="W291" s="37">
        <f t="shared" si="23"/>
        <v>153175.23725000047</v>
      </c>
      <c r="X291" s="18">
        <f t="shared" si="24"/>
        <v>490635.30750000034</v>
      </c>
      <c r="AH291" s="38"/>
      <c r="AI291" s="42"/>
      <c r="AJ291" s="42"/>
      <c r="AK291" s="18"/>
    </row>
    <row r="292" spans="1:37" x14ac:dyDescent="0.2">
      <c r="A292" s="15">
        <v>21550</v>
      </c>
      <c r="B292" s="20" t="s">
        <v>293</v>
      </c>
      <c r="C292" s="39"/>
      <c r="D292" s="39">
        <v>2</v>
      </c>
      <c r="E292" s="40">
        <v>6</v>
      </c>
      <c r="G292" s="41">
        <v>272196.14824999921</v>
      </c>
      <c r="H292" s="42">
        <v>181092.79424999954</v>
      </c>
      <c r="I292" s="42">
        <v>214812.22624999957</v>
      </c>
      <c r="J292" s="42">
        <v>349996.46600000036</v>
      </c>
      <c r="K292" s="42"/>
      <c r="L292" s="42"/>
      <c r="M292" s="42"/>
      <c r="N292" s="42"/>
      <c r="O292" s="42"/>
      <c r="P292" s="42"/>
      <c r="Q292" s="42"/>
      <c r="R292" s="43"/>
      <c r="T292" s="44">
        <f t="shared" si="21"/>
        <v>1018097.6347499987</v>
      </c>
      <c r="U292" s="19">
        <f t="shared" si="25"/>
        <v>254524.40868749967</v>
      </c>
      <c r="V292" s="51">
        <f t="shared" si="22"/>
        <v>0</v>
      </c>
      <c r="W292" s="37">
        <f t="shared" si="23"/>
        <v>272196.14824999921</v>
      </c>
      <c r="X292" s="18">
        <f t="shared" si="24"/>
        <v>1018097.6347499987</v>
      </c>
      <c r="AH292" s="38"/>
      <c r="AI292" s="42"/>
      <c r="AJ292" s="42"/>
      <c r="AK292" s="18"/>
    </row>
    <row r="293" spans="1:37" x14ac:dyDescent="0.2">
      <c r="A293" s="15">
        <v>21549</v>
      </c>
      <c r="B293" s="20" t="s">
        <v>294</v>
      </c>
      <c r="C293" s="39"/>
      <c r="D293" s="39">
        <v>2</v>
      </c>
      <c r="E293" s="40">
        <v>8</v>
      </c>
      <c r="G293" s="41">
        <v>490413.72650000028</v>
      </c>
      <c r="H293" s="42">
        <v>268052.06900000019</v>
      </c>
      <c r="I293" s="42">
        <v>422780.14500000025</v>
      </c>
      <c r="J293" s="42">
        <v>316191.26049999963</v>
      </c>
      <c r="K293" s="42"/>
      <c r="L293" s="42"/>
      <c r="M293" s="42"/>
      <c r="N293" s="42"/>
      <c r="O293" s="42"/>
      <c r="P293" s="42"/>
      <c r="Q293" s="42"/>
      <c r="R293" s="43"/>
      <c r="T293" s="44">
        <f t="shared" si="21"/>
        <v>1497437.2010000004</v>
      </c>
      <c r="U293" s="19">
        <f t="shared" si="25"/>
        <v>374359.30025000009</v>
      </c>
      <c r="V293" s="51">
        <f t="shared" si="22"/>
        <v>0</v>
      </c>
      <c r="W293" s="37">
        <f t="shared" si="23"/>
        <v>490413.72650000028</v>
      </c>
      <c r="X293" s="18">
        <f t="shared" si="24"/>
        <v>1497437.2010000004</v>
      </c>
      <c r="AH293" s="38"/>
      <c r="AI293" s="42"/>
      <c r="AJ293" s="42"/>
      <c r="AK293" s="18"/>
    </row>
    <row r="294" spans="1:37" x14ac:dyDescent="0.2">
      <c r="A294" s="15">
        <v>21546</v>
      </c>
      <c r="B294" s="20" t="s">
        <v>295</v>
      </c>
      <c r="C294" s="39"/>
      <c r="D294" s="39">
        <v>3</v>
      </c>
      <c r="E294" s="40">
        <v>13</v>
      </c>
      <c r="G294" s="41">
        <v>744391.73924999975</v>
      </c>
      <c r="H294" s="42">
        <v>327471.98600000021</v>
      </c>
      <c r="I294" s="42">
        <v>471755.61375000078</v>
      </c>
      <c r="J294" s="42">
        <v>483846.99374999979</v>
      </c>
      <c r="K294" s="42"/>
      <c r="L294" s="42"/>
      <c r="M294" s="42"/>
      <c r="N294" s="42"/>
      <c r="O294" s="42"/>
      <c r="P294" s="42"/>
      <c r="Q294" s="42"/>
      <c r="R294" s="43"/>
      <c r="T294" s="44">
        <f t="shared" si="21"/>
        <v>2027466.3327500005</v>
      </c>
      <c r="U294" s="19">
        <f t="shared" si="25"/>
        <v>506866.58318750013</v>
      </c>
      <c r="V294" s="51">
        <f t="shared" si="22"/>
        <v>0</v>
      </c>
      <c r="W294" s="37">
        <f t="shared" si="23"/>
        <v>744391.73924999975</v>
      </c>
      <c r="X294" s="18">
        <f t="shared" si="24"/>
        <v>2027466.3327500005</v>
      </c>
      <c r="AH294" s="38"/>
      <c r="AI294" s="42"/>
      <c r="AJ294" s="42"/>
      <c r="AK294" s="18"/>
    </row>
    <row r="295" spans="1:37" x14ac:dyDescent="0.2">
      <c r="A295" s="15">
        <v>21552</v>
      </c>
      <c r="B295" s="20" t="s">
        <v>296</v>
      </c>
      <c r="C295" s="39"/>
      <c r="D295" s="39">
        <v>4</v>
      </c>
      <c r="E295" s="40">
        <v>15</v>
      </c>
      <c r="G295" s="41">
        <v>159896.16499999931</v>
      </c>
      <c r="H295" s="42">
        <v>42114.793750000419</v>
      </c>
      <c r="I295" s="42">
        <v>125360.74075000007</v>
      </c>
      <c r="J295" s="42">
        <v>153859.86100000024</v>
      </c>
      <c r="K295" s="42"/>
      <c r="L295" s="42"/>
      <c r="M295" s="42"/>
      <c r="N295" s="42"/>
      <c r="O295" s="42"/>
      <c r="P295" s="42"/>
      <c r="Q295" s="42"/>
      <c r="R295" s="43"/>
      <c r="T295" s="44">
        <f t="shared" si="21"/>
        <v>481231.56050000002</v>
      </c>
      <c r="U295" s="19">
        <f t="shared" si="25"/>
        <v>120307.89012500001</v>
      </c>
      <c r="V295" s="51">
        <f t="shared" si="22"/>
        <v>0</v>
      </c>
      <c r="W295" s="37">
        <f t="shared" si="23"/>
        <v>159896.16499999931</v>
      </c>
      <c r="X295" s="18">
        <f t="shared" si="24"/>
        <v>481231.56050000002</v>
      </c>
      <c r="AH295" s="38"/>
      <c r="AI295" s="42"/>
      <c r="AJ295" s="42"/>
      <c r="AK295" s="18"/>
    </row>
    <row r="296" spans="1:37" x14ac:dyDescent="0.2">
      <c r="A296" s="15">
        <v>21554</v>
      </c>
      <c r="B296" s="20" t="s">
        <v>297</v>
      </c>
      <c r="C296" s="39"/>
      <c r="D296" s="39">
        <v>4</v>
      </c>
      <c r="E296" s="40">
        <v>19</v>
      </c>
      <c r="G296" s="41">
        <v>646033.38300000224</v>
      </c>
      <c r="H296" s="42">
        <v>394437.11175000027</v>
      </c>
      <c r="I296" s="42">
        <v>608771.21249999956</v>
      </c>
      <c r="J296" s="42">
        <v>619099.73449999979</v>
      </c>
      <c r="K296" s="42"/>
      <c r="L296" s="42"/>
      <c r="M296" s="42"/>
      <c r="N296" s="42"/>
      <c r="O296" s="42"/>
      <c r="P296" s="42"/>
      <c r="Q296" s="42"/>
      <c r="R296" s="43"/>
      <c r="T296" s="44">
        <f t="shared" si="21"/>
        <v>2268341.4417500021</v>
      </c>
      <c r="U296" s="19">
        <f t="shared" si="25"/>
        <v>567085.36043750052</v>
      </c>
      <c r="V296" s="51">
        <f t="shared" si="22"/>
        <v>0</v>
      </c>
      <c r="W296" s="37">
        <f t="shared" si="23"/>
        <v>646033.38300000224</v>
      </c>
      <c r="X296" s="18">
        <f t="shared" si="24"/>
        <v>2268341.4417500021</v>
      </c>
      <c r="AH296" s="38"/>
      <c r="AI296" s="42"/>
      <c r="AJ296" s="42"/>
      <c r="AK296" s="18"/>
    </row>
    <row r="297" spans="1:37" x14ac:dyDescent="0.2">
      <c r="A297" s="15">
        <v>21547</v>
      </c>
      <c r="B297" s="20" t="s">
        <v>298</v>
      </c>
      <c r="C297" s="39"/>
      <c r="D297" s="39">
        <v>2</v>
      </c>
      <c r="E297" s="40">
        <v>5</v>
      </c>
      <c r="G297" s="41">
        <v>655436.25100000168</v>
      </c>
      <c r="H297" s="42">
        <v>243201.14700000142</v>
      </c>
      <c r="I297" s="42">
        <v>405378.46150000021</v>
      </c>
      <c r="J297" s="42">
        <v>475081.14399999846</v>
      </c>
      <c r="K297" s="42"/>
      <c r="L297" s="42"/>
      <c r="M297" s="42"/>
      <c r="N297" s="42"/>
      <c r="O297" s="42"/>
      <c r="P297" s="42"/>
      <c r="Q297" s="42"/>
      <c r="R297" s="43"/>
      <c r="T297" s="44">
        <f t="shared" si="21"/>
        <v>1779097.0035000017</v>
      </c>
      <c r="U297" s="19">
        <f t="shared" si="25"/>
        <v>444774.25087500043</v>
      </c>
      <c r="V297" s="51">
        <f t="shared" si="22"/>
        <v>0</v>
      </c>
      <c r="W297" s="37">
        <f t="shared" si="23"/>
        <v>655436.25100000168</v>
      </c>
      <c r="X297" s="18">
        <f t="shared" si="24"/>
        <v>1779097.0035000017</v>
      </c>
      <c r="AH297" s="38"/>
      <c r="AI297" s="42"/>
      <c r="AJ297" s="42"/>
      <c r="AK297" s="18"/>
    </row>
    <row r="298" spans="1:37" x14ac:dyDescent="0.2">
      <c r="A298" s="15">
        <v>21555</v>
      </c>
      <c r="B298" s="20" t="s">
        <v>299</v>
      </c>
      <c r="C298" s="39"/>
      <c r="D298" s="39">
        <v>2</v>
      </c>
      <c r="E298" s="40">
        <v>5</v>
      </c>
      <c r="G298" s="41">
        <v>229078.65000000005</v>
      </c>
      <c r="H298" s="42">
        <v>147799.10174999968</v>
      </c>
      <c r="I298" s="42">
        <v>217447.26524999924</v>
      </c>
      <c r="J298" s="42">
        <v>203881.44350000084</v>
      </c>
      <c r="K298" s="42"/>
      <c r="L298" s="42"/>
      <c r="M298" s="42"/>
      <c r="N298" s="42"/>
      <c r="O298" s="42"/>
      <c r="P298" s="42"/>
      <c r="Q298" s="42"/>
      <c r="R298" s="43"/>
      <c r="T298" s="44">
        <f t="shared" si="21"/>
        <v>798206.46049999981</v>
      </c>
      <c r="U298" s="19">
        <f t="shared" si="25"/>
        <v>199551.61512499995</v>
      </c>
      <c r="V298" s="51">
        <f t="shared" si="22"/>
        <v>0</v>
      </c>
      <c r="W298" s="37">
        <f t="shared" si="23"/>
        <v>229078.65000000005</v>
      </c>
      <c r="X298" s="18">
        <f t="shared" si="24"/>
        <v>798206.46049999981</v>
      </c>
      <c r="AH298" s="38"/>
      <c r="AI298" s="42"/>
      <c r="AJ298" s="42"/>
      <c r="AK298" s="18"/>
    </row>
    <row r="299" spans="1:37" x14ac:dyDescent="0.2">
      <c r="A299" s="15">
        <v>21556</v>
      </c>
      <c r="B299" s="20" t="s">
        <v>300</v>
      </c>
      <c r="C299" s="39"/>
      <c r="D299" s="39">
        <v>3</v>
      </c>
      <c r="E299" s="40">
        <v>10</v>
      </c>
      <c r="G299" s="41">
        <v>1050579.8574999981</v>
      </c>
      <c r="H299" s="42">
        <v>585580.10825000005</v>
      </c>
      <c r="I299" s="42">
        <v>535632.516750001</v>
      </c>
      <c r="J299" s="42">
        <v>516408.44024999795</v>
      </c>
      <c r="K299" s="42"/>
      <c r="L299" s="42"/>
      <c r="M299" s="42"/>
      <c r="N299" s="42"/>
      <c r="O299" s="42"/>
      <c r="P299" s="42"/>
      <c r="Q299" s="42"/>
      <c r="R299" s="43"/>
      <c r="T299" s="44">
        <f>SUM(G299:R299)</f>
        <v>2688200.9227499971</v>
      </c>
      <c r="U299" s="19">
        <f>AVERAGE(G299:R299)</f>
        <v>672050.23068749928</v>
      </c>
      <c r="V299" s="51">
        <f t="shared" si="22"/>
        <v>0</v>
      </c>
      <c r="W299" s="37">
        <f>G299</f>
        <v>1050579.8574999981</v>
      </c>
      <c r="X299" s="18">
        <f t="shared" si="24"/>
        <v>2688200.9227499971</v>
      </c>
      <c r="AH299" s="38"/>
      <c r="AI299" s="42"/>
      <c r="AJ299" s="42"/>
      <c r="AK299" s="18"/>
    </row>
    <row r="300" spans="1:37" x14ac:dyDescent="0.2">
      <c r="A300" s="15">
        <v>21557</v>
      </c>
      <c r="B300" s="20" t="s">
        <v>301</v>
      </c>
      <c r="C300" s="39"/>
      <c r="D300" s="39">
        <v>4</v>
      </c>
      <c r="E300" s="40">
        <v>15</v>
      </c>
      <c r="G300" s="41">
        <v>496098.06275000086</v>
      </c>
      <c r="H300" s="42">
        <v>151478.95524999939</v>
      </c>
      <c r="I300" s="42">
        <v>311141.85624999937</v>
      </c>
      <c r="J300" s="42">
        <v>287201.30850000022</v>
      </c>
      <c r="K300" s="42"/>
      <c r="L300" s="42"/>
      <c r="M300" s="42"/>
      <c r="N300" s="42"/>
      <c r="O300" s="42"/>
      <c r="P300" s="42"/>
      <c r="Q300" s="42"/>
      <c r="R300" s="43"/>
      <c r="T300" s="44">
        <f>SUM(G300:R300)</f>
        <v>1245920.1827499999</v>
      </c>
      <c r="U300" s="19">
        <f>AVERAGE(G300:R300)</f>
        <v>311480.04568749998</v>
      </c>
      <c r="V300" s="51">
        <f t="shared" si="22"/>
        <v>0</v>
      </c>
      <c r="W300" s="37">
        <f>G300</f>
        <v>496098.06275000086</v>
      </c>
      <c r="X300" s="18">
        <f t="shared" si="24"/>
        <v>1245920.1827499999</v>
      </c>
      <c r="AH300" s="38"/>
      <c r="AI300" s="42"/>
      <c r="AJ300" s="42"/>
      <c r="AK300" s="18"/>
    </row>
    <row r="301" spans="1:37" x14ac:dyDescent="0.2">
      <c r="A301" s="15">
        <v>21558</v>
      </c>
      <c r="B301" s="20" t="s">
        <v>302</v>
      </c>
      <c r="C301" s="39"/>
      <c r="D301" s="39">
        <v>3</v>
      </c>
      <c r="E301" s="40">
        <v>12</v>
      </c>
      <c r="G301" s="41">
        <v>1227857.876749997</v>
      </c>
      <c r="H301" s="42">
        <v>191909.16150000034</v>
      </c>
      <c r="I301" s="42">
        <v>164774.80424999993</v>
      </c>
      <c r="J301" s="42">
        <v>347070.67524999939</v>
      </c>
      <c r="K301" s="42"/>
      <c r="L301" s="42"/>
      <c r="M301" s="42"/>
      <c r="N301" s="42"/>
      <c r="O301" s="42"/>
      <c r="P301" s="42"/>
      <c r="Q301" s="42"/>
      <c r="R301" s="43"/>
      <c r="T301" s="44">
        <f>SUM(G301:R301)</f>
        <v>1931612.5177499969</v>
      </c>
      <c r="U301" s="19">
        <f>AVERAGE(G301:R301)</f>
        <v>482903.12943749921</v>
      </c>
      <c r="V301" s="51">
        <f t="shared" si="22"/>
        <v>0</v>
      </c>
      <c r="W301" s="37">
        <f>G301</f>
        <v>1227857.876749997</v>
      </c>
      <c r="X301" s="18">
        <f t="shared" si="24"/>
        <v>1931612.5177499969</v>
      </c>
      <c r="AH301" s="38"/>
      <c r="AI301" s="42"/>
      <c r="AJ301" s="42"/>
      <c r="AK301" s="18"/>
    </row>
    <row r="302" spans="1:37" x14ac:dyDescent="0.2">
      <c r="A302" s="15">
        <v>21559</v>
      </c>
      <c r="B302" s="20" t="s">
        <v>303</v>
      </c>
      <c r="C302" s="39"/>
      <c r="D302" s="39">
        <v>5</v>
      </c>
      <c r="E302" s="40">
        <v>21</v>
      </c>
      <c r="G302" s="41">
        <v>62406.182249999634</v>
      </c>
      <c r="H302" s="42">
        <v>43137.826749999651</v>
      </c>
      <c r="I302" s="42">
        <v>80088.320750000043</v>
      </c>
      <c r="J302" s="42">
        <v>70298.31900000028</v>
      </c>
      <c r="K302" s="42"/>
      <c r="L302" s="42"/>
      <c r="M302" s="42"/>
      <c r="N302" s="42"/>
      <c r="O302" s="42"/>
      <c r="P302" s="42"/>
      <c r="Q302" s="42"/>
      <c r="R302" s="43"/>
      <c r="T302" s="44">
        <f>SUM(G302:R302)</f>
        <v>255930.64874999961</v>
      </c>
      <c r="U302" s="19">
        <f>AVERAGE(G302:R302)</f>
        <v>63982.662187499904</v>
      </c>
      <c r="V302" s="51">
        <f t="shared" si="22"/>
        <v>0</v>
      </c>
      <c r="W302" s="37">
        <f>G302</f>
        <v>62406.182249999634</v>
      </c>
      <c r="X302" s="18">
        <f t="shared" si="24"/>
        <v>255930.64874999961</v>
      </c>
      <c r="AH302" s="38"/>
      <c r="AI302" s="42"/>
      <c r="AJ302" s="42"/>
      <c r="AK302" s="18"/>
    </row>
    <row r="303" spans="1:37" x14ac:dyDescent="0.2">
      <c r="A303" s="15">
        <v>21561</v>
      </c>
      <c r="B303" s="20" t="s">
        <v>1148</v>
      </c>
      <c r="C303" s="39"/>
      <c r="D303" s="39">
        <v>1</v>
      </c>
      <c r="E303" s="40">
        <v>3</v>
      </c>
      <c r="G303" s="41">
        <v>122806.35950000072</v>
      </c>
      <c r="H303" s="42">
        <v>172916.86225000015</v>
      </c>
      <c r="I303" s="42">
        <v>242613.16674999945</v>
      </c>
      <c r="J303" s="42">
        <v>170216.84949999925</v>
      </c>
      <c r="K303" s="42"/>
      <c r="L303" s="42"/>
      <c r="M303" s="42"/>
      <c r="N303" s="42"/>
      <c r="O303" s="42"/>
      <c r="P303" s="42"/>
      <c r="Q303" s="42"/>
      <c r="R303" s="43"/>
      <c r="T303" s="44">
        <f t="shared" ref="T303:T304" si="26">SUM(G303:R303)</f>
        <v>708553.23799999966</v>
      </c>
      <c r="U303" s="19">
        <f t="shared" ref="U303:U304" si="27">AVERAGE(G303:R303)</f>
        <v>177138.30949999992</v>
      </c>
      <c r="V303" s="51">
        <f t="shared" si="22"/>
        <v>0</v>
      </c>
      <c r="W303" s="37">
        <f t="shared" ref="W303:W304" si="28">G303</f>
        <v>122806.35950000072</v>
      </c>
      <c r="X303" s="18">
        <f t="shared" si="24"/>
        <v>708553.23799999966</v>
      </c>
      <c r="AH303" s="38"/>
      <c r="AI303" s="42"/>
      <c r="AJ303" s="42"/>
      <c r="AK303" s="18"/>
    </row>
    <row r="304" spans="1:37" x14ac:dyDescent="0.2">
      <c r="A304" s="15">
        <v>21560</v>
      </c>
      <c r="B304" s="20" t="s">
        <v>1154</v>
      </c>
      <c r="C304" s="39"/>
      <c r="D304" s="39">
        <v>4</v>
      </c>
      <c r="E304" s="40">
        <v>15</v>
      </c>
      <c r="G304" s="41">
        <v>248324.8312499997</v>
      </c>
      <c r="H304" s="42">
        <v>98004.925749999573</v>
      </c>
      <c r="I304" s="42">
        <v>204574.83200000066</v>
      </c>
      <c r="J304" s="42">
        <v>366659.8867500003</v>
      </c>
      <c r="K304" s="42"/>
      <c r="L304" s="42"/>
      <c r="M304" s="42"/>
      <c r="N304" s="42"/>
      <c r="O304" s="42"/>
      <c r="P304" s="42"/>
      <c r="Q304" s="42"/>
      <c r="R304" s="43"/>
      <c r="T304" s="44">
        <f t="shared" si="26"/>
        <v>917564.47575000022</v>
      </c>
      <c r="U304" s="19">
        <f t="shared" si="27"/>
        <v>229391.11893750005</v>
      </c>
      <c r="V304" s="51">
        <f t="shared" si="22"/>
        <v>0</v>
      </c>
      <c r="W304" s="37">
        <f t="shared" si="28"/>
        <v>248324.8312499997</v>
      </c>
      <c r="X304" s="18">
        <f t="shared" si="24"/>
        <v>917564.47575000022</v>
      </c>
      <c r="AH304" s="38"/>
      <c r="AI304" s="42"/>
      <c r="AJ304" s="42"/>
      <c r="AK304" s="18"/>
    </row>
    <row r="305" spans="1:37" x14ac:dyDescent="0.2">
      <c r="A305" s="15">
        <v>21562</v>
      </c>
      <c r="B305" s="20" t="s">
        <v>1157</v>
      </c>
      <c r="C305" s="39"/>
      <c r="D305" s="39">
        <v>3</v>
      </c>
      <c r="E305" s="40">
        <v>12</v>
      </c>
      <c r="G305" s="41">
        <v>341329.86500000104</v>
      </c>
      <c r="H305" s="42">
        <v>129370.41049999994</v>
      </c>
      <c r="I305" s="42">
        <v>169652.46799999999</v>
      </c>
      <c r="J305" s="42">
        <v>254585.44275000013</v>
      </c>
      <c r="K305" s="42"/>
      <c r="L305" s="42"/>
      <c r="M305" s="42"/>
      <c r="N305" s="42"/>
      <c r="O305" s="42"/>
      <c r="P305" s="42"/>
      <c r="Q305" s="42"/>
      <c r="R305" s="43"/>
      <c r="T305" s="44">
        <f>SUM(G305:R305)</f>
        <v>894938.18625000119</v>
      </c>
      <c r="U305" s="19">
        <f t="shared" si="25"/>
        <v>223734.5465625003</v>
      </c>
      <c r="V305" s="51">
        <f t="shared" si="22"/>
        <v>0</v>
      </c>
      <c r="W305" s="37">
        <f t="shared" si="23"/>
        <v>341329.86500000104</v>
      </c>
      <c r="X305" s="18">
        <f t="shared" si="24"/>
        <v>894938.18625000119</v>
      </c>
      <c r="AH305" s="38"/>
      <c r="AI305" s="42"/>
      <c r="AJ305" s="42"/>
      <c r="AK305" s="18"/>
    </row>
    <row r="306" spans="1:37" x14ac:dyDescent="0.2">
      <c r="A306" s="15">
        <v>21564</v>
      </c>
      <c r="B306" s="20" t="s">
        <v>1159</v>
      </c>
      <c r="C306" s="39"/>
      <c r="D306" s="39">
        <v>4</v>
      </c>
      <c r="E306" s="40">
        <v>18</v>
      </c>
      <c r="G306" s="41">
        <v>153367.40325000026</v>
      </c>
      <c r="H306" s="42">
        <v>73444.453499999887</v>
      </c>
      <c r="I306" s="42">
        <v>122357.56225000025</v>
      </c>
      <c r="J306" s="42">
        <v>135258.96350000001</v>
      </c>
      <c r="K306" s="42"/>
      <c r="L306" s="42"/>
      <c r="M306" s="42"/>
      <c r="N306" s="42"/>
      <c r="O306" s="42"/>
      <c r="P306" s="42"/>
      <c r="Q306" s="42"/>
      <c r="R306" s="43"/>
      <c r="T306" s="44">
        <f t="shared" ref="T306:T308" si="29">SUM(G306:R306)</f>
        <v>484428.38250000041</v>
      </c>
      <c r="U306" s="19">
        <f t="shared" si="25"/>
        <v>121107.0956250001</v>
      </c>
      <c r="V306" s="51">
        <f t="shared" si="22"/>
        <v>0</v>
      </c>
      <c r="W306" s="37"/>
      <c r="AH306" s="38"/>
      <c r="AI306" s="42"/>
      <c r="AJ306" s="42"/>
      <c r="AK306" s="18"/>
    </row>
    <row r="307" spans="1:37" x14ac:dyDescent="0.2">
      <c r="A307" s="15">
        <v>21566</v>
      </c>
      <c r="B307" s="20" t="s">
        <v>1160</v>
      </c>
      <c r="C307" s="39"/>
      <c r="D307" s="39">
        <v>3</v>
      </c>
      <c r="E307" s="40">
        <v>13</v>
      </c>
      <c r="G307" s="41">
        <v>95272.655499999848</v>
      </c>
      <c r="H307" s="42">
        <v>15600.270499999815</v>
      </c>
      <c r="I307" s="42">
        <v>55347.145250000511</v>
      </c>
      <c r="J307" s="42">
        <v>4543.6492499995538</v>
      </c>
      <c r="K307" s="42"/>
      <c r="L307" s="42"/>
      <c r="M307" s="42"/>
      <c r="N307" s="42"/>
      <c r="O307" s="42"/>
      <c r="P307" s="42"/>
      <c r="Q307" s="42"/>
      <c r="R307" s="43"/>
      <c r="T307" s="44">
        <f t="shared" si="29"/>
        <v>170763.7204999997</v>
      </c>
      <c r="U307" s="19">
        <f t="shared" si="25"/>
        <v>42690.930124999926</v>
      </c>
      <c r="V307" s="51">
        <f t="shared" si="22"/>
        <v>0</v>
      </c>
      <c r="W307" s="37"/>
      <c r="AH307" s="38"/>
      <c r="AI307" s="42"/>
      <c r="AJ307" s="42"/>
      <c r="AK307" s="18"/>
    </row>
    <row r="308" spans="1:37" x14ac:dyDescent="0.2">
      <c r="A308" s="15">
        <v>21567</v>
      </c>
      <c r="B308" s="20" t="s">
        <v>1161</v>
      </c>
      <c r="C308" s="39"/>
      <c r="D308" s="39">
        <v>4</v>
      </c>
      <c r="E308" s="40">
        <v>18</v>
      </c>
      <c r="G308" s="41">
        <v>152628.4912500002</v>
      </c>
      <c r="H308" s="42">
        <v>54341.692749999864</v>
      </c>
      <c r="I308" s="42">
        <v>83066.650000000154</v>
      </c>
      <c r="J308" s="42">
        <v>97719.001999999819</v>
      </c>
      <c r="K308" s="42"/>
      <c r="L308" s="42"/>
      <c r="M308" s="42"/>
      <c r="N308" s="42"/>
      <c r="O308" s="42"/>
      <c r="P308" s="42"/>
      <c r="Q308" s="42"/>
      <c r="R308" s="43"/>
      <c r="T308" s="44">
        <f t="shared" si="29"/>
        <v>387755.83600000001</v>
      </c>
      <c r="U308" s="19">
        <f t="shared" si="25"/>
        <v>96938.959000000003</v>
      </c>
      <c r="V308" s="51">
        <f t="shared" si="22"/>
        <v>0</v>
      </c>
      <c r="W308" s="37"/>
      <c r="AH308" s="38"/>
      <c r="AI308" s="42"/>
      <c r="AJ308" s="42"/>
      <c r="AK308" s="18"/>
    </row>
    <row r="309" spans="1:37" x14ac:dyDescent="0.2">
      <c r="A309" s="15">
        <v>21565</v>
      </c>
      <c r="B309" s="20" t="s">
        <v>1162</v>
      </c>
      <c r="C309" s="39"/>
      <c r="D309" s="39">
        <v>3</v>
      </c>
      <c r="E309" s="40">
        <v>10</v>
      </c>
      <c r="G309" s="41">
        <v>216240.74950000097</v>
      </c>
      <c r="H309" s="42">
        <v>35171.503249999863</v>
      </c>
      <c r="I309" s="42">
        <v>75185.840000000913</v>
      </c>
      <c r="J309" s="42">
        <v>94450.569750000082</v>
      </c>
      <c r="K309" s="42"/>
      <c r="L309" s="42"/>
      <c r="M309" s="42"/>
      <c r="N309" s="42"/>
      <c r="O309" s="42"/>
      <c r="P309" s="42"/>
      <c r="Q309" s="42"/>
      <c r="R309" s="43"/>
      <c r="T309" s="44">
        <f>SUM(G309:R309)</f>
        <v>421048.66250000184</v>
      </c>
      <c r="U309" s="19">
        <f>AVERAGE(G309:R309)</f>
        <v>105262.16562500046</v>
      </c>
      <c r="V309" s="51">
        <f t="shared" si="22"/>
        <v>0</v>
      </c>
      <c r="W309" s="37"/>
      <c r="AH309" s="38"/>
      <c r="AI309" s="42"/>
      <c r="AJ309" s="42"/>
      <c r="AK309" s="18"/>
    </row>
    <row r="310" spans="1:37" x14ac:dyDescent="0.2">
      <c r="A310" s="15">
        <v>21568</v>
      </c>
      <c r="B310" s="20" t="s">
        <v>1163</v>
      </c>
      <c r="C310" s="39"/>
      <c r="D310" s="39">
        <v>1</v>
      </c>
      <c r="E310" s="40">
        <v>4</v>
      </c>
      <c r="G310" s="41">
        <v>97400.27274999964</v>
      </c>
      <c r="H310" s="42">
        <v>-159629.98524999982</v>
      </c>
      <c r="I310" s="42">
        <v>20035.586749999722</v>
      </c>
      <c r="J310" s="42">
        <v>16111.025750000144</v>
      </c>
      <c r="K310" s="42"/>
      <c r="L310" s="42"/>
      <c r="M310" s="42"/>
      <c r="N310" s="42"/>
      <c r="O310" s="42"/>
      <c r="P310" s="42"/>
      <c r="Q310" s="42"/>
      <c r="R310" s="43"/>
      <c r="T310" s="44">
        <f>SUM(G310:R310)</f>
        <v>-26083.100000000311</v>
      </c>
      <c r="U310" s="19">
        <f>AVERAGE(G310:R310)</f>
        <v>-6520.7750000000779</v>
      </c>
      <c r="V310" s="51">
        <f t="shared" si="22"/>
        <v>0</v>
      </c>
      <c r="W310" s="37"/>
      <c r="AH310" s="38"/>
      <c r="AI310" s="42"/>
      <c r="AJ310" s="42"/>
      <c r="AK310" s="18"/>
    </row>
    <row r="311" spans="1:37" x14ac:dyDescent="0.2">
      <c r="A311" s="15">
        <v>21563</v>
      </c>
      <c r="B311" s="20" t="s">
        <v>1164</v>
      </c>
      <c r="C311" s="39"/>
      <c r="D311" s="39">
        <v>1</v>
      </c>
      <c r="E311" s="40">
        <v>1</v>
      </c>
      <c r="G311" s="41">
        <v>-91326.611750000025</v>
      </c>
      <c r="H311" s="42">
        <v>-117150.49224999992</v>
      </c>
      <c r="I311" s="42">
        <v>-86807.174749999947</v>
      </c>
      <c r="J311" s="42">
        <v>-84463.060249999951</v>
      </c>
      <c r="K311" s="42"/>
      <c r="L311" s="42"/>
      <c r="M311" s="42"/>
      <c r="N311" s="42"/>
      <c r="O311" s="42"/>
      <c r="P311" s="42"/>
      <c r="Q311" s="42"/>
      <c r="R311" s="43"/>
      <c r="T311" s="44">
        <f>SUM(G311:R311)</f>
        <v>-379747.3389999998</v>
      </c>
      <c r="U311" s="19">
        <f>AVERAGE(G311:R311)</f>
        <v>-94936.834749999951</v>
      </c>
      <c r="V311" s="51">
        <f t="shared" si="22"/>
        <v>0</v>
      </c>
      <c r="W311" s="37"/>
      <c r="AH311" s="38"/>
      <c r="AI311" s="42"/>
      <c r="AJ311" s="42"/>
      <c r="AK311" s="18"/>
    </row>
    <row r="312" spans="1:37" x14ac:dyDescent="0.2">
      <c r="A312" s="15">
        <v>21571</v>
      </c>
      <c r="B312" s="20" t="s">
        <v>1175</v>
      </c>
      <c r="C312" s="39"/>
      <c r="D312" s="39"/>
      <c r="E312" s="40"/>
      <c r="G312" s="41">
        <v>111311.3932500003</v>
      </c>
      <c r="H312" s="42">
        <v>-11122.892000000129</v>
      </c>
      <c r="I312" s="42">
        <v>-91556.452000000412</v>
      </c>
      <c r="J312" s="42">
        <v>40714.376000000171</v>
      </c>
      <c r="K312" s="42"/>
      <c r="L312" s="42"/>
      <c r="M312" s="42"/>
      <c r="N312" s="42"/>
      <c r="O312" s="42"/>
      <c r="P312" s="42"/>
      <c r="Q312" s="42"/>
      <c r="R312" s="43"/>
      <c r="T312" s="44">
        <f t="shared" ref="T312:T325" si="30">SUM(G312:R312)</f>
        <v>49346.425249999935</v>
      </c>
      <c r="U312" s="19">
        <f t="shared" ref="U312:U325" si="31">AVERAGE(G312:R312)</f>
        <v>12336.606312499984</v>
      </c>
      <c r="V312" s="51">
        <f t="shared" si="22"/>
        <v>0</v>
      </c>
      <c r="W312" s="37"/>
      <c r="AH312" s="38"/>
      <c r="AI312" s="42"/>
      <c r="AJ312" s="42"/>
      <c r="AK312" s="18"/>
    </row>
    <row r="313" spans="1:37" x14ac:dyDescent="0.2">
      <c r="A313" s="15">
        <v>21572</v>
      </c>
      <c r="B313" s="20" t="s">
        <v>1176</v>
      </c>
      <c r="C313" s="39"/>
      <c r="D313" s="39"/>
      <c r="E313" s="40"/>
      <c r="G313" s="41">
        <v>44481.320750000006</v>
      </c>
      <c r="H313" s="42">
        <v>31272.252250000292</v>
      </c>
      <c r="I313" s="42">
        <v>46803.780499999819</v>
      </c>
      <c r="J313" s="42">
        <v>83223.949999999866</v>
      </c>
      <c r="K313" s="42"/>
      <c r="L313" s="42"/>
      <c r="M313" s="42"/>
      <c r="N313" s="42"/>
      <c r="O313" s="42"/>
      <c r="P313" s="42"/>
      <c r="Q313" s="42"/>
      <c r="R313" s="43"/>
      <c r="T313" s="44">
        <f t="shared" si="30"/>
        <v>205781.30349999998</v>
      </c>
      <c r="U313" s="19">
        <f t="shared" si="31"/>
        <v>51445.325874999995</v>
      </c>
      <c r="V313" s="51">
        <f t="shared" si="22"/>
        <v>0</v>
      </c>
      <c r="W313" s="37"/>
      <c r="AH313" s="38"/>
      <c r="AI313" s="42"/>
      <c r="AJ313" s="42"/>
      <c r="AK313" s="18"/>
    </row>
    <row r="314" spans="1:37" x14ac:dyDescent="0.2">
      <c r="A314" s="15">
        <v>21575</v>
      </c>
      <c r="B314" s="20" t="s">
        <v>1229</v>
      </c>
      <c r="C314" s="39"/>
      <c r="D314" s="39"/>
      <c r="E314" s="40"/>
      <c r="G314" s="41">
        <v>49615.193249999589</v>
      </c>
      <c r="H314" s="42">
        <v>55731.706499999804</v>
      </c>
      <c r="I314" s="42">
        <v>58773.677500000376</v>
      </c>
      <c r="J314" s="42">
        <v>58222.063499999807</v>
      </c>
      <c r="K314" s="42"/>
      <c r="L314" s="42"/>
      <c r="M314" s="42"/>
      <c r="N314" s="42"/>
      <c r="O314" s="42"/>
      <c r="P314" s="42"/>
      <c r="Q314" s="42"/>
      <c r="R314" s="43"/>
      <c r="T314" s="44">
        <f t="shared" si="30"/>
        <v>222342.64074999958</v>
      </c>
      <c r="U314" s="19">
        <f t="shared" si="31"/>
        <v>55585.660187499896</v>
      </c>
      <c r="V314" s="51">
        <f t="shared" si="22"/>
        <v>0</v>
      </c>
      <c r="W314" s="37"/>
      <c r="AH314" s="38"/>
      <c r="AI314" s="42"/>
      <c r="AJ314" s="42"/>
      <c r="AK314" s="18"/>
    </row>
    <row r="315" spans="1:37" x14ac:dyDescent="0.2">
      <c r="A315" s="15">
        <v>21579</v>
      </c>
      <c r="B315" s="20" t="s">
        <v>1230</v>
      </c>
      <c r="D315" s="39"/>
      <c r="E315" s="40"/>
      <c r="G315" s="41">
        <v>104398.27100000092</v>
      </c>
      <c r="H315" s="42">
        <v>73036.885250000036</v>
      </c>
      <c r="I315" s="42">
        <v>67419.101499999611</v>
      </c>
      <c r="J315" s="42">
        <v>109405.99575000025</v>
      </c>
      <c r="K315" s="42"/>
      <c r="L315" s="42"/>
      <c r="M315" s="42"/>
      <c r="N315" s="42"/>
      <c r="O315" s="42"/>
      <c r="P315" s="42"/>
      <c r="Q315" s="42"/>
      <c r="R315" s="43"/>
      <c r="S315" s="42"/>
      <c r="T315" s="44">
        <f t="shared" si="30"/>
        <v>354260.25350000081</v>
      </c>
      <c r="U315" s="19">
        <f t="shared" si="31"/>
        <v>88565.063375000202</v>
      </c>
      <c r="V315" s="51">
        <f t="shared" si="22"/>
        <v>0</v>
      </c>
      <c r="W315" s="37"/>
      <c r="AH315" s="38"/>
      <c r="AI315" s="42"/>
      <c r="AJ315" s="42"/>
      <c r="AK315" s="18"/>
    </row>
    <row r="316" spans="1:37" x14ac:dyDescent="0.2">
      <c r="A316" s="15">
        <v>21578</v>
      </c>
      <c r="B316" s="20" t="s">
        <v>1232</v>
      </c>
      <c r="D316" s="39"/>
      <c r="E316" s="40"/>
      <c r="G316" s="41">
        <v>166192.75825000141</v>
      </c>
      <c r="H316" s="42">
        <v>-153388.05799999923</v>
      </c>
      <c r="I316" s="42">
        <v>155237.91849999991</v>
      </c>
      <c r="J316" s="42">
        <v>53188.568499999703</v>
      </c>
      <c r="K316" s="42"/>
      <c r="L316" s="42"/>
      <c r="M316" s="42"/>
      <c r="N316" s="42"/>
      <c r="O316" s="42"/>
      <c r="P316" s="42"/>
      <c r="Q316" s="42"/>
      <c r="R316" s="43"/>
      <c r="S316" s="42"/>
      <c r="T316" s="44">
        <f t="shared" si="30"/>
        <v>221231.18725000179</v>
      </c>
      <c r="U316" s="19">
        <f t="shared" si="31"/>
        <v>55307.796812500448</v>
      </c>
      <c r="V316" s="51">
        <f t="shared" si="22"/>
        <v>0</v>
      </c>
      <c r="W316" s="37"/>
      <c r="AH316" s="38"/>
      <c r="AI316" s="42"/>
      <c r="AJ316" s="42"/>
      <c r="AK316" s="18"/>
    </row>
    <row r="317" spans="1:37" x14ac:dyDescent="0.2">
      <c r="A317" s="15">
        <v>21577</v>
      </c>
      <c r="B317" s="20" t="s">
        <v>1233</v>
      </c>
      <c r="D317" s="39"/>
      <c r="E317" s="40"/>
      <c r="G317" s="41">
        <v>800686.14975000173</v>
      </c>
      <c r="H317" s="42">
        <v>525953.5079999998</v>
      </c>
      <c r="I317" s="42">
        <v>753365.45124999981</v>
      </c>
      <c r="J317" s="42">
        <v>825369.32449999836</v>
      </c>
      <c r="K317" s="42"/>
      <c r="L317" s="42"/>
      <c r="M317" s="42"/>
      <c r="N317" s="42"/>
      <c r="O317" s="42"/>
      <c r="P317" s="42"/>
      <c r="Q317" s="42"/>
      <c r="R317" s="43"/>
      <c r="S317" s="42"/>
      <c r="T317" s="44">
        <f t="shared" si="30"/>
        <v>2905374.4334999998</v>
      </c>
      <c r="U317" s="19">
        <f t="shared" si="31"/>
        <v>726343.60837499995</v>
      </c>
      <c r="V317" s="51">
        <f t="shared" si="22"/>
        <v>0</v>
      </c>
      <c r="W317" s="37"/>
      <c r="AH317" s="38"/>
      <c r="AI317" s="42"/>
      <c r="AJ317" s="42"/>
      <c r="AK317" s="18"/>
    </row>
    <row r="318" spans="1:37" x14ac:dyDescent="0.2">
      <c r="A318" s="15">
        <v>21581</v>
      </c>
      <c r="B318" s="20" t="s">
        <v>1234</v>
      </c>
      <c r="D318" s="39"/>
      <c r="E318" s="40"/>
      <c r="G318" s="41">
        <v>346271.2637499994</v>
      </c>
      <c r="H318" s="42">
        <v>22252.208750000696</v>
      </c>
      <c r="I318" s="42">
        <v>166929.69699999996</v>
      </c>
      <c r="J318" s="42">
        <v>241498.54375000054</v>
      </c>
      <c r="K318" s="42"/>
      <c r="L318" s="42"/>
      <c r="M318" s="42"/>
      <c r="N318" s="42"/>
      <c r="O318" s="42"/>
      <c r="P318" s="42"/>
      <c r="Q318" s="42"/>
      <c r="R318" s="43"/>
      <c r="T318" s="44">
        <f t="shared" si="30"/>
        <v>776951.71325000061</v>
      </c>
      <c r="U318" s="19">
        <f t="shared" si="31"/>
        <v>194237.92831250015</v>
      </c>
      <c r="V318" s="51">
        <f t="shared" si="22"/>
        <v>0</v>
      </c>
      <c r="W318" s="37"/>
      <c r="AH318" s="38"/>
      <c r="AI318" s="42"/>
      <c r="AJ318" s="42"/>
      <c r="AK318" s="18"/>
    </row>
    <row r="319" spans="1:37" x14ac:dyDescent="0.2">
      <c r="A319" s="15">
        <v>21586</v>
      </c>
      <c r="B319" s="20" t="s">
        <v>1235</v>
      </c>
      <c r="C319" s="39"/>
      <c r="D319" s="48"/>
      <c r="E319" s="46"/>
      <c r="F319" s="47"/>
      <c r="G319" s="41">
        <v>566608.66599999974</v>
      </c>
      <c r="H319" s="42">
        <v>201470.25075000021</v>
      </c>
      <c r="I319" s="42">
        <v>305151.450000001</v>
      </c>
      <c r="J319" s="42">
        <v>352298.36325000029</v>
      </c>
      <c r="K319" s="42"/>
      <c r="L319" s="42"/>
      <c r="M319" s="42"/>
      <c r="N319" s="42"/>
      <c r="O319" s="42"/>
      <c r="P319" s="42"/>
      <c r="Q319" s="42"/>
      <c r="R319" s="43"/>
      <c r="T319" s="44">
        <f t="shared" si="30"/>
        <v>1425528.7300000014</v>
      </c>
      <c r="U319" s="19">
        <f t="shared" si="31"/>
        <v>356382.18250000034</v>
      </c>
      <c r="V319" s="51">
        <f t="shared" si="22"/>
        <v>0</v>
      </c>
      <c r="W319" s="37"/>
      <c r="AH319" s="38"/>
      <c r="AI319" s="42"/>
      <c r="AJ319" s="42"/>
      <c r="AK319" s="18"/>
    </row>
    <row r="320" spans="1:37" x14ac:dyDescent="0.2">
      <c r="A320" s="15">
        <v>21582</v>
      </c>
      <c r="B320" s="20" t="s">
        <v>1236</v>
      </c>
      <c r="C320" s="39"/>
      <c r="D320" s="48"/>
      <c r="E320" s="46"/>
      <c r="F320" s="47"/>
      <c r="G320" s="41">
        <v>223390.90100000013</v>
      </c>
      <c r="H320" s="42">
        <v>214787.7319999992</v>
      </c>
      <c r="I320" s="42">
        <v>267543.0890000005</v>
      </c>
      <c r="J320" s="42">
        <v>267536.86225000024</v>
      </c>
      <c r="K320" s="42"/>
      <c r="L320" s="42"/>
      <c r="M320" s="42"/>
      <c r="N320" s="42"/>
      <c r="O320" s="42"/>
      <c r="P320" s="42"/>
      <c r="Q320" s="42"/>
      <c r="R320" s="43"/>
      <c r="T320" s="44">
        <f t="shared" si="30"/>
        <v>973258.58425000007</v>
      </c>
      <c r="U320" s="19">
        <f t="shared" si="31"/>
        <v>243314.64606250002</v>
      </c>
      <c r="V320" s="51">
        <f t="shared" si="22"/>
        <v>0</v>
      </c>
      <c r="W320" s="37"/>
      <c r="AH320" s="38"/>
      <c r="AI320" s="42"/>
      <c r="AJ320" s="42"/>
      <c r="AK320" s="18"/>
    </row>
    <row r="321" spans="1:37" x14ac:dyDescent="0.2">
      <c r="A321" s="15">
        <v>21584</v>
      </c>
      <c r="B321" s="20" t="s">
        <v>1237</v>
      </c>
      <c r="C321" s="39"/>
      <c r="D321" s="48"/>
      <c r="E321" s="46"/>
      <c r="F321" s="47"/>
      <c r="G321" s="41">
        <v>969202.46800000069</v>
      </c>
      <c r="H321" s="42">
        <v>82101.864999997764</v>
      </c>
      <c r="I321" s="42">
        <v>180672.77199999892</v>
      </c>
      <c r="J321" s="42">
        <v>-92962.048999999752</v>
      </c>
      <c r="K321" s="42"/>
      <c r="L321" s="42"/>
      <c r="M321" s="42"/>
      <c r="N321" s="42"/>
      <c r="O321" s="42"/>
      <c r="P321" s="42"/>
      <c r="Q321" s="42"/>
      <c r="R321" s="43"/>
      <c r="T321" s="44">
        <f t="shared" si="30"/>
        <v>1139015.0559999978</v>
      </c>
      <c r="U321" s="19">
        <f t="shared" si="31"/>
        <v>284753.76399999944</v>
      </c>
      <c r="V321" s="51">
        <f t="shared" si="22"/>
        <v>0</v>
      </c>
      <c r="W321" s="37"/>
      <c r="AH321" s="38"/>
      <c r="AI321" s="42"/>
      <c r="AJ321" s="42"/>
      <c r="AK321" s="18"/>
    </row>
    <row r="322" spans="1:37" x14ac:dyDescent="0.2">
      <c r="A322" s="15">
        <v>21585</v>
      </c>
      <c r="B322" s="20" t="s">
        <v>1238</v>
      </c>
      <c r="C322" s="39"/>
      <c r="D322" s="48"/>
      <c r="E322" s="46"/>
      <c r="F322" s="47"/>
      <c r="G322" s="41">
        <v>101375.55599999917</v>
      </c>
      <c r="H322" s="42">
        <v>-140970.98550000007</v>
      </c>
      <c r="I322" s="42">
        <v>272356.63299999922</v>
      </c>
      <c r="J322" s="42">
        <v>289385.17949999869</v>
      </c>
      <c r="K322" s="42"/>
      <c r="L322" s="42"/>
      <c r="M322" s="42"/>
      <c r="N322" s="42"/>
      <c r="O322" s="42"/>
      <c r="P322" s="42"/>
      <c r="Q322" s="42"/>
      <c r="R322" s="43"/>
      <c r="T322" s="44">
        <f t="shared" si="30"/>
        <v>522146.382999997</v>
      </c>
      <c r="U322" s="19">
        <f t="shared" si="31"/>
        <v>130536.59574999925</v>
      </c>
      <c r="V322" s="51">
        <f t="shared" si="22"/>
        <v>0</v>
      </c>
      <c r="W322" s="37"/>
      <c r="AH322" s="38"/>
      <c r="AI322" s="42"/>
      <c r="AJ322" s="42"/>
      <c r="AK322" s="18"/>
    </row>
    <row r="323" spans="1:37" x14ac:dyDescent="0.2">
      <c r="A323" s="15">
        <v>21587</v>
      </c>
      <c r="B323" s="20" t="s">
        <v>1241</v>
      </c>
      <c r="C323" s="39"/>
      <c r="D323" s="48"/>
      <c r="E323" s="46"/>
      <c r="F323" s="47"/>
      <c r="G323" s="41">
        <v>409366.01300000027</v>
      </c>
      <c r="H323" s="42">
        <v>39282.392000000487</v>
      </c>
      <c r="I323" s="42">
        <v>360321.21549999795</v>
      </c>
      <c r="J323" s="42">
        <v>326929.32049999962</v>
      </c>
      <c r="K323" s="42"/>
      <c r="L323" s="42"/>
      <c r="M323" s="42"/>
      <c r="N323" s="42"/>
      <c r="O323" s="42"/>
      <c r="P323" s="42"/>
      <c r="Q323" s="42"/>
      <c r="R323" s="43"/>
      <c r="T323" s="44">
        <f t="shared" si="30"/>
        <v>1135898.9409999982</v>
      </c>
      <c r="U323" s="19">
        <f t="shared" si="31"/>
        <v>283974.73524999956</v>
      </c>
      <c r="V323" s="51">
        <f t="shared" si="22"/>
        <v>0</v>
      </c>
      <c r="W323" s="37"/>
      <c r="AH323" s="38"/>
      <c r="AI323" s="42"/>
      <c r="AJ323" s="42"/>
      <c r="AK323" s="18"/>
    </row>
    <row r="324" spans="1:37" x14ac:dyDescent="0.2">
      <c r="A324" s="15">
        <v>21583</v>
      </c>
      <c r="B324" t="s">
        <v>1242</v>
      </c>
      <c r="C324" s="39"/>
      <c r="D324" s="48"/>
      <c r="E324" s="46"/>
      <c r="F324" s="47"/>
      <c r="G324" s="41">
        <v>723365.69275000016</v>
      </c>
      <c r="H324" s="42">
        <v>706174.42125000025</v>
      </c>
      <c r="I324" s="42">
        <v>802347.679</v>
      </c>
      <c r="J324" s="42">
        <v>679987.14649999992</v>
      </c>
      <c r="K324" s="42"/>
      <c r="L324" s="42"/>
      <c r="M324" s="42"/>
      <c r="N324" s="42"/>
      <c r="O324" s="42"/>
      <c r="P324" s="42"/>
      <c r="Q324" s="42"/>
      <c r="R324" s="43"/>
      <c r="T324" s="44">
        <f t="shared" si="30"/>
        <v>2911874.9395000003</v>
      </c>
      <c r="U324" s="19">
        <f t="shared" si="31"/>
        <v>727968.73487500008</v>
      </c>
      <c r="V324" s="51">
        <f t="shared" si="22"/>
        <v>0</v>
      </c>
      <c r="W324" s="37"/>
      <c r="AH324" s="38"/>
      <c r="AI324" s="42"/>
      <c r="AJ324" s="42"/>
      <c r="AK324" s="18"/>
    </row>
    <row r="325" spans="1:37" x14ac:dyDescent="0.2">
      <c r="A325" s="15">
        <v>21590</v>
      </c>
      <c r="B325" t="s">
        <v>1243</v>
      </c>
      <c r="C325" s="39"/>
      <c r="E325" s="40"/>
      <c r="G325" s="41">
        <v>713827.64849999535</v>
      </c>
      <c r="H325" s="42">
        <v>277520.19625000079</v>
      </c>
      <c r="I325" s="42">
        <v>892334.19275000005</v>
      </c>
      <c r="J325" s="42">
        <v>496193.01124999771</v>
      </c>
      <c r="K325" s="42"/>
      <c r="L325" s="42"/>
      <c r="M325" s="42"/>
      <c r="N325" s="42"/>
      <c r="O325" s="42"/>
      <c r="P325" s="42"/>
      <c r="Q325" s="42"/>
      <c r="R325" s="43"/>
      <c r="T325" s="44">
        <f t="shared" si="30"/>
        <v>2379875.048749994</v>
      </c>
      <c r="U325" s="19">
        <f t="shared" si="31"/>
        <v>594968.76218749851</v>
      </c>
      <c r="V325" s="51">
        <f t="shared" si="22"/>
        <v>0</v>
      </c>
      <c r="W325" s="37"/>
      <c r="AH325" s="38"/>
      <c r="AI325" s="42"/>
      <c r="AJ325" s="42"/>
      <c r="AK325" s="18"/>
    </row>
    <row r="326" spans="1:37" x14ac:dyDescent="0.2">
      <c r="A326" s="15">
        <v>21593</v>
      </c>
      <c r="B326" t="s">
        <v>1244</v>
      </c>
      <c r="C326" s="39"/>
      <c r="E326" s="40"/>
      <c r="G326" s="41">
        <v>148616.27350000053</v>
      </c>
      <c r="H326" s="42">
        <v>-207927.72999999922</v>
      </c>
      <c r="I326" s="42">
        <v>117766.57175000079</v>
      </c>
      <c r="J326" s="42">
        <v>121615.42425000001</v>
      </c>
      <c r="K326" s="42"/>
      <c r="L326" s="42"/>
      <c r="M326" s="42"/>
      <c r="N326" s="42"/>
      <c r="O326" s="42"/>
      <c r="P326" s="42"/>
      <c r="Q326" s="42"/>
      <c r="R326" s="43"/>
      <c r="T326" s="44">
        <f>SUM(G326:R326)</f>
        <v>180070.53950000211</v>
      </c>
      <c r="U326" s="19">
        <f>AVERAGE(G326:R326)</f>
        <v>45017.634875000527</v>
      </c>
      <c r="V326" s="51">
        <f t="shared" si="22"/>
        <v>0</v>
      </c>
      <c r="W326" s="37"/>
      <c r="AH326" s="38"/>
      <c r="AI326" s="42"/>
      <c r="AJ326" s="42"/>
      <c r="AK326" s="18"/>
    </row>
    <row r="327" spans="1:37" x14ac:dyDescent="0.2">
      <c r="A327" s="15">
        <v>21588</v>
      </c>
      <c r="B327" t="s">
        <v>1247</v>
      </c>
      <c r="C327" s="39"/>
      <c r="E327" s="40"/>
      <c r="G327" s="41">
        <v>106153.58649999934</v>
      </c>
      <c r="H327" s="42">
        <v>-9171.4527500004515</v>
      </c>
      <c r="I327" s="42">
        <v>30741.696999999847</v>
      </c>
      <c r="J327" s="42">
        <v>44232.888249999975</v>
      </c>
      <c r="K327" s="42"/>
      <c r="L327" s="42"/>
      <c r="M327" s="42"/>
      <c r="N327" s="42"/>
      <c r="O327" s="42"/>
      <c r="P327" s="42"/>
      <c r="Q327" s="42"/>
      <c r="R327" s="43"/>
      <c r="T327" s="44">
        <f>SUM(G327:R327)</f>
        <v>171956.7189999987</v>
      </c>
      <c r="U327" s="19">
        <f>AVERAGE(G327:R327)</f>
        <v>42989.179749999676</v>
      </c>
      <c r="V327" s="51">
        <f t="shared" ref="V327:V328" si="32">SUM(G327:R327)-T327</f>
        <v>0</v>
      </c>
      <c r="W327" s="37"/>
      <c r="AH327" s="38"/>
      <c r="AI327" s="42"/>
      <c r="AJ327" s="42"/>
      <c r="AK327" s="18"/>
    </row>
    <row r="328" spans="1:37" x14ac:dyDescent="0.2">
      <c r="A328" s="15">
        <v>21594</v>
      </c>
      <c r="B328" t="s">
        <v>1249</v>
      </c>
      <c r="C328" s="39"/>
      <c r="E328" s="40"/>
      <c r="G328" s="41">
        <v>-323528.98800000007</v>
      </c>
      <c r="H328" s="42">
        <v>-387766.37000000017</v>
      </c>
      <c r="I328" s="42">
        <v>-411187.85649999883</v>
      </c>
      <c r="J328" s="42">
        <v>-366597.01249999995</v>
      </c>
      <c r="K328" s="42"/>
      <c r="L328" s="42"/>
      <c r="M328" s="42"/>
      <c r="N328" s="42"/>
      <c r="O328" s="42"/>
      <c r="P328" s="42"/>
      <c r="Q328" s="42"/>
      <c r="R328" s="43"/>
      <c r="T328" s="44">
        <f>SUM(G328:R328)</f>
        <v>-1489080.226999999</v>
      </c>
      <c r="U328" s="19">
        <f>AVERAGE(G328:R328)</f>
        <v>-372270.05674999976</v>
      </c>
      <c r="V328" s="51">
        <f t="shared" si="32"/>
        <v>0</v>
      </c>
      <c r="W328" s="37"/>
      <c r="AH328" s="38"/>
      <c r="AI328" s="42"/>
      <c r="AJ328" s="42"/>
      <c r="AK328" s="18"/>
    </row>
  </sheetData>
  <autoFilter ref="A4:V328" xr:uid="{D412BB93-F0F9-457E-B00D-97C96BB71B14}"/>
  <mergeCells count="1">
    <mergeCell ref="D3:E3"/>
  </mergeCells>
  <conditionalFormatting sqref="B1:B1048576">
    <cfRule type="duplicateValues" dxfId="0" priority="1"/>
  </conditionalFormatting>
  <printOptions horizontalCentered="1"/>
  <pageMargins left="0.11811023622047245" right="0.11811023622047245" top="0.11811023622047245" bottom="0.11811023622047245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431"/>
  <sheetViews>
    <sheetView topLeftCell="K400" workbookViewId="0">
      <selection activeCell="AB426" sqref="AB426"/>
    </sheetView>
  </sheetViews>
  <sheetFormatPr defaultRowHeight="12.75" x14ac:dyDescent="0.2"/>
  <cols>
    <col min="1" max="1" width="9.140625" style="9"/>
    <col min="3" max="3" width="37.5703125" bestFit="1" customWidth="1"/>
    <col min="4" max="4" width="15.5703125" bestFit="1" customWidth="1"/>
    <col min="5" max="15" width="13.42578125" bestFit="1" customWidth="1"/>
    <col min="16" max="16" width="15" bestFit="1" customWidth="1"/>
    <col min="17" max="28" width="13.42578125" bestFit="1" customWidth="1"/>
    <col min="29" max="29" width="15" bestFit="1" customWidth="1"/>
  </cols>
  <sheetData>
    <row r="1" spans="1:29" ht="15" x14ac:dyDescent="0.25">
      <c r="B1" s="10" t="s">
        <v>1155</v>
      </c>
      <c r="C1" s="10"/>
      <c r="D1" s="2" t="s">
        <v>304</v>
      </c>
      <c r="E1" s="2" t="s">
        <v>305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x14ac:dyDescent="0.25">
      <c r="B2" s="2"/>
      <c r="C2" s="2"/>
      <c r="D2" s="2">
        <v>2018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2019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" x14ac:dyDescent="0.25">
      <c r="B3" s="3" t="s">
        <v>306</v>
      </c>
      <c r="C3" s="3" t="s">
        <v>307</v>
      </c>
      <c r="D3" s="4" t="s">
        <v>308</v>
      </c>
      <c r="E3" s="4" t="s">
        <v>309</v>
      </c>
      <c r="F3" s="4" t="s">
        <v>310</v>
      </c>
      <c r="G3" s="4" t="s">
        <v>311</v>
      </c>
      <c r="H3" s="4" t="s">
        <v>312</v>
      </c>
      <c r="I3" s="4" t="s">
        <v>313</v>
      </c>
      <c r="J3" s="4" t="s">
        <v>314</v>
      </c>
      <c r="K3" s="4" t="s">
        <v>315</v>
      </c>
      <c r="L3" s="4" t="s">
        <v>316</v>
      </c>
      <c r="M3" s="4" t="s">
        <v>317</v>
      </c>
      <c r="N3" s="4" t="s">
        <v>318</v>
      </c>
      <c r="O3" s="4" t="s">
        <v>319</v>
      </c>
      <c r="P3" s="3" t="s">
        <v>320</v>
      </c>
      <c r="Q3" s="4" t="s">
        <v>308</v>
      </c>
      <c r="R3" s="4" t="s">
        <v>309</v>
      </c>
      <c r="S3" s="4" t="s">
        <v>310</v>
      </c>
      <c r="T3" s="4" t="s">
        <v>311</v>
      </c>
      <c r="U3" s="4" t="s">
        <v>312</v>
      </c>
      <c r="V3" s="4" t="s">
        <v>313</v>
      </c>
      <c r="W3" s="4" t="s">
        <v>314</v>
      </c>
      <c r="X3" s="4" t="s">
        <v>315</v>
      </c>
      <c r="Y3" s="4" t="s">
        <v>316</v>
      </c>
      <c r="Z3" s="4" t="s">
        <v>317</v>
      </c>
      <c r="AA3" s="4" t="s">
        <v>318</v>
      </c>
      <c r="AB3" s="4" t="s">
        <v>319</v>
      </c>
      <c r="AC3" s="3" t="s">
        <v>320</v>
      </c>
    </row>
    <row r="4" spans="1:29" ht="15" x14ac:dyDescent="0.25">
      <c r="A4" s="9">
        <f>21000+LEFT(C4,3)</f>
        <v>21003</v>
      </c>
      <c r="B4" s="5" t="s">
        <v>321</v>
      </c>
      <c r="C4" t="s">
        <v>322</v>
      </c>
      <c r="D4" s="6">
        <v>-474955.96999999863</v>
      </c>
      <c r="E4" s="6">
        <v>-647214.7999999997</v>
      </c>
      <c r="F4" s="6">
        <v>-618329.75999999978</v>
      </c>
      <c r="G4" s="6">
        <v>-633615.46000000054</v>
      </c>
      <c r="H4" s="6">
        <v>-683678.7200000002</v>
      </c>
      <c r="I4" s="6">
        <v>-702392.83000000101</v>
      </c>
      <c r="J4" s="6">
        <v>-708567.5900000009</v>
      </c>
      <c r="K4" s="6">
        <v>-672132.8199999989</v>
      </c>
      <c r="L4" s="6">
        <v>-687087.2699999999</v>
      </c>
      <c r="M4" s="6">
        <v>-646327.68000000028</v>
      </c>
      <c r="N4" s="6">
        <v>-685005.20000000019</v>
      </c>
      <c r="O4" s="6">
        <v>-695940.54</v>
      </c>
      <c r="P4" s="6">
        <v>-7855248.6400000118</v>
      </c>
      <c r="Q4" s="6">
        <v>-766484.19999999949</v>
      </c>
      <c r="R4" s="6">
        <v>-504124.27999999974</v>
      </c>
      <c r="S4" s="6">
        <v>-773592.39999999979</v>
      </c>
      <c r="T4" s="6">
        <v>-678140.5900000002</v>
      </c>
      <c r="U4" s="6">
        <v>-777333.10000000033</v>
      </c>
      <c r="V4" s="6">
        <v>-749288.6600000012</v>
      </c>
      <c r="W4" s="6">
        <v>-841115.19000000018</v>
      </c>
      <c r="X4" s="6">
        <v>-904306.65999999968</v>
      </c>
      <c r="Y4" s="6">
        <v>-574174.46999999823</v>
      </c>
      <c r="Z4" s="6">
        <v>-844696.63999999966</v>
      </c>
      <c r="AA4" s="6">
        <v>-714726.18999999901</v>
      </c>
      <c r="AB4" s="6">
        <v>-935106.56000000134</v>
      </c>
      <c r="AC4" s="6">
        <v>-9063088.9399999995</v>
      </c>
    </row>
    <row r="5" spans="1:29" ht="15" x14ac:dyDescent="0.25">
      <c r="A5" s="9">
        <f t="shared" ref="A5:A68" si="0">21000+LEFT(C5,3)</f>
        <v>21004</v>
      </c>
      <c r="B5" s="5" t="s">
        <v>323</v>
      </c>
      <c r="C5" t="s">
        <v>324</v>
      </c>
      <c r="D5" s="6">
        <v>-545931.88999999908</v>
      </c>
      <c r="E5" s="6">
        <v>-495914.3499999998</v>
      </c>
      <c r="F5" s="6">
        <v>-744193.5199999999</v>
      </c>
      <c r="G5" s="6">
        <v>-668791.18999999936</v>
      </c>
      <c r="H5" s="6">
        <v>-768484.78</v>
      </c>
      <c r="I5" s="6">
        <v>-693373.32000000053</v>
      </c>
      <c r="J5" s="6">
        <v>-540657.36999999976</v>
      </c>
      <c r="K5" s="6">
        <v>-571016.46999999951</v>
      </c>
      <c r="L5" s="6">
        <v>-692654.09000000067</v>
      </c>
      <c r="M5" s="6">
        <v>-619147.45999999961</v>
      </c>
      <c r="N5" s="6">
        <v>-647514.90000000061</v>
      </c>
      <c r="O5" s="6">
        <v>-653512.78999999992</v>
      </c>
      <c r="P5" s="6">
        <v>-7641192.1300000083</v>
      </c>
      <c r="Q5" s="6">
        <v>-635665.66999999981</v>
      </c>
      <c r="R5" s="6">
        <v>-527024.63999999978</v>
      </c>
      <c r="S5" s="6">
        <v>-723542.40999999968</v>
      </c>
      <c r="T5" s="6">
        <v>-619459.64999999944</v>
      </c>
      <c r="U5" s="6">
        <v>-799620.81999999983</v>
      </c>
      <c r="V5" s="6">
        <v>-833276.03000000038</v>
      </c>
      <c r="W5" s="6">
        <v>-625938.40999999933</v>
      </c>
      <c r="X5" s="6">
        <v>-788968.66000000061</v>
      </c>
      <c r="Y5" s="6">
        <v>-738015.67000000039</v>
      </c>
      <c r="Z5" s="6">
        <v>-973649.20000000007</v>
      </c>
      <c r="AA5" s="6">
        <v>-1010625.7099999994</v>
      </c>
      <c r="AB5" s="6">
        <v>-986544.99999999977</v>
      </c>
      <c r="AC5" s="6">
        <v>-9262331.8699999899</v>
      </c>
    </row>
    <row r="6" spans="1:29" ht="15" x14ac:dyDescent="0.25">
      <c r="A6" s="9">
        <f t="shared" si="0"/>
        <v>21005</v>
      </c>
      <c r="B6" s="5" t="s">
        <v>325</v>
      </c>
      <c r="C6" t="s">
        <v>326</v>
      </c>
      <c r="D6" s="6">
        <v>-382108.71999999933</v>
      </c>
      <c r="E6" s="6">
        <v>-470959.75000000012</v>
      </c>
      <c r="F6" s="6">
        <v>-403088.03999999992</v>
      </c>
      <c r="G6" s="6">
        <v>-458550.98000000033</v>
      </c>
      <c r="H6" s="6">
        <v>-567734.94000000053</v>
      </c>
      <c r="I6" s="6">
        <v>-582106.23000000056</v>
      </c>
      <c r="J6" s="6">
        <v>-550078.57999999973</v>
      </c>
      <c r="K6" s="6">
        <v>-456494.47000000032</v>
      </c>
      <c r="L6" s="6">
        <v>-425242.1600000005</v>
      </c>
      <c r="M6" s="6">
        <v>-379379.88999999949</v>
      </c>
      <c r="N6" s="6">
        <v>-404129.75000000006</v>
      </c>
      <c r="O6" s="6">
        <v>-544252.19000000064</v>
      </c>
      <c r="P6" s="6">
        <v>-5624125.700000002</v>
      </c>
      <c r="Q6" s="6">
        <v>-374949.86000000016</v>
      </c>
      <c r="R6" s="6">
        <v>-434352.67</v>
      </c>
      <c r="S6" s="6">
        <v>-437943.06999999966</v>
      </c>
      <c r="T6" s="6">
        <v>-396539.09999999945</v>
      </c>
      <c r="U6" s="6">
        <v>-572537.46999999986</v>
      </c>
      <c r="V6" s="6">
        <v>-584564.67999999993</v>
      </c>
      <c r="W6" s="6">
        <v>-435523.81000000029</v>
      </c>
      <c r="X6" s="6">
        <v>-598012.29999999993</v>
      </c>
      <c r="Y6" s="6">
        <v>-493529.38999999984</v>
      </c>
      <c r="Z6" s="6">
        <v>-466142.39000000007</v>
      </c>
      <c r="AA6" s="6">
        <v>-684008.24999999977</v>
      </c>
      <c r="AB6" s="6">
        <v>-629510.23999999976</v>
      </c>
      <c r="AC6" s="6">
        <v>-6107613.230000006</v>
      </c>
    </row>
    <row r="7" spans="1:29" ht="15" x14ac:dyDescent="0.25">
      <c r="A7" s="9">
        <f t="shared" si="0"/>
        <v>21006</v>
      </c>
      <c r="B7" s="5" t="s">
        <v>327</v>
      </c>
      <c r="C7" t="s">
        <v>328</v>
      </c>
      <c r="D7" s="6">
        <v>-3537889.8699999996</v>
      </c>
      <c r="E7" s="6">
        <v>-2946532.8900000071</v>
      </c>
      <c r="F7" s="6">
        <v>-2912329.5999999973</v>
      </c>
      <c r="G7" s="6">
        <v>-3155293.1500000004</v>
      </c>
      <c r="H7" s="6">
        <v>-3740733.6999999969</v>
      </c>
      <c r="I7" s="6">
        <v>-3777217.4900000021</v>
      </c>
      <c r="J7" s="6">
        <v>-3352145.3599999938</v>
      </c>
      <c r="K7" s="6">
        <v>-4714154.1599999955</v>
      </c>
      <c r="L7" s="6">
        <v>-3036509.91</v>
      </c>
      <c r="M7" s="6">
        <v>-3583281.9799999963</v>
      </c>
      <c r="N7" s="6">
        <v>-3200276.3399999985</v>
      </c>
      <c r="O7" s="6">
        <v>-4670827.33</v>
      </c>
      <c r="P7" s="6">
        <v>-42627191.780000024</v>
      </c>
      <c r="Q7" s="6">
        <v>-4256651.990000003</v>
      </c>
      <c r="R7" s="6">
        <v>-2944911.990000003</v>
      </c>
      <c r="S7" s="6">
        <v>-2183837.0000000028</v>
      </c>
      <c r="T7" s="6">
        <v>-3242163.359999998</v>
      </c>
      <c r="U7" s="6">
        <v>-3818131.7299999981</v>
      </c>
      <c r="V7" s="6">
        <v>-3205587.8500000029</v>
      </c>
      <c r="W7" s="6">
        <v>-2990114.4799999986</v>
      </c>
      <c r="X7" s="6">
        <v>-3673529.5899999985</v>
      </c>
      <c r="Y7" s="6">
        <v>-2239854.3500000006</v>
      </c>
      <c r="Z7" s="6">
        <v>-1372401.909999999</v>
      </c>
      <c r="AA7" s="6">
        <v>-2622355.3399999985</v>
      </c>
      <c r="AB7" s="6">
        <v>-2731609.6299999985</v>
      </c>
      <c r="AC7" s="6">
        <v>-35281149.219999939</v>
      </c>
    </row>
    <row r="8" spans="1:29" ht="15" x14ac:dyDescent="0.25">
      <c r="A8" s="9">
        <f t="shared" si="0"/>
        <v>21007</v>
      </c>
      <c r="B8" s="5" t="s">
        <v>329</v>
      </c>
      <c r="C8" t="s">
        <v>330</v>
      </c>
      <c r="D8" s="6">
        <v>-318677.68999999994</v>
      </c>
      <c r="E8" s="6">
        <v>-483423.19000000111</v>
      </c>
      <c r="F8" s="6">
        <v>-348401.22</v>
      </c>
      <c r="G8" s="6">
        <v>-434747.00000000035</v>
      </c>
      <c r="H8" s="6">
        <v>-472898.83000000077</v>
      </c>
      <c r="I8" s="6">
        <v>-576009.33000000042</v>
      </c>
      <c r="J8" s="6">
        <v>-448838.14</v>
      </c>
      <c r="K8" s="6">
        <v>-415931.58000000019</v>
      </c>
      <c r="L8" s="6">
        <v>-501631.42000000033</v>
      </c>
      <c r="M8" s="6">
        <v>-342614.05999999982</v>
      </c>
      <c r="N8" s="6">
        <v>-316779.32000000012</v>
      </c>
      <c r="O8" s="6">
        <v>-439827.40000000008</v>
      </c>
      <c r="P8" s="6">
        <v>-5099779.180000009</v>
      </c>
      <c r="Q8" s="6">
        <v>-386702.67000000039</v>
      </c>
      <c r="R8" s="6">
        <v>-263565.15999999945</v>
      </c>
      <c r="S8" s="6">
        <v>-353287.73000000004</v>
      </c>
      <c r="T8" s="6">
        <v>-512828.46000000089</v>
      </c>
      <c r="U8" s="6">
        <v>-394837.80999999982</v>
      </c>
      <c r="V8" s="6">
        <v>-620943.30999999982</v>
      </c>
      <c r="W8" s="6">
        <v>-357140.98000000074</v>
      </c>
      <c r="X8" s="6">
        <v>-440085.58000000083</v>
      </c>
      <c r="Y8" s="6">
        <v>-319046.71999999986</v>
      </c>
      <c r="Z8" s="6">
        <v>-379430.48000000045</v>
      </c>
      <c r="AA8" s="6">
        <v>-226754.93000000028</v>
      </c>
      <c r="AB8" s="6">
        <v>-396271.14000000054</v>
      </c>
      <c r="AC8" s="6">
        <v>-4650894.9700000016</v>
      </c>
    </row>
    <row r="9" spans="1:29" ht="15" x14ac:dyDescent="0.25">
      <c r="A9" s="9">
        <f t="shared" si="0"/>
        <v>21010</v>
      </c>
      <c r="B9" s="5" t="s">
        <v>331</v>
      </c>
      <c r="C9" t="s">
        <v>332</v>
      </c>
      <c r="D9" s="6">
        <v>-1115756.4899999993</v>
      </c>
      <c r="E9" s="6">
        <v>-1475360.2300000002</v>
      </c>
      <c r="F9" s="6">
        <v>-1226749.4299999995</v>
      </c>
      <c r="G9" s="6">
        <v>-1297320.5300000003</v>
      </c>
      <c r="H9" s="6">
        <v>-1575059.8599999992</v>
      </c>
      <c r="I9" s="6">
        <v>-1459055.8399999999</v>
      </c>
      <c r="J9" s="6">
        <v>-1412529.0899999999</v>
      </c>
      <c r="K9" s="6">
        <v>-1301816.8200000003</v>
      </c>
      <c r="L9" s="6">
        <v>-948191.84000000008</v>
      </c>
      <c r="M9" s="6">
        <v>-1539836.4999999995</v>
      </c>
      <c r="N9" s="6">
        <v>-1243122.4300000002</v>
      </c>
      <c r="O9" s="6">
        <v>-1531559.5999999987</v>
      </c>
      <c r="P9" s="6">
        <v>-16126358.659999982</v>
      </c>
      <c r="Q9" s="6">
        <v>-1314509.45</v>
      </c>
      <c r="R9" s="6">
        <v>-804913.72</v>
      </c>
      <c r="S9" s="6">
        <v>-1239456.1599999997</v>
      </c>
      <c r="T9" s="6">
        <v>-1305230.8899999992</v>
      </c>
      <c r="U9" s="6">
        <v>-1367632.5100000005</v>
      </c>
      <c r="V9" s="6">
        <v>-1175766.8200000005</v>
      </c>
      <c r="W9" s="6">
        <v>-1413652.2600000002</v>
      </c>
      <c r="X9" s="6">
        <v>-1326885.78</v>
      </c>
      <c r="Y9" s="6">
        <v>-1311439.0799999987</v>
      </c>
      <c r="Z9" s="6">
        <v>-1282360.1099999994</v>
      </c>
      <c r="AA9" s="6">
        <v>-1294557.3399999987</v>
      </c>
      <c r="AB9" s="6">
        <v>-1186709.8999999994</v>
      </c>
      <c r="AC9" s="6">
        <v>-15023114.019999979</v>
      </c>
    </row>
    <row r="10" spans="1:29" ht="15" x14ac:dyDescent="0.25">
      <c r="A10" s="9">
        <f t="shared" si="0"/>
        <v>21011</v>
      </c>
      <c r="B10" s="5" t="s">
        <v>333</v>
      </c>
      <c r="C10" t="s">
        <v>334</v>
      </c>
      <c r="D10" s="6">
        <v>-611321.56999999937</v>
      </c>
      <c r="E10" s="6">
        <v>-881887.47000000079</v>
      </c>
      <c r="F10" s="6">
        <v>-622452.80000000005</v>
      </c>
      <c r="G10" s="6">
        <v>-862457.04000000027</v>
      </c>
      <c r="H10" s="6">
        <v>-842808.36000000068</v>
      </c>
      <c r="I10" s="6">
        <v>-1018683.7799999996</v>
      </c>
      <c r="J10" s="6">
        <v>-804020.5899999995</v>
      </c>
      <c r="K10" s="6">
        <v>-848181.10000000079</v>
      </c>
      <c r="L10" s="6">
        <v>-711655.32000000065</v>
      </c>
      <c r="M10" s="6">
        <v>-619299.68999999971</v>
      </c>
      <c r="N10" s="6">
        <v>-534519.73999999953</v>
      </c>
      <c r="O10" s="6">
        <v>-672448.70000000088</v>
      </c>
      <c r="P10" s="6">
        <v>-9029736.1599999797</v>
      </c>
      <c r="Q10" s="6">
        <v>-828813.7000000003</v>
      </c>
      <c r="R10" s="6">
        <v>-951472.59999999986</v>
      </c>
      <c r="S10" s="6">
        <v>-830437.24000000057</v>
      </c>
      <c r="T10" s="6">
        <v>-622888.76999999792</v>
      </c>
      <c r="U10" s="6">
        <v>-744382.35999999975</v>
      </c>
      <c r="V10" s="6">
        <v>-1291256.9400000004</v>
      </c>
      <c r="W10" s="6">
        <v>-731873.52000000014</v>
      </c>
      <c r="X10" s="6">
        <v>-870273.28999999957</v>
      </c>
      <c r="Y10" s="6">
        <v>-665295.76999999967</v>
      </c>
      <c r="Z10" s="6">
        <v>-833905.79999999923</v>
      </c>
      <c r="AA10" s="6">
        <v>-612410.37999999954</v>
      </c>
      <c r="AB10" s="6">
        <v>-927076.25999999943</v>
      </c>
      <c r="AC10" s="6">
        <v>-9910086.6299999971</v>
      </c>
    </row>
    <row r="11" spans="1:29" ht="15" x14ac:dyDescent="0.25">
      <c r="A11" s="9">
        <f t="shared" si="0"/>
        <v>21012</v>
      </c>
      <c r="B11" s="5" t="s">
        <v>335</v>
      </c>
      <c r="C11" t="s">
        <v>336</v>
      </c>
      <c r="D11" s="6">
        <v>90.34</v>
      </c>
      <c r="E11" s="6">
        <v>90.289999999999992</v>
      </c>
      <c r="F11" s="6">
        <v>90.36</v>
      </c>
      <c r="G11" s="6">
        <v>90.32</v>
      </c>
      <c r="H11" s="6">
        <v>80.319999999999993</v>
      </c>
      <c r="I11" s="6">
        <v>80.31</v>
      </c>
      <c r="J11" s="6">
        <v>80.34</v>
      </c>
      <c r="K11" s="6">
        <v>80.3</v>
      </c>
      <c r="L11" s="6">
        <v>80.349999999999994</v>
      </c>
      <c r="M11" s="6">
        <v>50.5</v>
      </c>
      <c r="N11" s="6">
        <v>50.51</v>
      </c>
      <c r="O11" s="6">
        <v>50.49</v>
      </c>
      <c r="P11" s="6">
        <v>914.42999999999984</v>
      </c>
      <c r="Q11" s="6">
        <v>50.52</v>
      </c>
      <c r="R11" s="6">
        <v>50.48</v>
      </c>
      <c r="S11" s="6">
        <v>50.54</v>
      </c>
      <c r="T11" s="6">
        <v>809.77</v>
      </c>
      <c r="U11" s="6">
        <v>50.51</v>
      </c>
      <c r="V11" s="6">
        <v>50.49</v>
      </c>
      <c r="W11" s="6">
        <v>50.52</v>
      </c>
      <c r="X11" s="6">
        <v>50.5</v>
      </c>
      <c r="Y11" s="6">
        <v>50.52</v>
      </c>
      <c r="Z11" s="6">
        <v>50.5</v>
      </c>
      <c r="AA11" s="6">
        <v>50.51</v>
      </c>
      <c r="AB11" s="6">
        <v>50.5</v>
      </c>
      <c r="AC11" s="6">
        <v>1365.36</v>
      </c>
    </row>
    <row r="12" spans="1:29" ht="15" x14ac:dyDescent="0.25">
      <c r="A12" s="9">
        <f t="shared" si="0"/>
        <v>21015</v>
      </c>
      <c r="B12" s="5" t="s">
        <v>337</v>
      </c>
      <c r="C12" t="s">
        <v>338</v>
      </c>
      <c r="D12" s="6">
        <v>-177924.05999999982</v>
      </c>
      <c r="E12" s="6">
        <v>-166011.46999999997</v>
      </c>
      <c r="F12" s="6">
        <v>-274236.89999999979</v>
      </c>
      <c r="G12" s="6">
        <v>-222927.88000000021</v>
      </c>
      <c r="H12" s="6">
        <v>-309026.36999999988</v>
      </c>
      <c r="I12" s="6">
        <v>-90982.790000000081</v>
      </c>
      <c r="J12" s="6">
        <v>-33828.799999999617</v>
      </c>
      <c r="K12" s="6">
        <v>-92009.710000000094</v>
      </c>
      <c r="L12" s="6">
        <v>-126936.20999999988</v>
      </c>
      <c r="M12" s="6">
        <v>-128392.23999999963</v>
      </c>
      <c r="N12" s="6">
        <v>-138670.71000000008</v>
      </c>
      <c r="O12" s="6">
        <v>-144914.41999999987</v>
      </c>
      <c r="P12" s="6">
        <v>-1905861.5600000012</v>
      </c>
      <c r="Q12" s="6">
        <v>-112220.88000000006</v>
      </c>
      <c r="R12" s="6">
        <v>-75109.779999999941</v>
      </c>
      <c r="S12" s="6">
        <v>-209541.21999999977</v>
      </c>
      <c r="T12" s="6">
        <v>-106060.4300000002</v>
      </c>
      <c r="U12" s="6">
        <v>-169902.90999999997</v>
      </c>
      <c r="V12" s="6">
        <v>-184509.67999999993</v>
      </c>
      <c r="W12" s="6">
        <v>37802.609999999906</v>
      </c>
      <c r="X12" s="6">
        <v>-139658.98000000024</v>
      </c>
      <c r="Y12" s="6">
        <v>-56689.440000000061</v>
      </c>
      <c r="Z12" s="6">
        <v>-211763.58000000051</v>
      </c>
      <c r="AA12" s="6">
        <v>-256192.11000000022</v>
      </c>
      <c r="AB12" s="6">
        <v>-97805.499999999753</v>
      </c>
      <c r="AC12" s="6">
        <v>-1581651.9000000048</v>
      </c>
    </row>
    <row r="13" spans="1:29" ht="15" x14ac:dyDescent="0.25">
      <c r="A13" s="9">
        <f t="shared" si="0"/>
        <v>21016</v>
      </c>
      <c r="B13" s="5" t="s">
        <v>339</v>
      </c>
      <c r="C13" t="s">
        <v>340</v>
      </c>
      <c r="D13" s="6">
        <v>250.44</v>
      </c>
      <c r="E13" s="6">
        <v>250.39</v>
      </c>
      <c r="F13" s="6">
        <v>125.41000000000001</v>
      </c>
      <c r="G13" s="6">
        <v>113.3</v>
      </c>
      <c r="H13" s="6">
        <v>72.489999999999995</v>
      </c>
      <c r="I13" s="6">
        <v>72.45</v>
      </c>
      <c r="J13" s="6">
        <v>55.839999999999996</v>
      </c>
      <c r="K13" s="6">
        <v>50.8</v>
      </c>
      <c r="L13" s="6">
        <v>50.86</v>
      </c>
      <c r="M13" s="6">
        <v>50.8</v>
      </c>
      <c r="N13" s="6">
        <v>50.82</v>
      </c>
      <c r="O13" s="6">
        <v>50.82</v>
      </c>
      <c r="P13" s="6">
        <v>1194.42</v>
      </c>
      <c r="Q13" s="6">
        <v>50.85</v>
      </c>
      <c r="R13" s="6">
        <v>50.8</v>
      </c>
      <c r="S13" s="6">
        <v>50.849999999999994</v>
      </c>
      <c r="T13" s="6">
        <v>-97.97</v>
      </c>
      <c r="U13" s="6">
        <v>50.839999999999996</v>
      </c>
      <c r="V13" s="6">
        <v>49.19</v>
      </c>
      <c r="W13" s="6">
        <v>49.23</v>
      </c>
      <c r="X13" s="6">
        <v>42.57</v>
      </c>
      <c r="Y13" s="6">
        <v>16.84</v>
      </c>
      <c r="Z13" s="6">
        <v>16.8</v>
      </c>
      <c r="AA13" s="6">
        <v>16.82</v>
      </c>
      <c r="AB13" s="6">
        <v>16.8</v>
      </c>
      <c r="AC13" s="6">
        <v>313.62000000000006</v>
      </c>
    </row>
    <row r="14" spans="1:29" ht="15" x14ac:dyDescent="0.25">
      <c r="A14" s="9">
        <f t="shared" si="0"/>
        <v>21017</v>
      </c>
      <c r="B14" s="5" t="s">
        <v>341</v>
      </c>
      <c r="C14" t="s">
        <v>342</v>
      </c>
      <c r="D14" s="6">
        <v>-395382.16999999993</v>
      </c>
      <c r="E14" s="6">
        <v>-331749.43000000046</v>
      </c>
      <c r="F14" s="6">
        <v>-453616.90000000008</v>
      </c>
      <c r="G14" s="6">
        <v>-621199.37999999942</v>
      </c>
      <c r="H14" s="6">
        <v>-517507.18</v>
      </c>
      <c r="I14" s="6">
        <v>-521999.20000000054</v>
      </c>
      <c r="J14" s="6">
        <v>-370210.36000000016</v>
      </c>
      <c r="K14" s="6">
        <v>-455366.28000000009</v>
      </c>
      <c r="L14" s="6">
        <v>-597702.91</v>
      </c>
      <c r="M14" s="6">
        <v>-506839.71</v>
      </c>
      <c r="N14" s="6">
        <v>-467670.34999999986</v>
      </c>
      <c r="O14" s="6">
        <v>-524125.50999999989</v>
      </c>
      <c r="P14" s="6">
        <v>-5763369.3800000008</v>
      </c>
      <c r="Q14" s="6">
        <v>-427750.48</v>
      </c>
      <c r="R14" s="6">
        <v>-462365.24999999965</v>
      </c>
      <c r="S14" s="6">
        <v>-513812.24</v>
      </c>
      <c r="T14" s="6">
        <v>-481565.8200000003</v>
      </c>
      <c r="U14" s="6">
        <v>-613174.03</v>
      </c>
      <c r="V14" s="6">
        <v>-623564.46999999974</v>
      </c>
      <c r="W14" s="6">
        <v>-457807.88000000035</v>
      </c>
      <c r="X14" s="6">
        <v>-791959.37999999954</v>
      </c>
      <c r="Y14" s="6">
        <v>-565883.37000000046</v>
      </c>
      <c r="Z14" s="6">
        <v>-774083.49</v>
      </c>
      <c r="AA14" s="6">
        <v>-700019.19000000018</v>
      </c>
      <c r="AB14" s="6">
        <v>-538630.28</v>
      </c>
      <c r="AC14" s="6">
        <v>-6950615.8800000008</v>
      </c>
    </row>
    <row r="15" spans="1:29" ht="15" x14ac:dyDescent="0.25">
      <c r="A15" s="9">
        <f t="shared" si="0"/>
        <v>21019</v>
      </c>
      <c r="B15" s="5" t="s">
        <v>343</v>
      </c>
      <c r="C15" t="s">
        <v>344</v>
      </c>
      <c r="D15" s="6">
        <v>-337425.14000000013</v>
      </c>
      <c r="E15" s="6">
        <v>-250739.63999999987</v>
      </c>
      <c r="F15" s="6">
        <v>-359114.38000000024</v>
      </c>
      <c r="G15" s="6">
        <v>-358313.04000000027</v>
      </c>
      <c r="H15" s="6">
        <v>-496710.59999999951</v>
      </c>
      <c r="I15" s="6">
        <v>-375477.51999999961</v>
      </c>
      <c r="J15" s="6">
        <v>-98519.599999999889</v>
      </c>
      <c r="K15" s="6">
        <v>-217218.19999999978</v>
      </c>
      <c r="L15" s="6">
        <v>-451366.14000000048</v>
      </c>
      <c r="M15" s="6">
        <v>-457191.94000000058</v>
      </c>
      <c r="N15" s="6">
        <v>-393160.74</v>
      </c>
      <c r="O15" s="6">
        <v>-336035.67999999941</v>
      </c>
      <c r="P15" s="6">
        <v>-4131272.6199999941</v>
      </c>
      <c r="Q15" s="6">
        <v>-347249.79000000027</v>
      </c>
      <c r="R15" s="6">
        <v>-306007.53999999998</v>
      </c>
      <c r="S15" s="6">
        <v>-394703.59000000037</v>
      </c>
      <c r="T15" s="6">
        <v>-315453.67000000016</v>
      </c>
      <c r="U15" s="6">
        <v>-512983.62000000029</v>
      </c>
      <c r="V15" s="6">
        <v>-421674.35000000021</v>
      </c>
      <c r="W15" s="6">
        <v>-105676.88999999978</v>
      </c>
      <c r="X15" s="6">
        <v>-348219.48000000039</v>
      </c>
      <c r="Y15" s="6">
        <v>-274826.80999999965</v>
      </c>
      <c r="Z15" s="6">
        <v>-383958.49000000011</v>
      </c>
      <c r="AA15" s="6">
        <v>-442428.60999999969</v>
      </c>
      <c r="AB15" s="6">
        <v>-296829.29000000004</v>
      </c>
      <c r="AC15" s="6">
        <v>-4150012.1300000073</v>
      </c>
    </row>
    <row r="16" spans="1:29" ht="15" x14ac:dyDescent="0.25">
      <c r="A16" s="9">
        <f t="shared" si="0"/>
        <v>21021</v>
      </c>
      <c r="B16" s="5" t="s">
        <v>345</v>
      </c>
      <c r="C16" t="s">
        <v>346</v>
      </c>
      <c r="D16" s="6">
        <v>1571.15</v>
      </c>
      <c r="E16" s="6">
        <v>1571.12</v>
      </c>
      <c r="F16" s="6">
        <v>1571.16</v>
      </c>
      <c r="G16" s="6">
        <v>1571.1399999999999</v>
      </c>
      <c r="H16" s="6">
        <v>1571.14</v>
      </c>
      <c r="I16" s="6">
        <v>1571.1299999999999</v>
      </c>
      <c r="J16" s="6">
        <v>1571.15</v>
      </c>
      <c r="K16" s="6">
        <v>1571.1399999999999</v>
      </c>
      <c r="L16" s="6">
        <v>1571.14</v>
      </c>
      <c r="M16" s="6">
        <v>1571.1399999999999</v>
      </c>
      <c r="N16" s="6">
        <v>1571.14</v>
      </c>
      <c r="O16" s="6">
        <v>1562.8899999999999</v>
      </c>
      <c r="P16" s="6">
        <v>18845.439999999999</v>
      </c>
      <c r="Q16" s="6">
        <v>1562.9</v>
      </c>
      <c r="R16" s="6">
        <v>1562.87</v>
      </c>
      <c r="S16" s="6">
        <v>1562.91</v>
      </c>
      <c r="T16" s="6">
        <v>2553.41</v>
      </c>
      <c r="U16" s="6">
        <v>1562.89</v>
      </c>
      <c r="V16" s="6">
        <v>1545.6299999999999</v>
      </c>
      <c r="W16" s="6">
        <v>1545.65</v>
      </c>
      <c r="X16" s="6">
        <v>1545.6399999999999</v>
      </c>
      <c r="Y16" s="6">
        <v>1545.64</v>
      </c>
      <c r="Z16" s="6">
        <v>1545.6399999999999</v>
      </c>
      <c r="AA16" s="6">
        <v>1545.64</v>
      </c>
      <c r="AB16" s="6">
        <v>1545.6399999999999</v>
      </c>
      <c r="AC16" s="6">
        <v>19624.46</v>
      </c>
    </row>
    <row r="17" spans="1:29" ht="15" x14ac:dyDescent="0.25">
      <c r="A17" s="9">
        <f t="shared" si="0"/>
        <v>21025</v>
      </c>
      <c r="B17" s="5" t="s">
        <v>347</v>
      </c>
      <c r="C17" t="s">
        <v>348</v>
      </c>
      <c r="D17" s="6">
        <v>-454769.42999999964</v>
      </c>
      <c r="E17" s="6">
        <v>-385253.86000000051</v>
      </c>
      <c r="F17" s="6">
        <v>-235033.27999999985</v>
      </c>
      <c r="G17" s="6">
        <v>-336795.2199999998</v>
      </c>
      <c r="H17" s="6">
        <v>-421418.11999999988</v>
      </c>
      <c r="I17" s="6">
        <v>-423559.6299999996</v>
      </c>
      <c r="J17" s="6">
        <v>-279116.01999999984</v>
      </c>
      <c r="K17" s="6">
        <v>-430491.52000000019</v>
      </c>
      <c r="L17" s="6">
        <v>-602371.17000000062</v>
      </c>
      <c r="M17" s="6">
        <v>-576984.33000000066</v>
      </c>
      <c r="N17" s="6">
        <v>-461164.77000000019</v>
      </c>
      <c r="O17" s="6">
        <v>-507410.72000000026</v>
      </c>
      <c r="P17" s="6">
        <v>-5114368.0699999956</v>
      </c>
      <c r="Q17" s="6">
        <v>-583938.27999999991</v>
      </c>
      <c r="R17" s="6">
        <v>-500138.56</v>
      </c>
      <c r="S17" s="6">
        <v>-435843.67000000057</v>
      </c>
      <c r="T17" s="6">
        <v>-453432.69999999972</v>
      </c>
      <c r="U17" s="6">
        <v>-475775.52999999869</v>
      </c>
      <c r="V17" s="6">
        <v>-437686.92</v>
      </c>
      <c r="W17" s="6">
        <v>-419820.99000000005</v>
      </c>
      <c r="X17" s="6">
        <v>-481937.75999999978</v>
      </c>
      <c r="Y17" s="6">
        <v>-455654.4699999991</v>
      </c>
      <c r="Z17" s="6">
        <v>-347974.50000000029</v>
      </c>
      <c r="AA17" s="6">
        <v>-346134.44000000012</v>
      </c>
      <c r="AB17" s="6">
        <v>-417807.59</v>
      </c>
      <c r="AC17" s="6">
        <v>-5356145.4100000011</v>
      </c>
    </row>
    <row r="18" spans="1:29" ht="15" x14ac:dyDescent="0.25">
      <c r="A18" s="9">
        <f t="shared" si="0"/>
        <v>21026</v>
      </c>
      <c r="B18" s="5" t="s">
        <v>349</v>
      </c>
      <c r="C18" t="s">
        <v>350</v>
      </c>
      <c r="D18" s="6">
        <v>-256119.46999999983</v>
      </c>
      <c r="E18" s="6">
        <v>-235904.11000000034</v>
      </c>
      <c r="F18" s="6">
        <v>-256897.74000000019</v>
      </c>
      <c r="G18" s="6">
        <v>-261262.37999999986</v>
      </c>
      <c r="H18" s="6">
        <v>-252756.99000000008</v>
      </c>
      <c r="I18" s="6">
        <v>-354896.36999999982</v>
      </c>
      <c r="J18" s="6">
        <v>-334492.91999999958</v>
      </c>
      <c r="K18" s="6">
        <v>-278341.78000000055</v>
      </c>
      <c r="L18" s="6">
        <v>-204451.94000000035</v>
      </c>
      <c r="M18" s="6">
        <v>-175328.45000000056</v>
      </c>
      <c r="N18" s="6">
        <v>-202606.48999999958</v>
      </c>
      <c r="O18" s="6">
        <v>-249639.76999999976</v>
      </c>
      <c r="P18" s="6">
        <v>-3062698.4100000034</v>
      </c>
      <c r="Q18" s="6">
        <v>-263689.09999999963</v>
      </c>
      <c r="R18" s="6">
        <v>-121126.82000000009</v>
      </c>
      <c r="S18" s="6">
        <v>-239460.72000000018</v>
      </c>
      <c r="T18" s="6">
        <v>-247919.92000000025</v>
      </c>
      <c r="U18" s="6">
        <v>-307914.43999999954</v>
      </c>
      <c r="V18" s="6">
        <v>-247304.58999999936</v>
      </c>
      <c r="W18" s="6">
        <v>-209807.54000000036</v>
      </c>
      <c r="X18" s="6">
        <v>-183622.96999999939</v>
      </c>
      <c r="Y18" s="6">
        <v>-223782.16000000018</v>
      </c>
      <c r="Z18" s="6">
        <v>-219596.67000000025</v>
      </c>
      <c r="AA18" s="6">
        <v>-189055.8100000002</v>
      </c>
      <c r="AB18" s="6">
        <v>-223382.62000000081</v>
      </c>
      <c r="AC18" s="6">
        <v>-2676663.3600000031</v>
      </c>
    </row>
    <row r="19" spans="1:29" ht="15" x14ac:dyDescent="0.25">
      <c r="A19" s="9">
        <f t="shared" si="0"/>
        <v>21028</v>
      </c>
      <c r="B19" s="5" t="s">
        <v>351</v>
      </c>
      <c r="C19" t="s">
        <v>352</v>
      </c>
      <c r="D19" s="6">
        <v>-289984.39999999973</v>
      </c>
      <c r="E19" s="6">
        <v>-288547.19000000024</v>
      </c>
      <c r="F19" s="6">
        <v>-253196.11999999979</v>
      </c>
      <c r="G19" s="6">
        <v>-237393.65000000008</v>
      </c>
      <c r="H19" s="6">
        <v>-329941.57000000012</v>
      </c>
      <c r="I19" s="6">
        <v>-376185.2899999998</v>
      </c>
      <c r="J19" s="6">
        <v>-412919.78000000009</v>
      </c>
      <c r="K19" s="6">
        <v>-318949.00000000006</v>
      </c>
      <c r="L19" s="6">
        <v>-292727.1599999998</v>
      </c>
      <c r="M19" s="6">
        <v>-255623.63999999987</v>
      </c>
      <c r="N19" s="6">
        <v>-252908.81999999992</v>
      </c>
      <c r="O19" s="6">
        <v>-345450.51000000024</v>
      </c>
      <c r="P19" s="6">
        <v>-3653827.129999998</v>
      </c>
      <c r="Q19" s="6">
        <v>-280529.93000000063</v>
      </c>
      <c r="R19" s="6">
        <v>-218293.89999999991</v>
      </c>
      <c r="S19" s="6">
        <v>-271137.43999999989</v>
      </c>
      <c r="T19" s="6">
        <v>-286679.97999999969</v>
      </c>
      <c r="U19" s="6">
        <v>-326566.23999999993</v>
      </c>
      <c r="V19" s="6">
        <v>-346864.83999999939</v>
      </c>
      <c r="W19" s="6">
        <v>-356851.42000000027</v>
      </c>
      <c r="X19" s="6">
        <v>-470699.36999999982</v>
      </c>
      <c r="Y19" s="6">
        <v>-295921.19999999995</v>
      </c>
      <c r="Z19" s="6">
        <v>-370539.70000000007</v>
      </c>
      <c r="AA19" s="6">
        <v>-443465.39000000007</v>
      </c>
      <c r="AB19" s="6">
        <v>-334083.60000000027</v>
      </c>
      <c r="AC19" s="6">
        <v>-4001633.0100000058</v>
      </c>
    </row>
    <row r="20" spans="1:29" ht="15" x14ac:dyDescent="0.25">
      <c r="A20" s="9">
        <f t="shared" si="0"/>
        <v>21029</v>
      </c>
      <c r="B20" s="5" t="s">
        <v>353</v>
      </c>
      <c r="C20" t="s">
        <v>354</v>
      </c>
      <c r="D20" s="6">
        <v>-778165.83999999973</v>
      </c>
      <c r="E20" s="6">
        <v>-1047863.7600000002</v>
      </c>
      <c r="F20" s="6">
        <v>-719697.00000000023</v>
      </c>
      <c r="G20" s="6">
        <v>-857929.46000000008</v>
      </c>
      <c r="H20" s="6">
        <v>-963476.61999999988</v>
      </c>
      <c r="I20" s="6">
        <v>-836049.75999999966</v>
      </c>
      <c r="J20" s="6">
        <v>-924109.57000000018</v>
      </c>
      <c r="K20" s="6">
        <v>-783823.68000000075</v>
      </c>
      <c r="L20" s="6">
        <v>-671852.3400000002</v>
      </c>
      <c r="M20" s="6">
        <v>-310803.05999999976</v>
      </c>
      <c r="N20" s="6">
        <v>-719192.08000000054</v>
      </c>
      <c r="O20" s="6">
        <v>-701965.17000000016</v>
      </c>
      <c r="P20" s="6">
        <v>-9314928.3400000054</v>
      </c>
      <c r="Q20" s="6">
        <v>-994287.43999999959</v>
      </c>
      <c r="R20" s="6">
        <v>-643045.48000000045</v>
      </c>
      <c r="S20" s="6">
        <v>-800387.47999999975</v>
      </c>
      <c r="T20" s="6">
        <v>-851793.69000000064</v>
      </c>
      <c r="U20" s="6">
        <v>-957809.74000000046</v>
      </c>
      <c r="V20" s="6">
        <v>-877420.44000000088</v>
      </c>
      <c r="W20" s="6">
        <v>-841789.63999999955</v>
      </c>
      <c r="X20" s="6">
        <v>-940391.45999999926</v>
      </c>
      <c r="Y20" s="6">
        <v>-714502.4099999991</v>
      </c>
      <c r="Z20" s="6">
        <v>-960538.429999999</v>
      </c>
      <c r="AA20" s="6">
        <v>-501632.52000000019</v>
      </c>
      <c r="AB20" s="6">
        <v>-991157.99000000092</v>
      </c>
      <c r="AC20" s="6">
        <v>-10074756.719999993</v>
      </c>
    </row>
    <row r="21" spans="1:29" ht="15" x14ac:dyDescent="0.25">
      <c r="A21" s="9">
        <f t="shared" si="0"/>
        <v>21031</v>
      </c>
      <c r="B21" s="5" t="s">
        <v>355</v>
      </c>
      <c r="C21" t="s">
        <v>356</v>
      </c>
      <c r="D21" s="6">
        <v>-161714.19000000015</v>
      </c>
      <c r="E21" s="6">
        <v>-193690.31999999957</v>
      </c>
      <c r="F21" s="6">
        <v>-46526.069999999927</v>
      </c>
      <c r="G21" s="6">
        <v>-141315.56000000014</v>
      </c>
      <c r="H21" s="6">
        <v>-126551.26000000018</v>
      </c>
      <c r="I21" s="6">
        <v>-116297.77000000011</v>
      </c>
      <c r="J21" s="6">
        <v>-78219.659999999989</v>
      </c>
      <c r="K21" s="6">
        <v>-3501.1600000001481</v>
      </c>
      <c r="L21" s="6">
        <v>-108929.48999999986</v>
      </c>
      <c r="M21" s="6">
        <v>-93862.990000000151</v>
      </c>
      <c r="N21" s="6">
        <v>-57238.049999999908</v>
      </c>
      <c r="O21" s="6">
        <v>9656.0999999999349</v>
      </c>
      <c r="P21" s="6">
        <v>-1118190.4200000002</v>
      </c>
      <c r="Q21" s="6">
        <v>-267116.7599999996</v>
      </c>
      <c r="R21" s="6">
        <v>-79601.029999999868</v>
      </c>
      <c r="S21" s="6">
        <v>-98420.990000000398</v>
      </c>
      <c r="T21" s="6">
        <v>-44473.690000000097</v>
      </c>
      <c r="U21" s="6">
        <v>-157197.79000000018</v>
      </c>
      <c r="V21" s="6">
        <v>-140451.54000000015</v>
      </c>
      <c r="W21" s="6">
        <v>-92707.859999999724</v>
      </c>
      <c r="X21" s="6">
        <v>-174553.35999999975</v>
      </c>
      <c r="Y21" s="6">
        <v>-143121.43000000008</v>
      </c>
      <c r="Z21" s="6">
        <v>-116897.50999999982</v>
      </c>
      <c r="AA21" s="6">
        <v>-16742.570000000083</v>
      </c>
      <c r="AB21" s="6">
        <v>-156328.62999999998</v>
      </c>
      <c r="AC21" s="6">
        <v>-1487613.1600000062</v>
      </c>
    </row>
    <row r="22" spans="1:29" ht="15" x14ac:dyDescent="0.25">
      <c r="A22" s="9">
        <f t="shared" si="0"/>
        <v>21033</v>
      </c>
      <c r="B22" s="5" t="s">
        <v>357</v>
      </c>
      <c r="C22" t="s">
        <v>358</v>
      </c>
      <c r="D22" s="6">
        <v>-458942.87000000005</v>
      </c>
      <c r="E22" s="6">
        <v>-741311.95999999985</v>
      </c>
      <c r="F22" s="6">
        <v>-483133.42999999953</v>
      </c>
      <c r="G22" s="6">
        <v>-481242.91999999929</v>
      </c>
      <c r="H22" s="6">
        <v>-593155.28000000026</v>
      </c>
      <c r="I22" s="6">
        <v>-622329.33999999915</v>
      </c>
      <c r="J22" s="6">
        <v>-486886.63999999966</v>
      </c>
      <c r="K22" s="6">
        <v>-589721.3899999999</v>
      </c>
      <c r="L22" s="6">
        <v>-516739.24999999983</v>
      </c>
      <c r="M22" s="6">
        <v>-533954.72000000079</v>
      </c>
      <c r="N22" s="6">
        <v>-302051.4799999994</v>
      </c>
      <c r="O22" s="6">
        <v>-743858.81000000075</v>
      </c>
      <c r="P22" s="6">
        <v>-6553328.0899999887</v>
      </c>
      <c r="Q22" s="6">
        <v>-725704.85000000068</v>
      </c>
      <c r="R22" s="6">
        <v>-485033.0299999998</v>
      </c>
      <c r="S22" s="6">
        <v>-433880.35999999993</v>
      </c>
      <c r="T22" s="6">
        <v>-477561.38999999897</v>
      </c>
      <c r="U22" s="6">
        <v>-612537.62999999907</v>
      </c>
      <c r="V22" s="6">
        <v>-650330.2000000003</v>
      </c>
      <c r="W22" s="6">
        <v>-354165.87000000052</v>
      </c>
      <c r="X22" s="6">
        <v>-610783.41999999958</v>
      </c>
      <c r="Y22" s="6">
        <v>-411894.57000000071</v>
      </c>
      <c r="Z22" s="6">
        <v>-434466.16999999993</v>
      </c>
      <c r="AA22" s="6">
        <v>12303.740000001369</v>
      </c>
      <c r="AB22" s="6">
        <v>-539059.9700000002</v>
      </c>
      <c r="AC22" s="6">
        <v>-5723113.7200000016</v>
      </c>
    </row>
    <row r="23" spans="1:29" ht="15" x14ac:dyDescent="0.25">
      <c r="A23" s="9">
        <f t="shared" si="0"/>
        <v>21034</v>
      </c>
      <c r="B23" s="5" t="s">
        <v>359</v>
      </c>
      <c r="C23" t="s">
        <v>360</v>
      </c>
      <c r="D23" s="6">
        <v>-399580.00000000017</v>
      </c>
      <c r="E23" s="6">
        <v>-415914.35999999964</v>
      </c>
      <c r="F23" s="6">
        <v>-414846.11000000034</v>
      </c>
      <c r="G23" s="6">
        <v>-450290.47000000009</v>
      </c>
      <c r="H23" s="6">
        <v>-521306.43000000052</v>
      </c>
      <c r="I23" s="6">
        <v>-455122.81999999977</v>
      </c>
      <c r="J23" s="6">
        <v>-521866.72999999957</v>
      </c>
      <c r="K23" s="6">
        <v>-507658.42000000022</v>
      </c>
      <c r="L23" s="6">
        <v>-508462.40000000008</v>
      </c>
      <c r="M23" s="6">
        <v>-461738.16999999969</v>
      </c>
      <c r="N23" s="6">
        <v>-375652.5099999996</v>
      </c>
      <c r="O23" s="6">
        <v>-450639.79999999987</v>
      </c>
      <c r="P23" s="6">
        <v>-5483078.2200000053</v>
      </c>
      <c r="Q23" s="6">
        <v>-470830.42999999976</v>
      </c>
      <c r="R23" s="6">
        <v>-456399.88000000012</v>
      </c>
      <c r="S23" s="6">
        <v>-340408.7099999999</v>
      </c>
      <c r="T23" s="6">
        <v>-426115.12000000011</v>
      </c>
      <c r="U23" s="6">
        <v>-397574.85000000021</v>
      </c>
      <c r="V23" s="6">
        <v>-561278.88</v>
      </c>
      <c r="W23" s="6">
        <v>-537602.5299999998</v>
      </c>
      <c r="X23" s="6">
        <v>-463286.14000000048</v>
      </c>
      <c r="Y23" s="6">
        <v>-135118.8700000004</v>
      </c>
      <c r="Z23" s="6">
        <v>-369825.8999999995</v>
      </c>
      <c r="AA23" s="6">
        <v>-231700.52000000046</v>
      </c>
      <c r="AB23" s="6">
        <v>-253091.78999999975</v>
      </c>
      <c r="AC23" s="6">
        <v>-4643233.6200000057</v>
      </c>
    </row>
    <row r="24" spans="1:29" ht="15" x14ac:dyDescent="0.25">
      <c r="A24" s="9">
        <f t="shared" si="0"/>
        <v>21039</v>
      </c>
      <c r="B24" s="5" t="s">
        <v>361</v>
      </c>
      <c r="C24" t="s">
        <v>362</v>
      </c>
      <c r="D24" s="6">
        <v>17500.619999999995</v>
      </c>
      <c r="E24" s="6">
        <v>7289.0700000000006</v>
      </c>
      <c r="F24" s="6">
        <v>2993.35</v>
      </c>
      <c r="G24" s="6">
        <v>4175.09</v>
      </c>
      <c r="H24" s="6">
        <v>6243.17</v>
      </c>
      <c r="I24" s="6">
        <v>-7452.02</v>
      </c>
      <c r="J24" s="6">
        <v>543.99</v>
      </c>
      <c r="K24" s="6">
        <v>809.64</v>
      </c>
      <c r="L24" s="6">
        <v>514.65</v>
      </c>
      <c r="M24" s="6">
        <v>511.22</v>
      </c>
      <c r="N24" s="6">
        <v>333.82</v>
      </c>
      <c r="O24" s="6">
        <v>-835.75</v>
      </c>
      <c r="P24" s="6">
        <v>32626.849999999995</v>
      </c>
      <c r="Q24" s="6">
        <v>825.24</v>
      </c>
      <c r="R24" s="6">
        <v>545.35</v>
      </c>
      <c r="S24" s="6">
        <v>395.34000000000003</v>
      </c>
      <c r="T24" s="6">
        <v>242.25000000000003</v>
      </c>
      <c r="U24" s="6">
        <v>355.29999999999995</v>
      </c>
      <c r="V24" s="6">
        <v>450.92</v>
      </c>
      <c r="W24" s="6">
        <v>319.02</v>
      </c>
      <c r="X24" s="6">
        <v>317.72999999999996</v>
      </c>
      <c r="Y24" s="6">
        <v>421.89</v>
      </c>
      <c r="Z24" s="6">
        <v>305.2</v>
      </c>
      <c r="AA24" s="6">
        <v>331.7</v>
      </c>
      <c r="AB24" s="6">
        <v>270.98</v>
      </c>
      <c r="AC24" s="6">
        <v>4780.92</v>
      </c>
    </row>
    <row r="25" spans="1:29" ht="15" x14ac:dyDescent="0.25">
      <c r="A25" s="9">
        <f t="shared" si="0"/>
        <v>21043</v>
      </c>
      <c r="B25" s="5" t="s">
        <v>363</v>
      </c>
      <c r="C25" t="s">
        <v>364</v>
      </c>
      <c r="D25" s="6">
        <v>-458951.41999999993</v>
      </c>
      <c r="E25" s="6">
        <v>-644409.00000000023</v>
      </c>
      <c r="F25" s="6">
        <v>-452677.38000000018</v>
      </c>
      <c r="G25" s="6">
        <v>-554960.90000000061</v>
      </c>
      <c r="H25" s="6">
        <v>-606892.63999999943</v>
      </c>
      <c r="I25" s="6">
        <v>-694257.95999999961</v>
      </c>
      <c r="J25" s="6">
        <v>-672133.46000000043</v>
      </c>
      <c r="K25" s="6">
        <v>-465124.9800000012</v>
      </c>
      <c r="L25" s="6">
        <v>-614723.83999999973</v>
      </c>
      <c r="M25" s="6">
        <v>-415599.44999999885</v>
      </c>
      <c r="N25" s="6">
        <v>-417000.96000000008</v>
      </c>
      <c r="O25" s="6">
        <v>-556221.84000000136</v>
      </c>
      <c r="P25" s="6">
        <v>-6552953.8299999926</v>
      </c>
      <c r="Q25" s="6">
        <v>-663969.80000000086</v>
      </c>
      <c r="R25" s="6">
        <v>-489942.7300000008</v>
      </c>
      <c r="S25" s="6">
        <v>-514484.2</v>
      </c>
      <c r="T25" s="6">
        <v>-585312.36999999953</v>
      </c>
      <c r="U25" s="6">
        <v>-606772.95999999985</v>
      </c>
      <c r="V25" s="6">
        <v>-605050.61000000057</v>
      </c>
      <c r="W25" s="6">
        <v>-658283.86999999988</v>
      </c>
      <c r="X25" s="6">
        <v>-505201.17000000033</v>
      </c>
      <c r="Y25" s="6">
        <v>-431589.10000000056</v>
      </c>
      <c r="Z25" s="6">
        <v>-578407.17999999959</v>
      </c>
      <c r="AA25" s="6">
        <v>-944256.76000000036</v>
      </c>
      <c r="AB25" s="6">
        <v>-490016.98999999906</v>
      </c>
      <c r="AC25" s="6">
        <v>-7073287.7400000077</v>
      </c>
    </row>
    <row r="26" spans="1:29" ht="15" x14ac:dyDescent="0.25">
      <c r="A26" s="9">
        <f t="shared" si="0"/>
        <v>21045</v>
      </c>
      <c r="B26" s="5" t="s">
        <v>365</v>
      </c>
      <c r="C26" t="s">
        <v>366</v>
      </c>
      <c r="D26" s="6">
        <v>1056.69</v>
      </c>
      <c r="E26" s="6">
        <v>1056.68</v>
      </c>
      <c r="F26" s="6">
        <v>1056.69</v>
      </c>
      <c r="G26" s="6">
        <v>1017.09</v>
      </c>
      <c r="H26" s="6">
        <v>1017.11</v>
      </c>
      <c r="I26" s="6">
        <v>1016.34</v>
      </c>
      <c r="J26" s="6">
        <v>1016.36</v>
      </c>
      <c r="K26" s="6">
        <v>1016.34</v>
      </c>
      <c r="L26" s="6">
        <v>1016.36</v>
      </c>
      <c r="M26" s="6">
        <v>1016.34</v>
      </c>
      <c r="N26" s="6">
        <v>1016.36</v>
      </c>
      <c r="O26" s="6">
        <v>1016.34</v>
      </c>
      <c r="P26" s="6">
        <v>12318.7</v>
      </c>
      <c r="Q26" s="6">
        <v>1016.36</v>
      </c>
      <c r="R26" s="6">
        <v>1016.34</v>
      </c>
      <c r="S26" s="6">
        <v>1016.36</v>
      </c>
      <c r="T26" s="6">
        <v>2772.02</v>
      </c>
      <c r="U26" s="6">
        <v>1016.36</v>
      </c>
      <c r="V26" s="6">
        <v>482.22</v>
      </c>
      <c r="W26" s="6">
        <v>482.23</v>
      </c>
      <c r="X26" s="6">
        <v>482.22</v>
      </c>
      <c r="Y26" s="6">
        <v>482.23</v>
      </c>
      <c r="Z26" s="6">
        <v>482.22</v>
      </c>
      <c r="AA26" s="6">
        <v>482.23</v>
      </c>
      <c r="AB26" s="6">
        <v>482.22</v>
      </c>
      <c r="AC26" s="6">
        <v>10213.010000000002</v>
      </c>
    </row>
    <row r="27" spans="1:29" ht="15" x14ac:dyDescent="0.25">
      <c r="A27" s="9">
        <f t="shared" si="0"/>
        <v>21049</v>
      </c>
      <c r="B27" s="5" t="s">
        <v>367</v>
      </c>
      <c r="C27" t="s">
        <v>368</v>
      </c>
      <c r="D27" s="6">
        <v>-364747.42999999959</v>
      </c>
      <c r="E27" s="6">
        <v>-321147.79000000015</v>
      </c>
      <c r="F27" s="6">
        <v>-413729.81999999966</v>
      </c>
      <c r="G27" s="6">
        <v>-422171.2399999997</v>
      </c>
      <c r="H27" s="6">
        <v>-424598.50000000017</v>
      </c>
      <c r="I27" s="6">
        <v>-458320.06999999948</v>
      </c>
      <c r="J27" s="6">
        <v>-192387.93000000008</v>
      </c>
      <c r="K27" s="6">
        <v>-343519.69999999995</v>
      </c>
      <c r="L27" s="6">
        <v>-358147.20999999996</v>
      </c>
      <c r="M27" s="6">
        <v>-394861.16999999958</v>
      </c>
      <c r="N27" s="6">
        <v>-354883.59000000008</v>
      </c>
      <c r="O27" s="6">
        <v>-354614.00999999989</v>
      </c>
      <c r="P27" s="6">
        <v>-4403128.4600000083</v>
      </c>
      <c r="Q27" s="6">
        <v>-326604.09000000061</v>
      </c>
      <c r="R27" s="6">
        <v>-339854.19000000058</v>
      </c>
      <c r="S27" s="6">
        <v>-406553.46000000008</v>
      </c>
      <c r="T27" s="6">
        <v>-379891.20000000024</v>
      </c>
      <c r="U27" s="6">
        <v>-463618.77999999985</v>
      </c>
      <c r="V27" s="6">
        <v>-434138.92999999976</v>
      </c>
      <c r="W27" s="6">
        <v>-219533.1299999998</v>
      </c>
      <c r="X27" s="6">
        <v>-456822.99</v>
      </c>
      <c r="Y27" s="6">
        <v>-371821.20999999979</v>
      </c>
      <c r="Z27" s="6">
        <v>-577129.94999999984</v>
      </c>
      <c r="AA27" s="6">
        <v>-557512.44000000018</v>
      </c>
      <c r="AB27" s="6">
        <v>-429645.30000000104</v>
      </c>
      <c r="AC27" s="6">
        <v>-4963125.6699999925</v>
      </c>
    </row>
    <row r="28" spans="1:29" ht="15" x14ac:dyDescent="0.25">
      <c r="A28" s="9">
        <f t="shared" si="0"/>
        <v>21050</v>
      </c>
      <c r="B28" s="5" t="s">
        <v>369</v>
      </c>
      <c r="C28" t="s">
        <v>370</v>
      </c>
      <c r="D28" s="6">
        <v>-309151.42999999982</v>
      </c>
      <c r="E28" s="6">
        <v>-407500.28000000009</v>
      </c>
      <c r="F28" s="6">
        <v>-422247.71999999974</v>
      </c>
      <c r="G28" s="6">
        <v>-329523.61999999959</v>
      </c>
      <c r="H28" s="6">
        <v>-371404.29999999958</v>
      </c>
      <c r="I28" s="6">
        <v>-398340.83</v>
      </c>
      <c r="J28" s="6">
        <v>-303869.08999999968</v>
      </c>
      <c r="K28" s="6">
        <v>-402842.76999999979</v>
      </c>
      <c r="L28" s="6">
        <v>-387164.32000000059</v>
      </c>
      <c r="M28" s="6">
        <v>-356354.8499999998</v>
      </c>
      <c r="N28" s="6">
        <v>-107489.47000000019</v>
      </c>
      <c r="O28" s="6">
        <v>-315908.06999999948</v>
      </c>
      <c r="P28" s="6">
        <v>-4111796.7499999935</v>
      </c>
      <c r="Q28" s="6">
        <v>-276679.17000000022</v>
      </c>
      <c r="R28" s="6">
        <v>-228350.2299999996</v>
      </c>
      <c r="S28" s="6">
        <v>-240866.79999999973</v>
      </c>
      <c r="T28" s="6">
        <v>-278780.44000000041</v>
      </c>
      <c r="U28" s="6">
        <v>-352959.30000000022</v>
      </c>
      <c r="V28" s="6">
        <v>-344201.67999999976</v>
      </c>
      <c r="W28" s="6">
        <v>-305340.45</v>
      </c>
      <c r="X28" s="6">
        <v>-333512.40999999997</v>
      </c>
      <c r="Y28" s="6">
        <v>-306644.56</v>
      </c>
      <c r="Z28" s="6">
        <v>-204757.1500000002</v>
      </c>
      <c r="AA28" s="6">
        <v>-309690.10000000033</v>
      </c>
      <c r="AB28" s="6">
        <v>-324801.67000000004</v>
      </c>
      <c r="AC28" s="6">
        <v>-3506583.9599999879</v>
      </c>
    </row>
    <row r="29" spans="1:29" ht="15" x14ac:dyDescent="0.25">
      <c r="A29" s="9">
        <f t="shared" si="0"/>
        <v>21052</v>
      </c>
      <c r="B29" s="5" t="s">
        <v>371</v>
      </c>
      <c r="C29" t="s">
        <v>372</v>
      </c>
      <c r="D29" s="6">
        <v>102.22000000000001</v>
      </c>
      <c r="E29" s="6">
        <v>102.19</v>
      </c>
      <c r="F29" s="6">
        <v>102.21000000000001</v>
      </c>
      <c r="G29" s="6">
        <v>99.48</v>
      </c>
      <c r="H29" s="6">
        <v>99.500000000000014</v>
      </c>
      <c r="I29" s="6">
        <v>98.73</v>
      </c>
      <c r="J29" s="6">
        <v>98.740000000000009</v>
      </c>
      <c r="K29" s="6">
        <v>98.73</v>
      </c>
      <c r="L29" s="6">
        <v>98.750000000000014</v>
      </c>
      <c r="M29" s="6">
        <v>95.58</v>
      </c>
      <c r="N29" s="6">
        <v>95.59</v>
      </c>
      <c r="O29" s="6">
        <v>95.58</v>
      </c>
      <c r="P29" s="6">
        <v>1187.3000000000002</v>
      </c>
      <c r="Q29" s="6">
        <v>95.600000000000009</v>
      </c>
      <c r="R29" s="6">
        <v>95.58</v>
      </c>
      <c r="S29" s="6">
        <v>95.59</v>
      </c>
      <c r="T29" s="6">
        <v>95.58</v>
      </c>
      <c r="U29" s="6">
        <v>95.600000000000009</v>
      </c>
      <c r="V29" s="6">
        <v>94.39</v>
      </c>
      <c r="W29" s="6">
        <v>94.410000000000011</v>
      </c>
      <c r="X29" s="6">
        <v>94.39</v>
      </c>
      <c r="Y29" s="6">
        <v>94.410000000000011</v>
      </c>
      <c r="Z29" s="6">
        <v>94.39</v>
      </c>
      <c r="AA29" s="6">
        <v>94.410000000000011</v>
      </c>
      <c r="AB29" s="6">
        <v>94.39</v>
      </c>
      <c r="AC29" s="6">
        <v>1138.7399999999998</v>
      </c>
    </row>
    <row r="30" spans="1:29" ht="15" x14ac:dyDescent="0.25">
      <c r="A30" s="9">
        <f t="shared" si="0"/>
        <v>21054</v>
      </c>
      <c r="B30" s="5" t="s">
        <v>373</v>
      </c>
      <c r="C30" t="s">
        <v>374</v>
      </c>
      <c r="D30" s="6">
        <v>-387716.69999999955</v>
      </c>
      <c r="E30" s="6">
        <v>-640806.28999999794</v>
      </c>
      <c r="F30" s="6">
        <v>-647269.28999999876</v>
      </c>
      <c r="G30" s="6">
        <v>-703181.1100000001</v>
      </c>
      <c r="H30" s="6">
        <v>-835141.56</v>
      </c>
      <c r="I30" s="6">
        <v>-981243.94999999867</v>
      </c>
      <c r="J30" s="6">
        <v>-806249.61000000022</v>
      </c>
      <c r="K30" s="6">
        <v>-736384.62000000104</v>
      </c>
      <c r="L30" s="6">
        <v>-753420.71999999962</v>
      </c>
      <c r="M30" s="6">
        <v>-414919.08999999979</v>
      </c>
      <c r="N30" s="6">
        <v>-598499.96000000089</v>
      </c>
      <c r="O30" s="6">
        <v>-830096.23000000068</v>
      </c>
      <c r="P30" s="6">
        <v>-8334929.1300000194</v>
      </c>
      <c r="Q30" s="6">
        <v>-723674.6399999999</v>
      </c>
      <c r="R30" s="6">
        <v>-539701.17000000121</v>
      </c>
      <c r="S30" s="6">
        <v>-718873.36000000057</v>
      </c>
      <c r="T30" s="6">
        <v>-756496.57000000065</v>
      </c>
      <c r="U30" s="6">
        <v>-887014.90999999992</v>
      </c>
      <c r="V30" s="6">
        <v>-852513.33999999962</v>
      </c>
      <c r="W30" s="6">
        <v>-928914.45000000054</v>
      </c>
      <c r="X30" s="6">
        <v>-1065454.9999999995</v>
      </c>
      <c r="Y30" s="6">
        <v>-476858.95000000024</v>
      </c>
      <c r="Z30" s="6">
        <v>-1162907.0599999989</v>
      </c>
      <c r="AA30" s="6">
        <v>-1077484.32</v>
      </c>
      <c r="AB30" s="6">
        <v>-937936.62000000034</v>
      </c>
      <c r="AC30" s="6">
        <v>-10127830.390000001</v>
      </c>
    </row>
    <row r="31" spans="1:29" ht="15" x14ac:dyDescent="0.25">
      <c r="A31" s="9">
        <f t="shared" si="0"/>
        <v>21056</v>
      </c>
      <c r="B31" s="5" t="s">
        <v>375</v>
      </c>
      <c r="C31" t="s">
        <v>376</v>
      </c>
      <c r="D31" s="6">
        <v>-290723.64000000013</v>
      </c>
      <c r="E31" s="6">
        <v>-464892.35999999952</v>
      </c>
      <c r="F31" s="6">
        <v>-277667.50999999972</v>
      </c>
      <c r="G31" s="6">
        <v>-332830.94000000018</v>
      </c>
      <c r="H31" s="6">
        <v>-307320.62999999971</v>
      </c>
      <c r="I31" s="6">
        <v>-426068.17999999953</v>
      </c>
      <c r="J31" s="6">
        <v>-410815.38000000024</v>
      </c>
      <c r="K31" s="6">
        <v>-419794.98000000027</v>
      </c>
      <c r="L31" s="6">
        <v>-376539.74999999942</v>
      </c>
      <c r="M31" s="6">
        <v>-414802.22000000044</v>
      </c>
      <c r="N31" s="6">
        <v>-336032.76999999944</v>
      </c>
      <c r="O31" s="6">
        <v>-358473.1700000001</v>
      </c>
      <c r="P31" s="6">
        <v>-4415961.5300000068</v>
      </c>
      <c r="Q31" s="6">
        <v>-347863.40000000008</v>
      </c>
      <c r="R31" s="6">
        <v>-256974.6299999998</v>
      </c>
      <c r="S31" s="6">
        <v>-361585.51</v>
      </c>
      <c r="T31" s="6">
        <v>-368303.04000000027</v>
      </c>
      <c r="U31" s="6">
        <v>-353820.06000000006</v>
      </c>
      <c r="V31" s="6">
        <v>-488893.41000000003</v>
      </c>
      <c r="W31" s="6">
        <v>-496917.8899999999</v>
      </c>
      <c r="X31" s="6">
        <v>-494005.9000000002</v>
      </c>
      <c r="Y31" s="6">
        <v>-211068.49000000022</v>
      </c>
      <c r="Z31" s="6">
        <v>-455605.19000000012</v>
      </c>
      <c r="AA31" s="6">
        <v>-444628.29000000039</v>
      </c>
      <c r="AB31" s="6">
        <v>-697902.81000000017</v>
      </c>
      <c r="AC31" s="6">
        <v>-4977568.6200000057</v>
      </c>
    </row>
    <row r="32" spans="1:29" ht="15" x14ac:dyDescent="0.25">
      <c r="A32" s="9">
        <f t="shared" si="0"/>
        <v>21058</v>
      </c>
      <c r="B32" s="5" t="s">
        <v>377</v>
      </c>
      <c r="C32" t="s">
        <v>378</v>
      </c>
      <c r="D32" s="6">
        <v>-510401.86000000039</v>
      </c>
      <c r="E32" s="6">
        <v>-551645.19999999914</v>
      </c>
      <c r="F32" s="6">
        <v>-555677.35000000021</v>
      </c>
      <c r="G32" s="6">
        <v>-555111.08000000031</v>
      </c>
      <c r="H32" s="6">
        <v>-623445.07000000065</v>
      </c>
      <c r="I32" s="6">
        <v>-476689.25000000006</v>
      </c>
      <c r="J32" s="6">
        <v>-578892.38000000012</v>
      </c>
      <c r="K32" s="6">
        <v>-545205.46</v>
      </c>
      <c r="L32" s="6">
        <v>-557106.23000000033</v>
      </c>
      <c r="M32" s="6">
        <v>-416646.31999999972</v>
      </c>
      <c r="N32" s="6">
        <v>-498337.02</v>
      </c>
      <c r="O32" s="6">
        <v>-536996.04999999993</v>
      </c>
      <c r="P32" s="6">
        <v>-6406153.2699999893</v>
      </c>
      <c r="Q32" s="6">
        <v>-591704.08999999985</v>
      </c>
      <c r="R32" s="6">
        <v>-344865.5</v>
      </c>
      <c r="S32" s="6">
        <v>-670710.48999999953</v>
      </c>
      <c r="T32" s="6">
        <v>-576994.2899999998</v>
      </c>
      <c r="U32" s="6">
        <v>-705402.05</v>
      </c>
      <c r="V32" s="6">
        <v>-589672.57999999984</v>
      </c>
      <c r="W32" s="6">
        <v>-695679.39000000048</v>
      </c>
      <c r="X32" s="6">
        <v>-851603.46999999986</v>
      </c>
      <c r="Y32" s="6">
        <v>-661723.4800000001</v>
      </c>
      <c r="Z32" s="6">
        <v>-599699.96000000124</v>
      </c>
      <c r="AA32" s="6">
        <v>-728711.08999999939</v>
      </c>
      <c r="AB32" s="6">
        <v>-720351.92000000086</v>
      </c>
      <c r="AC32" s="6">
        <v>-7737118.309999994</v>
      </c>
    </row>
    <row r="33" spans="1:29" ht="15" x14ac:dyDescent="0.25">
      <c r="A33" s="9">
        <f t="shared" si="0"/>
        <v>21061</v>
      </c>
      <c r="B33" s="5" t="s">
        <v>379</v>
      </c>
      <c r="C33" t="s">
        <v>380</v>
      </c>
      <c r="D33" s="6">
        <v>-497886.91999999917</v>
      </c>
      <c r="E33" s="6">
        <v>-199873.32000000012</v>
      </c>
      <c r="F33" s="6">
        <v>-114504.90000000027</v>
      </c>
      <c r="G33" s="6">
        <v>-257912.3199999996</v>
      </c>
      <c r="H33" s="6">
        <v>-371047.32</v>
      </c>
      <c r="I33" s="6">
        <v>-297000.46000000054</v>
      </c>
      <c r="J33" s="6">
        <v>-314721.23999999953</v>
      </c>
      <c r="K33" s="6">
        <v>-198631.77000000037</v>
      </c>
      <c r="L33" s="6">
        <v>-274467.43000000005</v>
      </c>
      <c r="M33" s="6">
        <v>-106012.87</v>
      </c>
      <c r="N33" s="6">
        <v>-134768.08000000016</v>
      </c>
      <c r="O33" s="6">
        <v>-304646.49000000063</v>
      </c>
      <c r="P33" s="6">
        <v>-3071473.1200000006</v>
      </c>
      <c r="Q33" s="6">
        <v>-505746.48000000004</v>
      </c>
      <c r="R33" s="6">
        <v>-382288.67000000051</v>
      </c>
      <c r="S33" s="6">
        <v>-422178.13999999984</v>
      </c>
      <c r="T33" s="6">
        <v>-217449.30999999927</v>
      </c>
      <c r="U33" s="6">
        <v>-274108.46999999974</v>
      </c>
      <c r="V33" s="6">
        <v>-302673.31000000075</v>
      </c>
      <c r="W33" s="6">
        <v>-456076.69999999902</v>
      </c>
      <c r="X33" s="6">
        <v>-531605.47000000009</v>
      </c>
      <c r="Y33" s="6">
        <v>-285700.94999999955</v>
      </c>
      <c r="Z33" s="6">
        <v>-357887.3800000003</v>
      </c>
      <c r="AA33" s="6">
        <v>-394181.33999999979</v>
      </c>
      <c r="AB33" s="6">
        <v>-355433.75999999989</v>
      </c>
      <c r="AC33" s="6">
        <v>-4485329.9799999809</v>
      </c>
    </row>
    <row r="34" spans="1:29" ht="15" x14ac:dyDescent="0.25">
      <c r="A34" s="9">
        <f t="shared" si="0"/>
        <v>21068</v>
      </c>
      <c r="B34" s="5" t="s">
        <v>381</v>
      </c>
      <c r="C34" t="s">
        <v>382</v>
      </c>
      <c r="D34" s="6">
        <v>-155408.33999999997</v>
      </c>
      <c r="E34" s="6">
        <v>-273055.86000000004</v>
      </c>
      <c r="F34" s="6">
        <v>-124551.23000000003</v>
      </c>
      <c r="G34" s="6">
        <v>-186471.63999999981</v>
      </c>
      <c r="H34" s="6">
        <v>-236076.83999999994</v>
      </c>
      <c r="I34" s="6">
        <v>-214603.07</v>
      </c>
      <c r="J34" s="6">
        <v>-150392.53</v>
      </c>
      <c r="K34" s="6">
        <v>-162605.51000000004</v>
      </c>
      <c r="L34" s="6">
        <v>-237802.13999999972</v>
      </c>
      <c r="M34" s="6">
        <v>-158909.62999999974</v>
      </c>
      <c r="N34" s="6">
        <v>-103195.46000000011</v>
      </c>
      <c r="O34" s="6">
        <v>-143103.97999999966</v>
      </c>
      <c r="P34" s="6">
        <v>-2146176.2300000032</v>
      </c>
      <c r="Q34" s="6">
        <v>-116491.87000000002</v>
      </c>
      <c r="R34" s="6">
        <v>-109759.79000000002</v>
      </c>
      <c r="S34" s="6">
        <v>-107121.39999999983</v>
      </c>
      <c r="T34" s="6">
        <v>-91829.010000000213</v>
      </c>
      <c r="U34" s="6">
        <v>-193593.09999999977</v>
      </c>
      <c r="V34" s="6">
        <v>-231871.80999999982</v>
      </c>
      <c r="W34" s="6">
        <v>-165319.05000000016</v>
      </c>
      <c r="X34" s="6">
        <v>-248547.13999999969</v>
      </c>
      <c r="Y34" s="6">
        <v>-149106.54999999993</v>
      </c>
      <c r="Z34" s="6">
        <v>-262886.24999999965</v>
      </c>
      <c r="AA34" s="6">
        <v>-136711.63999999993</v>
      </c>
      <c r="AB34" s="6">
        <v>-305184.39000000025</v>
      </c>
      <c r="AC34" s="6">
        <v>-2118421.9999999972</v>
      </c>
    </row>
    <row r="35" spans="1:29" ht="15" x14ac:dyDescent="0.25">
      <c r="A35" s="9">
        <f t="shared" si="0"/>
        <v>21069</v>
      </c>
      <c r="B35" s="5" t="s">
        <v>383</v>
      </c>
      <c r="C35" t="s">
        <v>384</v>
      </c>
      <c r="D35" s="6">
        <v>-1118927.5099999995</v>
      </c>
      <c r="E35" s="6">
        <v>-1017660.3100000009</v>
      </c>
      <c r="F35" s="6">
        <v>-1138801.6099999994</v>
      </c>
      <c r="G35" s="6">
        <v>-1213780.3300000008</v>
      </c>
      <c r="H35" s="6">
        <v>-1366280.97</v>
      </c>
      <c r="I35" s="6">
        <v>-1411942.0799999998</v>
      </c>
      <c r="J35" s="6">
        <v>-1330777.1600000001</v>
      </c>
      <c r="K35" s="6">
        <v>-1306505.5100000002</v>
      </c>
      <c r="L35" s="6">
        <v>-1341283.82</v>
      </c>
      <c r="M35" s="6">
        <v>-1216330.8400000003</v>
      </c>
      <c r="N35" s="6">
        <v>-1211296.0699999984</v>
      </c>
      <c r="O35" s="6">
        <v>-1470389.6199999999</v>
      </c>
      <c r="P35" s="6">
        <v>-15143975.830000006</v>
      </c>
      <c r="Q35" s="6">
        <v>-1442142.1799999992</v>
      </c>
      <c r="R35" s="6">
        <v>-946621.99999999884</v>
      </c>
      <c r="S35" s="6">
        <v>-1108572.2799999989</v>
      </c>
      <c r="T35" s="6">
        <v>-627986.86999999988</v>
      </c>
      <c r="U35" s="6">
        <v>-807627.19</v>
      </c>
      <c r="V35" s="6">
        <v>-1250785.9899999991</v>
      </c>
      <c r="W35" s="6">
        <v>-1283020.7299999995</v>
      </c>
      <c r="X35" s="6">
        <v>-1480190.3</v>
      </c>
      <c r="Y35" s="6">
        <v>-1286706.2</v>
      </c>
      <c r="Z35" s="6">
        <v>-1391122.2699999998</v>
      </c>
      <c r="AA35" s="6">
        <v>-1466782.9099999992</v>
      </c>
      <c r="AB35" s="6">
        <v>-1641656.1400000008</v>
      </c>
      <c r="AC35" s="6">
        <v>-14733215.060000002</v>
      </c>
    </row>
    <row r="36" spans="1:29" ht="15" x14ac:dyDescent="0.25">
      <c r="A36" s="9">
        <f t="shared" si="0"/>
        <v>21070</v>
      </c>
      <c r="B36" s="5" t="s">
        <v>385</v>
      </c>
      <c r="C36" t="s">
        <v>386</v>
      </c>
      <c r="D36" s="6">
        <v>-365758.44</v>
      </c>
      <c r="E36" s="6">
        <v>-409574.40000000037</v>
      </c>
      <c r="F36" s="6">
        <v>-288226.00999999995</v>
      </c>
      <c r="G36" s="6">
        <v>-368205.62000000011</v>
      </c>
      <c r="H36" s="6">
        <v>-325633.58999999979</v>
      </c>
      <c r="I36" s="6">
        <v>-428521.41999999993</v>
      </c>
      <c r="J36" s="6">
        <v>-403787.37000000058</v>
      </c>
      <c r="K36" s="6">
        <v>-190373.0299999998</v>
      </c>
      <c r="L36" s="6">
        <v>-309427.13999999955</v>
      </c>
      <c r="M36" s="6">
        <v>-265799.78999999922</v>
      </c>
      <c r="N36" s="6">
        <v>-70524.900000000387</v>
      </c>
      <c r="O36" s="6">
        <v>-227284.55000000008</v>
      </c>
      <c r="P36" s="6">
        <v>-3653116.2600000002</v>
      </c>
      <c r="Q36" s="6">
        <v>-367715.46999999991</v>
      </c>
      <c r="R36" s="6">
        <v>-325375.68000000046</v>
      </c>
      <c r="S36" s="6">
        <v>-300395.07</v>
      </c>
      <c r="T36" s="6">
        <v>-312281.73999999953</v>
      </c>
      <c r="U36" s="6">
        <v>-405341.91000000027</v>
      </c>
      <c r="V36" s="6">
        <v>-385673.97000000061</v>
      </c>
      <c r="W36" s="6">
        <v>-338668.78</v>
      </c>
      <c r="X36" s="6">
        <v>-121052.67999999956</v>
      </c>
      <c r="Y36" s="6">
        <v>-266093.07000000012</v>
      </c>
      <c r="Z36" s="6">
        <v>-397926.62999999983</v>
      </c>
      <c r="AA36" s="6">
        <v>-306084.95000000059</v>
      </c>
      <c r="AB36" s="6">
        <v>-292294.35000000015</v>
      </c>
      <c r="AC36" s="6">
        <v>-3818904.3000000026</v>
      </c>
    </row>
    <row r="37" spans="1:29" ht="15" x14ac:dyDescent="0.25">
      <c r="A37" s="9">
        <f t="shared" si="0"/>
        <v>21071</v>
      </c>
      <c r="B37" s="5" t="s">
        <v>387</v>
      </c>
      <c r="C37" t="s">
        <v>388</v>
      </c>
      <c r="D37" s="6">
        <v>-688444.25999999954</v>
      </c>
      <c r="E37" s="6">
        <v>-898062.11</v>
      </c>
      <c r="F37" s="6">
        <v>-728122.29999999993</v>
      </c>
      <c r="G37" s="6">
        <v>-747366.02000000025</v>
      </c>
      <c r="H37" s="6">
        <v>-592091.89000000025</v>
      </c>
      <c r="I37" s="6">
        <v>-728591.47999999975</v>
      </c>
      <c r="J37" s="6">
        <v>-692626.14999999991</v>
      </c>
      <c r="K37" s="6">
        <v>-730982.65999999945</v>
      </c>
      <c r="L37" s="6">
        <v>-853712.94000000018</v>
      </c>
      <c r="M37" s="6">
        <v>-578733.12</v>
      </c>
      <c r="N37" s="6">
        <v>-466096.92000000027</v>
      </c>
      <c r="O37" s="6">
        <v>-696949.26999999979</v>
      </c>
      <c r="P37" s="6">
        <v>-8401779.1199999992</v>
      </c>
      <c r="Q37" s="6">
        <v>-1168726.5299999989</v>
      </c>
      <c r="R37" s="6">
        <v>-456844.24999999977</v>
      </c>
      <c r="S37" s="6">
        <v>-788161.34999999974</v>
      </c>
      <c r="T37" s="6">
        <v>-665568.55000000005</v>
      </c>
      <c r="U37" s="6">
        <v>-611988.92000000062</v>
      </c>
      <c r="V37" s="6">
        <v>-547655.28999999957</v>
      </c>
      <c r="W37" s="6">
        <v>-497854.83999999973</v>
      </c>
      <c r="X37" s="6">
        <v>-363537.71999999962</v>
      </c>
      <c r="Y37" s="6">
        <v>-388262.75000000006</v>
      </c>
      <c r="Z37" s="6">
        <v>-421136.67000000039</v>
      </c>
      <c r="AA37" s="6">
        <v>-320326.58999999956</v>
      </c>
      <c r="AB37" s="6">
        <v>-546560.69999999995</v>
      </c>
      <c r="AC37" s="6">
        <v>-6776624.1599999974</v>
      </c>
    </row>
    <row r="38" spans="1:29" ht="15" x14ac:dyDescent="0.25">
      <c r="A38" s="9">
        <f t="shared" si="0"/>
        <v>21074</v>
      </c>
      <c r="B38" s="5" t="s">
        <v>389</v>
      </c>
      <c r="C38" t="s">
        <v>390</v>
      </c>
      <c r="D38" s="6">
        <v>2481.0700000000002</v>
      </c>
      <c r="E38" s="6">
        <v>2480.86</v>
      </c>
      <c r="F38" s="6">
        <v>2281.84</v>
      </c>
      <c r="G38" s="6">
        <v>3749.36</v>
      </c>
      <c r="H38" s="6">
        <v>3639.4900000000002</v>
      </c>
      <c r="I38" s="6">
        <v>3609.1</v>
      </c>
      <c r="J38" s="6">
        <v>3609.2100000000005</v>
      </c>
      <c r="K38" s="6">
        <v>3572.98</v>
      </c>
      <c r="L38" s="6">
        <v>3573.21</v>
      </c>
      <c r="M38" s="6">
        <v>3533.04</v>
      </c>
      <c r="N38" s="6">
        <v>3533.21</v>
      </c>
      <c r="O38" s="6">
        <v>628.49000000000012</v>
      </c>
      <c r="P38" s="6">
        <v>36691.860000000008</v>
      </c>
      <c r="Q38" s="6">
        <v>3045.1099999999997</v>
      </c>
      <c r="R38" s="6">
        <v>2923.92</v>
      </c>
      <c r="S38" s="6">
        <v>2882.05</v>
      </c>
      <c r="T38" s="6">
        <v>2202.2999999999997</v>
      </c>
      <c r="U38" s="6">
        <v>1241.0899999999999</v>
      </c>
      <c r="V38" s="6">
        <v>1212.3599999999999</v>
      </c>
      <c r="W38" s="6">
        <v>1176.4000000000001</v>
      </c>
      <c r="X38" s="6">
        <v>1053.1600000000001</v>
      </c>
      <c r="Y38" s="6">
        <v>1006.63</v>
      </c>
      <c r="Z38" s="6">
        <v>1006.55</v>
      </c>
      <c r="AA38" s="6">
        <v>1005.19</v>
      </c>
      <c r="AB38" s="6">
        <v>1668.8</v>
      </c>
      <c r="AC38" s="6">
        <v>20423.559999999998</v>
      </c>
    </row>
    <row r="39" spans="1:29" ht="15" x14ac:dyDescent="0.25">
      <c r="A39" s="9">
        <f t="shared" si="0"/>
        <v>21075</v>
      </c>
      <c r="B39" s="5" t="s">
        <v>391</v>
      </c>
      <c r="C39" t="s">
        <v>392</v>
      </c>
      <c r="D39" s="6">
        <v>25.73</v>
      </c>
      <c r="E39" s="6">
        <v>25.71</v>
      </c>
      <c r="F39" s="6">
        <v>25.73</v>
      </c>
      <c r="G39" s="6">
        <v>9.4700000000000006</v>
      </c>
      <c r="H39" s="6">
        <v>9.48</v>
      </c>
      <c r="I39" s="6">
        <v>9.4700000000000006</v>
      </c>
      <c r="J39" s="6">
        <v>9.48</v>
      </c>
      <c r="K39" s="6">
        <v>9.4700000000000006</v>
      </c>
      <c r="L39" s="6">
        <v>9.48</v>
      </c>
      <c r="M39" s="6">
        <v>9.4700000000000006</v>
      </c>
      <c r="N39" s="6">
        <v>9.48</v>
      </c>
      <c r="O39" s="6">
        <v>9.4700000000000006</v>
      </c>
      <c r="P39" s="6">
        <v>162.44</v>
      </c>
      <c r="Q39" s="6">
        <v>9.48</v>
      </c>
      <c r="R39" s="6">
        <v>9.4700000000000006</v>
      </c>
      <c r="S39" s="6">
        <v>9.48</v>
      </c>
      <c r="T39" s="6">
        <v>-124.55000000000001</v>
      </c>
      <c r="U39" s="6">
        <v>9.48</v>
      </c>
      <c r="V39" s="6">
        <v>9.4700000000000006</v>
      </c>
      <c r="W39" s="6">
        <v>9.48</v>
      </c>
      <c r="X39" s="6">
        <v>9.4700000000000006</v>
      </c>
      <c r="Y39" s="6">
        <v>9.48</v>
      </c>
      <c r="Z39" s="6">
        <v>9.4700000000000006</v>
      </c>
      <c r="AA39" s="6">
        <v>9.48</v>
      </c>
      <c r="AB39" s="6">
        <v>9.4700000000000006</v>
      </c>
      <c r="AC39" s="6">
        <v>-20.319999999999993</v>
      </c>
    </row>
    <row r="40" spans="1:29" ht="15" x14ac:dyDescent="0.25">
      <c r="A40" s="9">
        <f t="shared" si="0"/>
        <v>21076</v>
      </c>
      <c r="B40" s="5" t="s">
        <v>393</v>
      </c>
      <c r="C40" t="s">
        <v>394</v>
      </c>
      <c r="D40" s="6">
        <v>-325752.50999999995</v>
      </c>
      <c r="E40" s="6">
        <v>-374265.15</v>
      </c>
      <c r="F40" s="6">
        <v>-327930.28999999957</v>
      </c>
      <c r="G40" s="6">
        <v>-321401.88000000035</v>
      </c>
      <c r="H40" s="6">
        <v>-344555.97999999975</v>
      </c>
      <c r="I40" s="6">
        <v>-293576.55999999971</v>
      </c>
      <c r="J40" s="6">
        <v>-339913.97000000015</v>
      </c>
      <c r="K40" s="6">
        <v>-262661.12000000011</v>
      </c>
      <c r="L40" s="6">
        <v>-133824.34000000026</v>
      </c>
      <c r="M40" s="6">
        <v>-104748.06000000004</v>
      </c>
      <c r="N40" s="6">
        <v>-142546.78000000044</v>
      </c>
      <c r="O40" s="6">
        <v>70504.969999999637</v>
      </c>
      <c r="P40" s="6">
        <v>-2900671.6699999995</v>
      </c>
      <c r="Q40" s="6">
        <v>-627738.71000000008</v>
      </c>
      <c r="R40" s="6">
        <v>-57281.570000000043</v>
      </c>
      <c r="S40" s="6">
        <v>-136152.65999999997</v>
      </c>
      <c r="T40" s="6">
        <v>-85167.040000000081</v>
      </c>
      <c r="U40" s="6">
        <v>-192470.06000000023</v>
      </c>
      <c r="V40" s="6">
        <v>-194829.75000000035</v>
      </c>
      <c r="W40" s="6">
        <v>-207237.01000000004</v>
      </c>
      <c r="X40" s="6">
        <v>-176497.85000000038</v>
      </c>
      <c r="Y40" s="6">
        <v>-60789.690000000148</v>
      </c>
      <c r="Z40" s="6">
        <v>-138124.76999999981</v>
      </c>
      <c r="AA40" s="6">
        <v>-6027.0100000001248</v>
      </c>
      <c r="AB40" s="6">
        <v>-110825.86999999997</v>
      </c>
      <c r="AC40" s="6">
        <v>-1993141.9900000044</v>
      </c>
    </row>
    <row r="41" spans="1:29" ht="15" x14ac:dyDescent="0.25">
      <c r="A41" s="9">
        <f t="shared" si="0"/>
        <v>21077</v>
      </c>
      <c r="B41" s="5" t="s">
        <v>395</v>
      </c>
      <c r="C41" t="s">
        <v>396</v>
      </c>
      <c r="D41" s="6">
        <v>-224252.22000000108</v>
      </c>
      <c r="E41" s="6">
        <v>-311277.81000000041</v>
      </c>
      <c r="F41" s="6">
        <v>-410129.91999999981</v>
      </c>
      <c r="G41" s="6">
        <v>-192580.65000000029</v>
      </c>
      <c r="H41" s="6">
        <v>-441957.06000000006</v>
      </c>
      <c r="I41" s="6">
        <v>-306456.58000000013</v>
      </c>
      <c r="J41" s="6">
        <v>-323032.96000000043</v>
      </c>
      <c r="K41" s="6">
        <v>-132735.52999999971</v>
      </c>
      <c r="L41" s="6">
        <v>-340327.50000000017</v>
      </c>
      <c r="M41" s="6">
        <v>-550475.62999999977</v>
      </c>
      <c r="N41" s="6">
        <v>-199170.77999999959</v>
      </c>
      <c r="O41" s="6">
        <v>-419049.95999999996</v>
      </c>
      <c r="P41" s="6">
        <v>-3851446.6000000043</v>
      </c>
      <c r="Q41" s="6">
        <v>-302810.22999999946</v>
      </c>
      <c r="R41" s="6">
        <v>-199907.96000000017</v>
      </c>
      <c r="S41" s="6">
        <v>-322234.12000000023</v>
      </c>
      <c r="T41" s="6">
        <v>-65958.800000000498</v>
      </c>
      <c r="U41" s="6">
        <v>-304696.83000000019</v>
      </c>
      <c r="V41" s="6">
        <v>-561960.57999999926</v>
      </c>
      <c r="W41" s="6">
        <v>-229089.01</v>
      </c>
      <c r="X41" s="6">
        <v>-252344.44000000032</v>
      </c>
      <c r="Y41" s="6">
        <v>-231113.27000000063</v>
      </c>
      <c r="Z41" s="6">
        <v>-340281.77000000019</v>
      </c>
      <c r="AA41" s="6">
        <v>-458476.64999999985</v>
      </c>
      <c r="AB41" s="6">
        <v>-82839.559999999721</v>
      </c>
      <c r="AC41" s="6">
        <v>-3351713.219999996</v>
      </c>
    </row>
    <row r="42" spans="1:29" ht="15" x14ac:dyDescent="0.25">
      <c r="A42" s="9">
        <f t="shared" si="0"/>
        <v>21078</v>
      </c>
      <c r="B42" s="5" t="s">
        <v>397</v>
      </c>
      <c r="C42" t="s">
        <v>398</v>
      </c>
      <c r="D42" s="6">
        <v>-325898.08999999962</v>
      </c>
      <c r="E42" s="6">
        <v>-437352.69000000058</v>
      </c>
      <c r="F42" s="6">
        <v>-395768.06999999977</v>
      </c>
      <c r="G42" s="6">
        <v>-333884.66999999934</v>
      </c>
      <c r="H42" s="6">
        <v>-388616.63</v>
      </c>
      <c r="I42" s="6">
        <v>-279444.65999999963</v>
      </c>
      <c r="J42" s="6">
        <v>-353803.09999999963</v>
      </c>
      <c r="K42" s="6">
        <v>-330107.76000000018</v>
      </c>
      <c r="L42" s="6">
        <v>-248817.05999999982</v>
      </c>
      <c r="M42" s="6">
        <v>-182864.2100000002</v>
      </c>
      <c r="N42" s="6">
        <v>-265015.48999999964</v>
      </c>
      <c r="O42" s="6">
        <v>-299816.56000000006</v>
      </c>
      <c r="P42" s="6">
        <v>-3841388.9900000151</v>
      </c>
      <c r="Q42" s="6">
        <v>-265771.48999999958</v>
      </c>
      <c r="R42" s="6">
        <v>-219475.25</v>
      </c>
      <c r="S42" s="6">
        <v>-339233.21999999939</v>
      </c>
      <c r="T42" s="6">
        <v>-305816.74</v>
      </c>
      <c r="U42" s="6">
        <v>-391452.75999999983</v>
      </c>
      <c r="V42" s="6">
        <v>-347109.77999999991</v>
      </c>
      <c r="W42" s="6">
        <v>-333730.28000000044</v>
      </c>
      <c r="X42" s="6">
        <v>-370593.38000000006</v>
      </c>
      <c r="Y42" s="6">
        <v>-153695.20999999996</v>
      </c>
      <c r="Z42" s="6">
        <v>-330569.00000000006</v>
      </c>
      <c r="AA42" s="6">
        <v>-286184.56999999983</v>
      </c>
      <c r="AB42" s="6">
        <v>-291868.33999999921</v>
      </c>
      <c r="AC42" s="6">
        <v>-3635500.0199999921</v>
      </c>
    </row>
    <row r="43" spans="1:29" ht="15" x14ac:dyDescent="0.25">
      <c r="A43" s="9">
        <f t="shared" si="0"/>
        <v>21080</v>
      </c>
      <c r="B43" s="5" t="s">
        <v>399</v>
      </c>
      <c r="C43" t="s">
        <v>400</v>
      </c>
      <c r="D43" s="6">
        <v>-382413.71000000025</v>
      </c>
      <c r="E43" s="6">
        <v>-385550.9099999998</v>
      </c>
      <c r="F43" s="6">
        <v>-311412.85000000033</v>
      </c>
      <c r="G43" s="6">
        <v>-338622.39000000036</v>
      </c>
      <c r="H43" s="6">
        <v>-310317.09000000032</v>
      </c>
      <c r="I43" s="6">
        <v>-449770.1200000004</v>
      </c>
      <c r="J43" s="6">
        <v>-410985.05000000016</v>
      </c>
      <c r="K43" s="6">
        <v>-339300.35000000015</v>
      </c>
      <c r="L43" s="6">
        <v>-373240.92999999941</v>
      </c>
      <c r="M43" s="6">
        <v>-247601.60000000033</v>
      </c>
      <c r="N43" s="6">
        <v>-256286.37000000061</v>
      </c>
      <c r="O43" s="6">
        <v>-306774.49</v>
      </c>
      <c r="P43" s="6">
        <v>-4112275.8599999975</v>
      </c>
      <c r="Q43" s="6">
        <v>-313406.76999999949</v>
      </c>
      <c r="R43" s="6">
        <v>-259889.94999999934</v>
      </c>
      <c r="S43" s="6">
        <v>-304725.41999999958</v>
      </c>
      <c r="T43" s="6">
        <v>-321702.56000000099</v>
      </c>
      <c r="U43" s="6">
        <v>-381926.71999999956</v>
      </c>
      <c r="V43" s="6">
        <v>-461345.02999999939</v>
      </c>
      <c r="W43" s="6">
        <v>-436802.7099999999</v>
      </c>
      <c r="X43" s="6">
        <v>-317339.65999999992</v>
      </c>
      <c r="Y43" s="6">
        <v>-306238.7900000001</v>
      </c>
      <c r="Z43" s="6">
        <v>-381501.46000000054</v>
      </c>
      <c r="AA43" s="6">
        <v>-407755.31999999954</v>
      </c>
      <c r="AB43" s="6">
        <v>-357453.02000000019</v>
      </c>
      <c r="AC43" s="6">
        <v>-4250087.41</v>
      </c>
    </row>
    <row r="44" spans="1:29" ht="15" x14ac:dyDescent="0.25">
      <c r="A44" s="9">
        <f t="shared" si="0"/>
        <v>21081</v>
      </c>
      <c r="B44" s="5" t="s">
        <v>401</v>
      </c>
      <c r="C44" t="s">
        <v>402</v>
      </c>
      <c r="D44" s="6">
        <v>-170442.99999999924</v>
      </c>
      <c r="E44" s="6">
        <v>-517829.14000000118</v>
      </c>
      <c r="F44" s="6">
        <v>-230732.08999999939</v>
      </c>
      <c r="G44" s="6">
        <v>-578813.14999999991</v>
      </c>
      <c r="H44" s="6">
        <v>-582407.11999999941</v>
      </c>
      <c r="I44" s="6">
        <v>-599241.45999999961</v>
      </c>
      <c r="J44" s="6">
        <v>-388053.55999999936</v>
      </c>
      <c r="K44" s="6">
        <v>-533554.87999999977</v>
      </c>
      <c r="L44" s="6">
        <v>-727534.10999999987</v>
      </c>
      <c r="M44" s="6">
        <v>-475602.88000000041</v>
      </c>
      <c r="N44" s="6">
        <v>-27834.27999999961</v>
      </c>
      <c r="O44" s="6">
        <v>-606351.55000000005</v>
      </c>
      <c r="P44" s="6">
        <v>-5438397.2199999988</v>
      </c>
      <c r="Q44" s="6">
        <v>-514577.87000000023</v>
      </c>
      <c r="R44" s="6">
        <v>-692659.81</v>
      </c>
      <c r="S44" s="6">
        <v>-501141.16000000114</v>
      </c>
      <c r="T44" s="6">
        <v>-571979.68999999866</v>
      </c>
      <c r="U44" s="6">
        <v>-811238.75999999954</v>
      </c>
      <c r="V44" s="6">
        <v>-906329.64999999898</v>
      </c>
      <c r="W44" s="6">
        <v>-582791.32999999984</v>
      </c>
      <c r="X44" s="6">
        <v>-824231.67000000074</v>
      </c>
      <c r="Y44" s="6">
        <v>-876713.11999999965</v>
      </c>
      <c r="Z44" s="6">
        <v>-536041.47000000114</v>
      </c>
      <c r="AA44" s="6">
        <v>-251849.76999999897</v>
      </c>
      <c r="AB44" s="6">
        <v>-529125.53000000038</v>
      </c>
      <c r="AC44" s="6">
        <v>-7598679.8300000187</v>
      </c>
    </row>
    <row r="45" spans="1:29" ht="15" x14ac:dyDescent="0.25">
      <c r="A45" s="9">
        <f t="shared" si="0"/>
        <v>21083</v>
      </c>
      <c r="B45" s="5" t="s">
        <v>403</v>
      </c>
      <c r="C45" t="s">
        <v>404</v>
      </c>
      <c r="D45" s="6">
        <v>-607594.14999999979</v>
      </c>
      <c r="E45" s="6">
        <v>-544695.15000000026</v>
      </c>
      <c r="F45" s="6">
        <v>-752564.66</v>
      </c>
      <c r="G45" s="6">
        <v>-667093.35000000161</v>
      </c>
      <c r="H45" s="6">
        <v>-730213.0399999998</v>
      </c>
      <c r="I45" s="6">
        <v>-834710.80000000016</v>
      </c>
      <c r="J45" s="6">
        <v>-789147.87999999989</v>
      </c>
      <c r="K45" s="6">
        <v>-832287.91999999993</v>
      </c>
      <c r="L45" s="6">
        <v>-693083.48999999918</v>
      </c>
      <c r="M45" s="6">
        <v>-514234.9400000007</v>
      </c>
      <c r="N45" s="6">
        <v>-732711.15999999852</v>
      </c>
      <c r="O45" s="6">
        <v>-900588.44999999879</v>
      </c>
      <c r="P45" s="6">
        <v>-8598924.9900000058</v>
      </c>
      <c r="Q45" s="6">
        <v>-789793.61000000045</v>
      </c>
      <c r="R45" s="6">
        <v>-559789.99</v>
      </c>
      <c r="S45" s="6">
        <v>-606561.01999999967</v>
      </c>
      <c r="T45" s="6">
        <v>-694908.20999999985</v>
      </c>
      <c r="U45" s="6">
        <v>-851991.04999999993</v>
      </c>
      <c r="V45" s="6">
        <v>-891226.8100000011</v>
      </c>
      <c r="W45" s="6">
        <v>-552626.1600000005</v>
      </c>
      <c r="X45" s="6">
        <v>-816364.0199999999</v>
      </c>
      <c r="Y45" s="6">
        <v>-626125.02999999921</v>
      </c>
      <c r="Z45" s="6">
        <v>-400502.39999999834</v>
      </c>
      <c r="AA45" s="6">
        <v>-564850.65999999933</v>
      </c>
      <c r="AB45" s="6">
        <v>-663511.80000000051</v>
      </c>
      <c r="AC45" s="6">
        <v>-8018250.7600000063</v>
      </c>
    </row>
    <row r="46" spans="1:29" ht="15" x14ac:dyDescent="0.25">
      <c r="A46" s="9">
        <f t="shared" si="0"/>
        <v>21086</v>
      </c>
      <c r="B46" s="5" t="s">
        <v>405</v>
      </c>
      <c r="C46" t="s">
        <v>406</v>
      </c>
      <c r="D46" s="6">
        <v>-331172.70000000071</v>
      </c>
      <c r="E46" s="6">
        <v>-368725.9</v>
      </c>
      <c r="F46" s="6">
        <v>-429618.35999999981</v>
      </c>
      <c r="G46" s="6">
        <v>-414755.41000000009</v>
      </c>
      <c r="H46" s="6">
        <v>-502139.56000000023</v>
      </c>
      <c r="I46" s="6">
        <v>-391514.51999999961</v>
      </c>
      <c r="J46" s="6">
        <v>-414237.81999999995</v>
      </c>
      <c r="K46" s="6">
        <v>-420570.93000000028</v>
      </c>
      <c r="L46" s="6">
        <v>-371035.24999999994</v>
      </c>
      <c r="M46" s="6">
        <v>-236203.07</v>
      </c>
      <c r="N46" s="6">
        <v>-363086.37000000029</v>
      </c>
      <c r="O46" s="6">
        <v>-443438.67999999982</v>
      </c>
      <c r="P46" s="6">
        <v>-4686498.5700000087</v>
      </c>
      <c r="Q46" s="6">
        <v>-363564.17</v>
      </c>
      <c r="R46" s="6">
        <v>-306758.38000000035</v>
      </c>
      <c r="S46" s="6">
        <v>-533267.56999999983</v>
      </c>
      <c r="T46" s="6">
        <v>-418968.18999999983</v>
      </c>
      <c r="U46" s="6">
        <v>-473796.76999999949</v>
      </c>
      <c r="V46" s="6">
        <v>-493947.09999999916</v>
      </c>
      <c r="W46" s="6">
        <v>-446808.81999999983</v>
      </c>
      <c r="X46" s="6">
        <v>-474457.69999999984</v>
      </c>
      <c r="Y46" s="6">
        <v>-414474.61</v>
      </c>
      <c r="Z46" s="6">
        <v>-511158.25000000017</v>
      </c>
      <c r="AA46" s="6">
        <v>-488374.14999999985</v>
      </c>
      <c r="AB46" s="6">
        <v>-400184.76000000013</v>
      </c>
      <c r="AC46" s="6">
        <v>-5325760.4700000007</v>
      </c>
    </row>
    <row r="47" spans="1:29" ht="15" x14ac:dyDescent="0.25">
      <c r="A47" s="9">
        <f t="shared" si="0"/>
        <v>21089</v>
      </c>
      <c r="B47" s="5" t="s">
        <v>407</v>
      </c>
      <c r="C47" t="s">
        <v>408</v>
      </c>
      <c r="D47" s="6">
        <v>-94596.53</v>
      </c>
      <c r="E47" s="6">
        <v>-194522.9199999999</v>
      </c>
      <c r="F47" s="6">
        <v>-200268.46</v>
      </c>
      <c r="G47" s="6">
        <v>-211562.0700000003</v>
      </c>
      <c r="H47" s="6">
        <v>-256482.23000000036</v>
      </c>
      <c r="I47" s="6">
        <v>-292215.47000000009</v>
      </c>
      <c r="J47" s="6">
        <v>-115118.52000000016</v>
      </c>
      <c r="K47" s="6">
        <v>-171342.12000000017</v>
      </c>
      <c r="L47" s="6">
        <v>-192888.09999999995</v>
      </c>
      <c r="M47" s="6">
        <v>-89013.550000000017</v>
      </c>
      <c r="N47" s="6">
        <v>-145425.63</v>
      </c>
      <c r="O47" s="6">
        <v>-123774.58000000018</v>
      </c>
      <c r="P47" s="6">
        <v>-2087210.1800000044</v>
      </c>
      <c r="Q47" s="6">
        <v>-125581.98999999979</v>
      </c>
      <c r="R47" s="6">
        <v>-93298.130000000267</v>
      </c>
      <c r="S47" s="6">
        <v>-111543.43</v>
      </c>
      <c r="T47" s="6">
        <v>-154747.73000000007</v>
      </c>
      <c r="U47" s="6">
        <v>-179296.38000000021</v>
      </c>
      <c r="V47" s="6">
        <v>-185203.95000000027</v>
      </c>
      <c r="W47" s="6">
        <v>-253302.10000000024</v>
      </c>
      <c r="X47" s="6">
        <v>-238618.18999999997</v>
      </c>
      <c r="Y47" s="6">
        <v>-109150.83000000009</v>
      </c>
      <c r="Z47" s="6">
        <v>-237240.64000000007</v>
      </c>
      <c r="AA47" s="6">
        <v>-213944.61999999985</v>
      </c>
      <c r="AB47" s="6">
        <v>-212134.84000000014</v>
      </c>
      <c r="AC47" s="6">
        <v>-2114062.8299999987</v>
      </c>
    </row>
    <row r="48" spans="1:29" ht="15" x14ac:dyDescent="0.25">
      <c r="A48" s="9">
        <f t="shared" si="0"/>
        <v>21090</v>
      </c>
      <c r="B48" s="5" t="s">
        <v>409</v>
      </c>
      <c r="C48" t="s">
        <v>410</v>
      </c>
      <c r="D48" s="6">
        <v>249.53</v>
      </c>
      <c r="E48" s="6">
        <v>249.47</v>
      </c>
      <c r="F48" s="6">
        <v>249.51</v>
      </c>
      <c r="G48" s="6">
        <v>249.5</v>
      </c>
      <c r="H48" s="6">
        <v>249.51</v>
      </c>
      <c r="I48" s="6">
        <v>249.49</v>
      </c>
      <c r="J48" s="6">
        <v>249.51</v>
      </c>
      <c r="K48" s="6">
        <v>249.48000000000002</v>
      </c>
      <c r="L48" s="6">
        <v>249.51999999999998</v>
      </c>
      <c r="M48" s="6">
        <v>219.68</v>
      </c>
      <c r="N48" s="6">
        <v>219.68</v>
      </c>
      <c r="O48" s="6">
        <v>219.67000000000002</v>
      </c>
      <c r="P48" s="6">
        <v>2904.5499999999997</v>
      </c>
      <c r="Q48" s="6">
        <v>219.71</v>
      </c>
      <c r="R48" s="6">
        <v>219.66</v>
      </c>
      <c r="S48" s="6">
        <v>219.69</v>
      </c>
      <c r="T48" s="6">
        <v>219.69</v>
      </c>
      <c r="U48" s="6">
        <v>219.69</v>
      </c>
      <c r="V48" s="6">
        <v>219.67000000000002</v>
      </c>
      <c r="W48" s="6">
        <v>219.69</v>
      </c>
      <c r="X48" s="6">
        <v>219.69</v>
      </c>
      <c r="Y48" s="6">
        <v>219.69</v>
      </c>
      <c r="Z48" s="6">
        <v>219.68</v>
      </c>
      <c r="AA48" s="6">
        <v>219.69</v>
      </c>
      <c r="AB48" s="6">
        <v>210.31</v>
      </c>
      <c r="AC48" s="6">
        <v>2626.8599999999997</v>
      </c>
    </row>
    <row r="49" spans="1:29" ht="15" x14ac:dyDescent="0.25">
      <c r="A49" s="9">
        <f t="shared" si="0"/>
        <v>21091</v>
      </c>
      <c r="B49" s="5" t="s">
        <v>411</v>
      </c>
      <c r="C49" t="s">
        <v>412</v>
      </c>
      <c r="D49" s="6">
        <v>156.43</v>
      </c>
      <c r="E49" s="6">
        <v>156.4</v>
      </c>
      <c r="F49" s="6">
        <v>156.41999999999999</v>
      </c>
      <c r="G49" s="6">
        <v>140.16</v>
      </c>
      <c r="H49" s="6">
        <v>140.18</v>
      </c>
      <c r="I49" s="6">
        <v>140.16</v>
      </c>
      <c r="J49" s="6">
        <v>140.16999999999999</v>
      </c>
      <c r="K49" s="6">
        <v>135.16</v>
      </c>
      <c r="L49" s="6">
        <v>135.18</v>
      </c>
      <c r="M49" s="6">
        <v>135.16999999999999</v>
      </c>
      <c r="N49" s="6">
        <v>135.16</v>
      </c>
      <c r="O49" s="6">
        <v>135.16999999999999</v>
      </c>
      <c r="P49" s="6">
        <v>1705.76</v>
      </c>
      <c r="Q49" s="6">
        <v>135.18</v>
      </c>
      <c r="R49" s="6">
        <v>135.16</v>
      </c>
      <c r="S49" s="6">
        <v>135.16999999999999</v>
      </c>
      <c r="T49" s="6">
        <v>871.76</v>
      </c>
      <c r="U49" s="6">
        <v>135.18</v>
      </c>
      <c r="V49" s="6">
        <v>135.16</v>
      </c>
      <c r="W49" s="6">
        <v>135.16999999999999</v>
      </c>
      <c r="X49" s="6">
        <v>64.790000000000006</v>
      </c>
      <c r="Y49" s="6">
        <v>64.8</v>
      </c>
      <c r="Z49" s="6">
        <v>64.790000000000006</v>
      </c>
      <c r="AA49" s="6">
        <v>64.789999999999992</v>
      </c>
      <c r="AB49" s="6">
        <v>64.790000000000006</v>
      </c>
      <c r="AC49" s="6">
        <v>2006.7400000000002</v>
      </c>
    </row>
    <row r="50" spans="1:29" ht="15" x14ac:dyDescent="0.25">
      <c r="A50" s="9">
        <f t="shared" si="0"/>
        <v>21093</v>
      </c>
      <c r="B50" s="5" t="s">
        <v>413</v>
      </c>
      <c r="C50" t="s">
        <v>414</v>
      </c>
      <c r="D50" s="6">
        <v>-195258.75999999925</v>
      </c>
      <c r="E50" s="6">
        <v>-372847.51000000042</v>
      </c>
      <c r="F50" s="6">
        <v>-118841.37000000001</v>
      </c>
      <c r="G50" s="6">
        <v>-213645.63000000009</v>
      </c>
      <c r="H50" s="6">
        <v>-310482.67999999982</v>
      </c>
      <c r="I50" s="6">
        <v>-302847.93000000011</v>
      </c>
      <c r="J50" s="6">
        <v>-73707.240000000078</v>
      </c>
      <c r="K50" s="6">
        <v>-158544.45999999958</v>
      </c>
      <c r="L50" s="6">
        <v>-199130.68999999922</v>
      </c>
      <c r="M50" s="6">
        <v>-154161.82000000007</v>
      </c>
      <c r="N50" s="6">
        <v>-92118.880000000223</v>
      </c>
      <c r="O50" s="6">
        <v>-89802.849999999467</v>
      </c>
      <c r="P50" s="6">
        <v>-2281389.8199999942</v>
      </c>
      <c r="Q50" s="6">
        <v>-267849.94000000018</v>
      </c>
      <c r="R50" s="6">
        <v>-215929.67999999929</v>
      </c>
      <c r="S50" s="6">
        <v>-155317.0500000001</v>
      </c>
      <c r="T50" s="6">
        <v>-268398.00000000023</v>
      </c>
      <c r="U50" s="6">
        <v>-356835.98999999964</v>
      </c>
      <c r="V50" s="6">
        <v>-355736.41000000015</v>
      </c>
      <c r="W50" s="6">
        <v>-537506.11999999965</v>
      </c>
      <c r="X50" s="6">
        <v>-320827.59999999963</v>
      </c>
      <c r="Y50" s="6">
        <v>-251712.36999999936</v>
      </c>
      <c r="Z50" s="6">
        <v>-241831.37000000061</v>
      </c>
      <c r="AA50" s="6">
        <v>-546008.86999999965</v>
      </c>
      <c r="AB50" s="6">
        <v>-383722.99</v>
      </c>
      <c r="AC50" s="6">
        <v>-3901676.3900000085</v>
      </c>
    </row>
    <row r="51" spans="1:29" ht="15" x14ac:dyDescent="0.25">
      <c r="A51" s="9">
        <f t="shared" si="0"/>
        <v>21095</v>
      </c>
      <c r="B51" s="5" t="s">
        <v>415</v>
      </c>
      <c r="C51" t="s">
        <v>416</v>
      </c>
      <c r="D51" s="6">
        <v>-367013.86999999988</v>
      </c>
      <c r="E51" s="6">
        <v>-441309.08999999933</v>
      </c>
      <c r="F51" s="6">
        <v>-399048.48999999982</v>
      </c>
      <c r="G51" s="6">
        <v>-413054.05000000005</v>
      </c>
      <c r="H51" s="6">
        <v>-496004.24000000005</v>
      </c>
      <c r="I51" s="6">
        <v>-485413.72000000003</v>
      </c>
      <c r="J51" s="6">
        <v>-414200.63000000018</v>
      </c>
      <c r="K51" s="6">
        <v>-339107.93999999994</v>
      </c>
      <c r="L51" s="6">
        <v>-378340.19000000018</v>
      </c>
      <c r="M51" s="6">
        <v>-288008.69999999966</v>
      </c>
      <c r="N51" s="6">
        <v>-267417.15000000002</v>
      </c>
      <c r="O51" s="6">
        <v>-429580.6500000002</v>
      </c>
      <c r="P51" s="6">
        <v>-4718498.7199999932</v>
      </c>
      <c r="Q51" s="6">
        <v>-337636.5400000001</v>
      </c>
      <c r="R51" s="6">
        <v>-93211.239999999991</v>
      </c>
      <c r="S51" s="6">
        <v>-344358.17000000045</v>
      </c>
      <c r="T51" s="6">
        <v>-390597.19000000006</v>
      </c>
      <c r="U51" s="6">
        <v>-429984.61000000004</v>
      </c>
      <c r="V51" s="6">
        <v>-1441266.6700000002</v>
      </c>
      <c r="W51" s="6">
        <v>-501913.79999999958</v>
      </c>
      <c r="X51" s="6">
        <v>-510162.83999999979</v>
      </c>
      <c r="Y51" s="6">
        <v>-464615.14</v>
      </c>
      <c r="Z51" s="6">
        <v>-593068.14000000036</v>
      </c>
      <c r="AA51" s="6">
        <v>-566343.05999999994</v>
      </c>
      <c r="AB51" s="6">
        <v>-452644.24000000005</v>
      </c>
      <c r="AC51" s="6">
        <v>-6125801.640000009</v>
      </c>
    </row>
    <row r="52" spans="1:29" ht="15" x14ac:dyDescent="0.25">
      <c r="A52" s="9">
        <f t="shared" si="0"/>
        <v>21096</v>
      </c>
      <c r="B52" s="5" t="s">
        <v>417</v>
      </c>
      <c r="C52" t="s">
        <v>418</v>
      </c>
      <c r="D52" s="6">
        <v>-110046.4399999999</v>
      </c>
      <c r="E52" s="6">
        <v>-171908.28000000032</v>
      </c>
      <c r="F52" s="6">
        <v>-188712.18000000023</v>
      </c>
      <c r="G52" s="6">
        <v>-198580.99000000005</v>
      </c>
      <c r="H52" s="6">
        <v>-166607.10000000018</v>
      </c>
      <c r="I52" s="6">
        <v>-179195.88999999993</v>
      </c>
      <c r="J52" s="6">
        <v>-184008.00999999972</v>
      </c>
      <c r="K52" s="6">
        <v>-149822.76999999999</v>
      </c>
      <c r="L52" s="6">
        <v>-113490.31999999983</v>
      </c>
      <c r="M52" s="6">
        <v>-76741.45999999973</v>
      </c>
      <c r="N52" s="6">
        <v>-54883.860000000168</v>
      </c>
      <c r="O52" s="6">
        <v>-147736.41999999987</v>
      </c>
      <c r="P52" s="6">
        <v>-1741733.7199999965</v>
      </c>
      <c r="Q52" s="6">
        <v>-141978.54000000007</v>
      </c>
      <c r="R52" s="6">
        <v>-61179.430000000182</v>
      </c>
      <c r="S52" s="6">
        <v>-118624.05999999966</v>
      </c>
      <c r="T52" s="6">
        <v>-93623.789999999761</v>
      </c>
      <c r="U52" s="6">
        <v>-164147.19000000006</v>
      </c>
      <c r="V52" s="6">
        <v>-280372.10999999981</v>
      </c>
      <c r="W52" s="6">
        <v>-155887.05000000013</v>
      </c>
      <c r="X52" s="6">
        <v>-210077.93999999997</v>
      </c>
      <c r="Y52" s="6">
        <v>-91893.750000000015</v>
      </c>
      <c r="Z52" s="6">
        <v>-302776.33</v>
      </c>
      <c r="AA52" s="6">
        <v>-137154.3100000002</v>
      </c>
      <c r="AB52" s="6">
        <v>-92100.86</v>
      </c>
      <c r="AC52" s="6">
        <v>-1849815.3599999957</v>
      </c>
    </row>
    <row r="53" spans="1:29" ht="15" x14ac:dyDescent="0.25">
      <c r="A53" s="9">
        <f t="shared" si="0"/>
        <v>21099</v>
      </c>
      <c r="B53" s="5" t="s">
        <v>419</v>
      </c>
      <c r="C53" t="s">
        <v>420</v>
      </c>
      <c r="D53" s="6">
        <v>-377882.87000000005</v>
      </c>
      <c r="E53" s="6">
        <v>-409831.79000000027</v>
      </c>
      <c r="F53" s="6">
        <v>-346527.24000000011</v>
      </c>
      <c r="G53" s="6">
        <v>-558007.56000000017</v>
      </c>
      <c r="H53" s="6">
        <v>-434405.53000000014</v>
      </c>
      <c r="I53" s="6">
        <v>-387455.27999999997</v>
      </c>
      <c r="J53" s="6">
        <v>-437975.63000000024</v>
      </c>
      <c r="K53" s="6">
        <v>-43806.460000000276</v>
      </c>
      <c r="L53" s="6">
        <v>-176196.27000000034</v>
      </c>
      <c r="M53" s="6">
        <v>-167698.01999999938</v>
      </c>
      <c r="N53" s="6">
        <v>-97372.439999999799</v>
      </c>
      <c r="O53" s="6">
        <v>-42144.529999999941</v>
      </c>
      <c r="P53" s="6">
        <v>-3479303.6199999987</v>
      </c>
      <c r="Q53" s="6">
        <v>-177741.82000000009</v>
      </c>
      <c r="R53" s="6">
        <v>-115856.97000000041</v>
      </c>
      <c r="S53" s="6">
        <v>-17755.690000000235</v>
      </c>
      <c r="T53" s="6">
        <v>556702.74</v>
      </c>
      <c r="U53" s="6">
        <v>-10193.680000000002</v>
      </c>
      <c r="V53" s="6">
        <v>45298.409999999996</v>
      </c>
      <c r="W53" s="6">
        <v>-3188.8099999999977</v>
      </c>
      <c r="X53" s="6">
        <v>20686.300000000003</v>
      </c>
      <c r="Y53" s="6">
        <v>-32316.76</v>
      </c>
      <c r="Z53" s="6">
        <v>1211.19</v>
      </c>
      <c r="AA53" s="6">
        <v>694.60999999999945</v>
      </c>
      <c r="AB53" s="6">
        <v>482.75</v>
      </c>
      <c r="AC53" s="6">
        <v>268022.2700000006</v>
      </c>
    </row>
    <row r="54" spans="1:29" ht="15" x14ac:dyDescent="0.25">
      <c r="A54" s="9">
        <f t="shared" si="0"/>
        <v>21100</v>
      </c>
      <c r="B54" s="5" t="s">
        <v>421</v>
      </c>
      <c r="C54" t="s">
        <v>422</v>
      </c>
      <c r="D54" s="6">
        <v>-210749.31999999945</v>
      </c>
      <c r="E54" s="6">
        <v>-620042.9800000008</v>
      </c>
      <c r="F54" s="6">
        <v>-72813.089999999705</v>
      </c>
      <c r="G54" s="6">
        <v>-738370.51000000013</v>
      </c>
      <c r="H54" s="6">
        <v>-953143.83999999857</v>
      </c>
      <c r="I54" s="6">
        <v>-928264.1399999992</v>
      </c>
      <c r="J54" s="6">
        <v>-867776.16000000038</v>
      </c>
      <c r="K54" s="6">
        <v>-775344.27999999991</v>
      </c>
      <c r="L54" s="6">
        <v>-821590.34000000125</v>
      </c>
      <c r="M54" s="6">
        <v>-642511.82999999914</v>
      </c>
      <c r="N54" s="6">
        <v>-285628.00999999983</v>
      </c>
      <c r="O54" s="6">
        <v>-553246.2300000001</v>
      </c>
      <c r="P54" s="6">
        <v>-7469480.7299999874</v>
      </c>
      <c r="Q54" s="6">
        <v>-533110.58000000124</v>
      </c>
      <c r="R54" s="6">
        <v>-457807.86000000004</v>
      </c>
      <c r="S54" s="6">
        <v>-441631.18999999965</v>
      </c>
      <c r="T54" s="6">
        <v>-96526.639999999781</v>
      </c>
      <c r="U54" s="6">
        <v>-613707.16000000015</v>
      </c>
      <c r="V54" s="6">
        <v>-778708.39000000106</v>
      </c>
      <c r="W54" s="6">
        <v>-484619.28999999922</v>
      </c>
      <c r="X54" s="6">
        <v>-781149.65000000037</v>
      </c>
      <c r="Y54" s="6">
        <v>-490336.15</v>
      </c>
      <c r="Z54" s="6">
        <v>-728693.54999999877</v>
      </c>
      <c r="AA54" s="6">
        <v>-592980.08000000031</v>
      </c>
      <c r="AB54" s="6">
        <v>-695319.53000000038</v>
      </c>
      <c r="AC54" s="6">
        <v>-6694590.0700000087</v>
      </c>
    </row>
    <row r="55" spans="1:29" ht="15" x14ac:dyDescent="0.25">
      <c r="A55" s="9">
        <f t="shared" si="0"/>
        <v>21101</v>
      </c>
      <c r="B55" s="5" t="s">
        <v>423</v>
      </c>
      <c r="C55" t="s">
        <v>424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x14ac:dyDescent="0.25">
      <c r="A56" s="9">
        <f t="shared" si="0"/>
        <v>21103</v>
      </c>
      <c r="B56" s="5" t="s">
        <v>425</v>
      </c>
      <c r="C56" t="s">
        <v>426</v>
      </c>
      <c r="D56" s="6">
        <v>-127026.25999999956</v>
      </c>
      <c r="E56" s="6">
        <v>-253276.00000000052</v>
      </c>
      <c r="F56" s="6">
        <v>-62223.639999999723</v>
      </c>
      <c r="G56" s="6">
        <v>-216442.87999999992</v>
      </c>
      <c r="H56" s="6">
        <v>-143516.50000000012</v>
      </c>
      <c r="I56" s="6">
        <v>-193523.7000000001</v>
      </c>
      <c r="J56" s="6">
        <v>-172953.12000000043</v>
      </c>
      <c r="K56" s="6">
        <v>123508.1700000002</v>
      </c>
      <c r="L56" s="6">
        <v>1513001.19</v>
      </c>
      <c r="M56" s="6">
        <v>-7877.6899999999941</v>
      </c>
      <c r="N56" s="6">
        <v>24860.27</v>
      </c>
      <c r="O56" s="6">
        <v>58219.31</v>
      </c>
      <c r="P56" s="6">
        <v>542749.14999999886</v>
      </c>
      <c r="Q56" s="6">
        <v>6782.7000000000007</v>
      </c>
      <c r="R56" s="6">
        <v>4617.8200000000006</v>
      </c>
      <c r="S56" s="6">
        <v>4561.7700000000004</v>
      </c>
      <c r="T56" s="6">
        <v>5576.47</v>
      </c>
      <c r="U56" s="6">
        <v>7180.76</v>
      </c>
      <c r="V56" s="6">
        <v>-26506.289999999997</v>
      </c>
      <c r="W56" s="6">
        <v>629.96999999999991</v>
      </c>
      <c r="X56" s="6">
        <v>629.95999999999992</v>
      </c>
      <c r="Y56" s="6">
        <v>1470.94</v>
      </c>
      <c r="Z56" s="6">
        <v>2041.85</v>
      </c>
      <c r="AA56" s="6">
        <v>629.95999999999992</v>
      </c>
      <c r="AB56" s="6">
        <v>324.69</v>
      </c>
      <c r="AC56" s="6">
        <v>7940.6000000000031</v>
      </c>
    </row>
    <row r="57" spans="1:29" ht="15" x14ac:dyDescent="0.25">
      <c r="A57" s="9">
        <f t="shared" si="0"/>
        <v>21104</v>
      </c>
      <c r="B57" s="5" t="s">
        <v>427</v>
      </c>
      <c r="C57" t="s">
        <v>428</v>
      </c>
      <c r="D57" s="6">
        <v>-496488.6799999997</v>
      </c>
      <c r="E57" s="6">
        <v>-702598.86999999953</v>
      </c>
      <c r="F57" s="6">
        <v>-497673.68999999971</v>
      </c>
      <c r="G57" s="6">
        <v>-671841.14</v>
      </c>
      <c r="H57" s="6">
        <v>-696056.58999999904</v>
      </c>
      <c r="I57" s="6">
        <v>-674573.93000000017</v>
      </c>
      <c r="J57" s="6">
        <v>-462541.0799999999</v>
      </c>
      <c r="K57" s="6">
        <v>-471720.43000000011</v>
      </c>
      <c r="L57" s="6">
        <v>-663839.01000000013</v>
      </c>
      <c r="M57" s="6">
        <v>-594123.46000000008</v>
      </c>
      <c r="N57" s="6">
        <v>-596100.03</v>
      </c>
      <c r="O57" s="6">
        <v>-773634.94999999972</v>
      </c>
      <c r="P57" s="6">
        <v>-7301191.8600000096</v>
      </c>
      <c r="Q57" s="6">
        <v>-754168.22999999986</v>
      </c>
      <c r="R57" s="6">
        <v>-587177.86999999976</v>
      </c>
      <c r="S57" s="6">
        <v>-591981.50000000035</v>
      </c>
      <c r="T57" s="6">
        <v>-654585.38000000024</v>
      </c>
      <c r="U57" s="6">
        <v>-704917.86000000045</v>
      </c>
      <c r="V57" s="6">
        <v>-744460.11999999918</v>
      </c>
      <c r="W57" s="6">
        <v>-666781.64000000013</v>
      </c>
      <c r="X57" s="6">
        <v>-774428.95000000135</v>
      </c>
      <c r="Y57" s="6">
        <v>-696915.14999999956</v>
      </c>
      <c r="Z57" s="6">
        <v>-734716.58999999915</v>
      </c>
      <c r="AA57" s="6">
        <v>-874263.36000000057</v>
      </c>
      <c r="AB57" s="6">
        <v>-666793.26000000047</v>
      </c>
      <c r="AC57" s="6">
        <v>-8451189.9100000057</v>
      </c>
    </row>
    <row r="58" spans="1:29" ht="15" x14ac:dyDescent="0.25">
      <c r="A58" s="9">
        <f t="shared" si="0"/>
        <v>21106</v>
      </c>
      <c r="B58" s="5" t="s">
        <v>429</v>
      </c>
      <c r="C58" t="s">
        <v>430</v>
      </c>
      <c r="D58" s="6">
        <v>-239139.23000000051</v>
      </c>
      <c r="E58" s="6">
        <v>-278323.58999999991</v>
      </c>
      <c r="F58" s="6">
        <v>-415727.88999999972</v>
      </c>
      <c r="G58" s="6">
        <v>-197187.31000000043</v>
      </c>
      <c r="H58" s="6">
        <v>-327162.4600000002</v>
      </c>
      <c r="I58" s="6">
        <v>-344986.32999999967</v>
      </c>
      <c r="J58" s="6">
        <v>-326093.33999999991</v>
      </c>
      <c r="K58" s="6">
        <v>-319800.99000000028</v>
      </c>
      <c r="L58" s="6">
        <v>-333484.56000000011</v>
      </c>
      <c r="M58" s="6">
        <v>-335095.12000000011</v>
      </c>
      <c r="N58" s="6">
        <v>-181601.4</v>
      </c>
      <c r="O58" s="6">
        <v>-301935.16000000009</v>
      </c>
      <c r="P58" s="6">
        <v>-3600537.3800000106</v>
      </c>
      <c r="Q58" s="6">
        <v>-281087.16000000073</v>
      </c>
      <c r="R58" s="6">
        <v>-137220.22999999911</v>
      </c>
      <c r="S58" s="6">
        <v>-250185.50000000029</v>
      </c>
      <c r="T58" s="6">
        <v>-115369.75999999966</v>
      </c>
      <c r="U58" s="6">
        <v>-258908.18000000017</v>
      </c>
      <c r="V58" s="6">
        <v>-347850.12999999977</v>
      </c>
      <c r="W58" s="6">
        <v>-145703.72999999986</v>
      </c>
      <c r="X58" s="6">
        <v>-507976.7100000002</v>
      </c>
      <c r="Y58" s="6">
        <v>-307706.3199999996</v>
      </c>
      <c r="Z58" s="6">
        <v>-302282.7600000003</v>
      </c>
      <c r="AA58" s="6">
        <v>-593446.64999999944</v>
      </c>
      <c r="AB58" s="6">
        <v>-484113.83000000037</v>
      </c>
      <c r="AC58" s="6">
        <v>-3731850.9599999916</v>
      </c>
    </row>
    <row r="59" spans="1:29" ht="15" x14ac:dyDescent="0.25">
      <c r="A59" s="9">
        <f t="shared" si="0"/>
        <v>21107</v>
      </c>
      <c r="B59" s="5" t="s">
        <v>431</v>
      </c>
      <c r="C59" t="s">
        <v>432</v>
      </c>
      <c r="D59" s="6">
        <v>-351444.23000000039</v>
      </c>
      <c r="E59" s="6">
        <v>-323042.7800000002</v>
      </c>
      <c r="F59" s="6">
        <v>-267437.35999999993</v>
      </c>
      <c r="G59" s="6">
        <v>-276746.38000000006</v>
      </c>
      <c r="H59" s="6">
        <v>-362527.95999999956</v>
      </c>
      <c r="I59" s="6">
        <v>-403742.57999999961</v>
      </c>
      <c r="J59" s="6">
        <v>-404836.03000000026</v>
      </c>
      <c r="K59" s="6">
        <v>-289357.98999999993</v>
      </c>
      <c r="L59" s="6">
        <v>-335261.58999999979</v>
      </c>
      <c r="M59" s="6">
        <v>-291513.79999999964</v>
      </c>
      <c r="N59" s="6">
        <v>-263387.25000000006</v>
      </c>
      <c r="O59" s="6">
        <v>-309820.60999999952</v>
      </c>
      <c r="P59" s="6">
        <v>-3879118.5599999973</v>
      </c>
      <c r="Q59" s="6">
        <v>-340624.2099999999</v>
      </c>
      <c r="R59" s="6">
        <v>-225473.70999999964</v>
      </c>
      <c r="S59" s="6">
        <v>-322561.83000000037</v>
      </c>
      <c r="T59" s="6">
        <v>-281564.02999999956</v>
      </c>
      <c r="U59" s="6">
        <v>-330424.28999999934</v>
      </c>
      <c r="V59" s="6">
        <v>-343301.51999999996</v>
      </c>
      <c r="W59" s="6">
        <v>-361823.35</v>
      </c>
      <c r="X59" s="6">
        <v>-361582.36000000028</v>
      </c>
      <c r="Y59" s="6">
        <v>-244802.24000000005</v>
      </c>
      <c r="Z59" s="6">
        <v>-408230.88000000012</v>
      </c>
      <c r="AA59" s="6">
        <v>-418303.9100000005</v>
      </c>
      <c r="AB59" s="6">
        <v>-422608.24000000086</v>
      </c>
      <c r="AC59" s="6">
        <v>-4061300.5699999854</v>
      </c>
    </row>
    <row r="60" spans="1:29" ht="15" x14ac:dyDescent="0.25">
      <c r="A60" s="9">
        <f t="shared" si="0"/>
        <v>21108</v>
      </c>
      <c r="B60" s="5" t="s">
        <v>433</v>
      </c>
      <c r="C60" t="s">
        <v>434</v>
      </c>
      <c r="D60" s="6">
        <v>-374839.14999999991</v>
      </c>
      <c r="E60" s="6">
        <v>-479533.64999999985</v>
      </c>
      <c r="F60" s="6">
        <v>-326861.59000000008</v>
      </c>
      <c r="G60" s="6">
        <v>-356797.72999999986</v>
      </c>
      <c r="H60" s="6">
        <v>-407489.34999999992</v>
      </c>
      <c r="I60" s="6">
        <v>-419642.73000000004</v>
      </c>
      <c r="J60" s="6">
        <v>-407530.57000000012</v>
      </c>
      <c r="K60" s="6">
        <v>-344555.59000000014</v>
      </c>
      <c r="L60" s="6">
        <v>-286765.84000000003</v>
      </c>
      <c r="M60" s="6">
        <v>-319819.69999999995</v>
      </c>
      <c r="N60" s="6">
        <v>-289325.68999999989</v>
      </c>
      <c r="O60" s="6">
        <v>-387735.32999999973</v>
      </c>
      <c r="P60" s="6">
        <v>-4400896.9200000046</v>
      </c>
      <c r="Q60" s="6">
        <v>-348367.19999999908</v>
      </c>
      <c r="R60" s="6">
        <v>-413708.40000000031</v>
      </c>
      <c r="S60" s="6">
        <v>-368051.65000000008</v>
      </c>
      <c r="T60" s="6">
        <v>-350663.66999999993</v>
      </c>
      <c r="U60" s="6">
        <v>-497828.09999999951</v>
      </c>
      <c r="V60" s="6">
        <v>-501527.84999999986</v>
      </c>
      <c r="W60" s="6">
        <v>-462569.8</v>
      </c>
      <c r="X60" s="6">
        <v>-431036.61000000028</v>
      </c>
      <c r="Y60" s="6">
        <v>-293411.07999999996</v>
      </c>
      <c r="Z60" s="6">
        <v>-298137.21000000008</v>
      </c>
      <c r="AA60" s="6">
        <v>-285337.3499999998</v>
      </c>
      <c r="AB60" s="6">
        <v>-260900.16000000073</v>
      </c>
      <c r="AC60" s="6">
        <v>-4511539.0799999982</v>
      </c>
    </row>
    <row r="61" spans="1:29" ht="15" x14ac:dyDescent="0.25">
      <c r="A61" s="9">
        <f t="shared" si="0"/>
        <v>21109</v>
      </c>
      <c r="B61" s="5" t="s">
        <v>435</v>
      </c>
      <c r="C61" t="s">
        <v>436</v>
      </c>
      <c r="D61" s="6">
        <v>-365058.31999999937</v>
      </c>
      <c r="E61" s="6">
        <v>-721962.47999999905</v>
      </c>
      <c r="F61" s="6">
        <v>-300796.00000000064</v>
      </c>
      <c r="G61" s="6">
        <v>-452051.44000000041</v>
      </c>
      <c r="H61" s="6">
        <v>-516800.70999999921</v>
      </c>
      <c r="I61" s="6">
        <v>-622293.10000000114</v>
      </c>
      <c r="J61" s="6">
        <v>-929371.79000000097</v>
      </c>
      <c r="K61" s="6">
        <v>-843939.48999999883</v>
      </c>
      <c r="L61" s="6">
        <v>-814063.40000000061</v>
      </c>
      <c r="M61" s="6">
        <v>-602706.24999999942</v>
      </c>
      <c r="N61" s="6">
        <v>-386389.2100000002</v>
      </c>
      <c r="O61" s="6">
        <v>-261497.06000000026</v>
      </c>
      <c r="P61" s="6">
        <v>-6816929.2499999888</v>
      </c>
      <c r="Q61" s="6">
        <v>-412035.34999999986</v>
      </c>
      <c r="R61" s="6">
        <v>-336591.80999999971</v>
      </c>
      <c r="S61" s="6">
        <v>-301147.31000000116</v>
      </c>
      <c r="T61" s="6">
        <v>-228920.29999999944</v>
      </c>
      <c r="U61" s="6">
        <v>-182066.21000000002</v>
      </c>
      <c r="V61" s="6">
        <v>-345539.31999999838</v>
      </c>
      <c r="W61" s="6">
        <v>-417368.85999999993</v>
      </c>
      <c r="X61" s="6">
        <v>-651451.6300000007</v>
      </c>
      <c r="Y61" s="6">
        <v>-313253.73000000039</v>
      </c>
      <c r="Z61" s="6">
        <v>-1052701.5300000012</v>
      </c>
      <c r="AA61" s="6">
        <v>-454577.98999999993</v>
      </c>
      <c r="AB61" s="6">
        <v>-443886.10000000068</v>
      </c>
      <c r="AC61" s="6">
        <v>-5139540.1399999922</v>
      </c>
    </row>
    <row r="62" spans="1:29" ht="15" x14ac:dyDescent="0.25">
      <c r="A62" s="9">
        <f t="shared" si="0"/>
        <v>21110</v>
      </c>
      <c r="B62" s="5" t="s">
        <v>437</v>
      </c>
      <c r="C62" t="s">
        <v>438</v>
      </c>
      <c r="D62" s="6">
        <v>-318566.10999999987</v>
      </c>
      <c r="E62" s="6">
        <v>-390740.24000000005</v>
      </c>
      <c r="F62" s="6">
        <v>-160093.59000000029</v>
      </c>
      <c r="G62" s="6">
        <v>-344323.37999999977</v>
      </c>
      <c r="H62" s="6">
        <v>-337763.9299999997</v>
      </c>
      <c r="I62" s="6">
        <v>-386330.24999999942</v>
      </c>
      <c r="J62" s="6">
        <v>-187607.69999999984</v>
      </c>
      <c r="K62" s="6">
        <v>-184904.45000000016</v>
      </c>
      <c r="L62" s="6">
        <v>-220894.75999999992</v>
      </c>
      <c r="M62" s="6">
        <v>-156914.51000000015</v>
      </c>
      <c r="N62" s="6">
        <v>-139603.00000000023</v>
      </c>
      <c r="O62" s="6">
        <v>-195214.90000000031</v>
      </c>
      <c r="P62" s="6">
        <v>-3022956.8199999984</v>
      </c>
      <c r="Q62" s="6">
        <v>-204665.76000000004</v>
      </c>
      <c r="R62" s="6">
        <v>-198800.99999999994</v>
      </c>
      <c r="S62" s="6">
        <v>-153753.85000000006</v>
      </c>
      <c r="T62" s="6">
        <v>-236945.14000000004</v>
      </c>
      <c r="U62" s="6">
        <v>-376331.60000000021</v>
      </c>
      <c r="V62" s="6">
        <v>-308711.75999999989</v>
      </c>
      <c r="W62" s="6">
        <v>-236864.97000000006</v>
      </c>
      <c r="X62" s="6">
        <v>-328584.27000000014</v>
      </c>
      <c r="Y62" s="6">
        <v>-202163.6699999999</v>
      </c>
      <c r="Z62" s="6">
        <v>-321125.74999999965</v>
      </c>
      <c r="AA62" s="6">
        <v>-234914.44</v>
      </c>
      <c r="AB62" s="6">
        <v>-275602.67000000004</v>
      </c>
      <c r="AC62" s="6">
        <v>-3078464.8800000097</v>
      </c>
    </row>
    <row r="63" spans="1:29" ht="15" x14ac:dyDescent="0.25">
      <c r="A63" s="9">
        <f t="shared" si="0"/>
        <v>21113</v>
      </c>
      <c r="B63" s="5" t="s">
        <v>439</v>
      </c>
      <c r="C63" t="s">
        <v>440</v>
      </c>
      <c r="D63" s="6">
        <v>-1209784.2699999998</v>
      </c>
      <c r="E63" s="6">
        <v>-824402.22000000055</v>
      </c>
      <c r="F63" s="6">
        <v>-1304725.2200000002</v>
      </c>
      <c r="G63" s="6">
        <v>-1164389.879999999</v>
      </c>
      <c r="H63" s="6">
        <v>-1244632.7099999988</v>
      </c>
      <c r="I63" s="6">
        <v>-1142799.5999999999</v>
      </c>
      <c r="J63" s="6">
        <v>-1060838.7300000002</v>
      </c>
      <c r="K63" s="6">
        <v>-1176358.99</v>
      </c>
      <c r="L63" s="6">
        <v>-1055503.7600000009</v>
      </c>
      <c r="M63" s="6">
        <v>-1015505.8999999999</v>
      </c>
      <c r="N63" s="6">
        <v>-1105882.5999999992</v>
      </c>
      <c r="O63" s="6">
        <v>-936433.03000000026</v>
      </c>
      <c r="P63" s="6">
        <v>-13241256.909999995</v>
      </c>
      <c r="Q63" s="6">
        <v>-1034750.4200000004</v>
      </c>
      <c r="R63" s="6">
        <v>-846744.82999999938</v>
      </c>
      <c r="S63" s="6">
        <v>-993841.97000000067</v>
      </c>
      <c r="T63" s="6">
        <v>-1102372.8300000005</v>
      </c>
      <c r="U63" s="6">
        <v>-1236008.649999999</v>
      </c>
      <c r="V63" s="6">
        <v>-969168.74999999988</v>
      </c>
      <c r="W63" s="6">
        <v>-1010999.910000001</v>
      </c>
      <c r="X63" s="6">
        <v>-1265023.6000000001</v>
      </c>
      <c r="Y63" s="6">
        <v>-719409.31000000041</v>
      </c>
      <c r="Z63" s="6">
        <v>-1212712.7399999998</v>
      </c>
      <c r="AA63" s="6">
        <v>-1202877.4199999981</v>
      </c>
      <c r="AB63" s="6">
        <v>-873163.08000000077</v>
      </c>
      <c r="AC63" s="6">
        <v>-12467073.510000007</v>
      </c>
    </row>
    <row r="64" spans="1:29" ht="15" x14ac:dyDescent="0.25">
      <c r="A64" s="9">
        <f t="shared" si="0"/>
        <v>21114</v>
      </c>
      <c r="B64" s="5" t="s">
        <v>441</v>
      </c>
      <c r="C64" t="s">
        <v>442</v>
      </c>
      <c r="D64" s="6">
        <v>-634271.28999999992</v>
      </c>
      <c r="E64" s="6">
        <v>-875912.01999999979</v>
      </c>
      <c r="F64" s="6">
        <v>-560999.19000000076</v>
      </c>
      <c r="G64" s="6">
        <v>-593079.62000000128</v>
      </c>
      <c r="H64" s="6">
        <v>-792810.40999999968</v>
      </c>
      <c r="I64" s="6">
        <v>-727776.66999999958</v>
      </c>
      <c r="J64" s="6">
        <v>-767875.7799999991</v>
      </c>
      <c r="K64" s="6">
        <v>-662075.91999999946</v>
      </c>
      <c r="L64" s="6">
        <v>-710496.09999999939</v>
      </c>
      <c r="M64" s="6">
        <v>-465956.16000000073</v>
      </c>
      <c r="N64" s="6">
        <v>-621209.26000000036</v>
      </c>
      <c r="O64" s="6">
        <v>-860938.75999999978</v>
      </c>
      <c r="P64" s="6">
        <v>-8273401.1799999978</v>
      </c>
      <c r="Q64" s="6">
        <v>-810803.11999999965</v>
      </c>
      <c r="R64" s="6">
        <v>-461377.19000000093</v>
      </c>
      <c r="S64" s="6">
        <v>-652418.88000000012</v>
      </c>
      <c r="T64" s="6">
        <v>-693868.94000000076</v>
      </c>
      <c r="U64" s="6">
        <v>-596161.13000000117</v>
      </c>
      <c r="V64" s="6">
        <v>-766938.07000000088</v>
      </c>
      <c r="W64" s="6">
        <v>-756558.85000000009</v>
      </c>
      <c r="X64" s="6">
        <v>-588925.98000000056</v>
      </c>
      <c r="Y64" s="6">
        <v>-617892.19999999891</v>
      </c>
      <c r="Z64" s="6">
        <v>-813453.38999999978</v>
      </c>
      <c r="AA64" s="6">
        <v>-799286.47999999975</v>
      </c>
      <c r="AB64" s="6">
        <v>-515640.12999999989</v>
      </c>
      <c r="AC64" s="6">
        <v>-8073324.3599999798</v>
      </c>
    </row>
    <row r="65" spans="1:29" ht="15" x14ac:dyDescent="0.25">
      <c r="A65" s="9">
        <f t="shared" si="0"/>
        <v>21115</v>
      </c>
      <c r="B65" s="5" t="s">
        <v>443</v>
      </c>
      <c r="C65" t="s">
        <v>444</v>
      </c>
      <c r="D65" s="6">
        <v>-192291.85000000053</v>
      </c>
      <c r="E65" s="6">
        <v>-462101.3299999992</v>
      </c>
      <c r="F65" s="6">
        <v>-281422.53999999951</v>
      </c>
      <c r="G65" s="6">
        <v>-216304.08999999988</v>
      </c>
      <c r="H65" s="6">
        <v>-306357.81000000017</v>
      </c>
      <c r="I65" s="6">
        <v>-368097.18000000005</v>
      </c>
      <c r="J65" s="6">
        <v>-312566.44000000024</v>
      </c>
      <c r="K65" s="6">
        <v>-205762.16000000035</v>
      </c>
      <c r="L65" s="6">
        <v>-417926.03999999934</v>
      </c>
      <c r="M65" s="6">
        <v>-380777.37999999948</v>
      </c>
      <c r="N65" s="6">
        <v>-275935.41000000003</v>
      </c>
      <c r="O65" s="6">
        <v>-380632.71000000037</v>
      </c>
      <c r="P65" s="6">
        <v>-3800174.9400000023</v>
      </c>
      <c r="Q65" s="6">
        <v>-417079.19999999902</v>
      </c>
      <c r="R65" s="6">
        <v>-340699.68999999936</v>
      </c>
      <c r="S65" s="6">
        <v>-363560.67</v>
      </c>
      <c r="T65" s="6">
        <v>-420614.26999999955</v>
      </c>
      <c r="U65" s="6">
        <v>-474189.98999999941</v>
      </c>
      <c r="V65" s="6">
        <v>-537178.87999999907</v>
      </c>
      <c r="W65" s="6">
        <v>-524741.94999999914</v>
      </c>
      <c r="X65" s="6">
        <v>-415958.03000000032</v>
      </c>
      <c r="Y65" s="6">
        <v>-317784.46999999968</v>
      </c>
      <c r="Z65" s="6">
        <v>-519223.73000000045</v>
      </c>
      <c r="AA65" s="6">
        <v>-656886.94000000006</v>
      </c>
      <c r="AB65" s="6">
        <v>-427903.4000000002</v>
      </c>
      <c r="AC65" s="6">
        <v>-5415821.2200000081</v>
      </c>
    </row>
    <row r="66" spans="1:29" ht="15" x14ac:dyDescent="0.25">
      <c r="A66" s="9" t="e">
        <f t="shared" si="0"/>
        <v>#VALUE!</v>
      </c>
      <c r="B66" s="5" t="s">
        <v>445</v>
      </c>
      <c r="C66" t="s">
        <v>446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x14ac:dyDescent="0.25">
      <c r="A67" s="9">
        <f t="shared" si="0"/>
        <v>21118</v>
      </c>
      <c r="B67" s="5" t="s">
        <v>447</v>
      </c>
      <c r="C67" t="s">
        <v>448</v>
      </c>
      <c r="D67" s="6">
        <v>-301542.56000000064</v>
      </c>
      <c r="E67" s="6">
        <v>-438258.99999999953</v>
      </c>
      <c r="F67" s="6">
        <v>-274110.91999999929</v>
      </c>
      <c r="G67" s="6">
        <v>-161976.31999999983</v>
      </c>
      <c r="H67" s="6">
        <v>-358168.70000000007</v>
      </c>
      <c r="I67" s="6">
        <v>-356515.93000000028</v>
      </c>
      <c r="J67" s="6">
        <v>-235944.6299999998</v>
      </c>
      <c r="K67" s="6">
        <v>-154029.28999999986</v>
      </c>
      <c r="L67" s="6">
        <v>-404168.37000000034</v>
      </c>
      <c r="M67" s="6">
        <v>-172626.40999999983</v>
      </c>
      <c r="N67" s="6">
        <v>-281547.3000000004</v>
      </c>
      <c r="O67" s="6">
        <v>-191866.58999999939</v>
      </c>
      <c r="P67" s="6">
        <v>-3330756.0199999954</v>
      </c>
      <c r="Q67" s="6">
        <v>-235161.99000000008</v>
      </c>
      <c r="R67" s="6">
        <v>-312128.5500000004</v>
      </c>
      <c r="S67" s="6">
        <v>-325393.90999999992</v>
      </c>
      <c r="T67" s="6">
        <v>-182225.49999999977</v>
      </c>
      <c r="U67" s="6">
        <v>-148248.31999999975</v>
      </c>
      <c r="V67" s="6">
        <v>-206821.52000000014</v>
      </c>
      <c r="W67" s="6">
        <v>-146912.58999999988</v>
      </c>
      <c r="X67" s="6">
        <v>474125.18999999983</v>
      </c>
      <c r="Y67" s="6">
        <v>14213.390000000005</v>
      </c>
      <c r="Z67" s="6">
        <v>-9593.7199999999993</v>
      </c>
      <c r="AA67" s="6">
        <v>20091.210000000003</v>
      </c>
      <c r="AB67" s="6">
        <v>768.74000000000092</v>
      </c>
      <c r="AC67" s="6">
        <v>-1057287.5700000024</v>
      </c>
    </row>
    <row r="68" spans="1:29" ht="15" x14ac:dyDescent="0.25">
      <c r="A68" s="9">
        <f t="shared" si="0"/>
        <v>21119</v>
      </c>
      <c r="B68" s="5" t="s">
        <v>449</v>
      </c>
      <c r="C68" t="s">
        <v>450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/>
      <c r="R68" s="6"/>
      <c r="S68" s="6"/>
      <c r="T68" s="6">
        <v>307.64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307.64</v>
      </c>
    </row>
    <row r="69" spans="1:29" ht="15" x14ac:dyDescent="0.25">
      <c r="A69" s="9">
        <f t="shared" ref="A69:A132" si="1">21000+LEFT(C69,3)</f>
        <v>21120</v>
      </c>
      <c r="B69" s="5" t="s">
        <v>451</v>
      </c>
      <c r="C69" t="s">
        <v>452</v>
      </c>
      <c r="D69" s="6">
        <v>-118184.75999999949</v>
      </c>
      <c r="E69" s="6">
        <v>-19688.779999999631</v>
      </c>
      <c r="F69" s="6">
        <v>-128918.8700000003</v>
      </c>
      <c r="G69" s="6">
        <v>-196607.12000000061</v>
      </c>
      <c r="H69" s="6">
        <v>-209747.6999999996</v>
      </c>
      <c r="I69" s="6">
        <v>-169327.57999999993</v>
      </c>
      <c r="J69" s="6">
        <v>-10692.949999999533</v>
      </c>
      <c r="K69" s="6">
        <v>-98206.399999999281</v>
      </c>
      <c r="L69" s="6">
        <v>-142338.9700000007</v>
      </c>
      <c r="M69" s="6">
        <v>-99117.200000000506</v>
      </c>
      <c r="N69" s="6">
        <v>-40230.219999999958</v>
      </c>
      <c r="O69" s="6">
        <v>-136563.48999999967</v>
      </c>
      <c r="P69" s="6">
        <v>-1369624.0400000056</v>
      </c>
      <c r="Q69" s="6">
        <v>-88539.129999999626</v>
      </c>
      <c r="R69" s="6">
        <v>-78976.810000000463</v>
      </c>
      <c r="S69" s="6">
        <v>-114396.71000000072</v>
      </c>
      <c r="T69" s="6">
        <v>-116568.21000000046</v>
      </c>
      <c r="U69" s="6">
        <v>-234708.54000000036</v>
      </c>
      <c r="V69" s="6">
        <v>-180200.29000000027</v>
      </c>
      <c r="W69" s="6">
        <v>-189185.59999999983</v>
      </c>
      <c r="X69" s="6">
        <v>-253093.16000000015</v>
      </c>
      <c r="Y69" s="6">
        <v>-191989.35000000041</v>
      </c>
      <c r="Z69" s="6">
        <v>-229168.2</v>
      </c>
      <c r="AA69" s="6">
        <v>-320063.9500000003</v>
      </c>
      <c r="AB69" s="6">
        <v>-191361.35999999993</v>
      </c>
      <c r="AC69" s="6">
        <v>-2188251.3100000033</v>
      </c>
    </row>
    <row r="70" spans="1:29" ht="15" x14ac:dyDescent="0.25">
      <c r="A70" s="9">
        <f t="shared" si="1"/>
        <v>21124</v>
      </c>
      <c r="B70" s="5" t="s">
        <v>453</v>
      </c>
      <c r="C70" t="s">
        <v>454</v>
      </c>
      <c r="D70" s="6">
        <v>-73873.129999999903</v>
      </c>
      <c r="E70" s="6">
        <v>-158478.93999999986</v>
      </c>
      <c r="F70" s="6">
        <v>-116022.05999999992</v>
      </c>
      <c r="G70" s="6">
        <v>-159749.89000000004</v>
      </c>
      <c r="H70" s="6">
        <v>-139811.62000000011</v>
      </c>
      <c r="I70" s="6">
        <v>-133883.35999999996</v>
      </c>
      <c r="J70" s="6">
        <v>-167328.23000000016</v>
      </c>
      <c r="K70" s="6">
        <v>-140618.33000000031</v>
      </c>
      <c r="L70" s="6">
        <v>-111511.9500000002</v>
      </c>
      <c r="M70" s="6">
        <v>-140456.16000000009</v>
      </c>
      <c r="N70" s="6">
        <v>-55920.260000000133</v>
      </c>
      <c r="O70" s="6">
        <v>-59535.099999999838</v>
      </c>
      <c r="P70" s="6">
        <v>-1457189.0299999982</v>
      </c>
      <c r="Q70" s="6">
        <v>-107583.11999999979</v>
      </c>
      <c r="R70" s="6">
        <v>-224735.81999999983</v>
      </c>
      <c r="S70" s="6">
        <v>-166264.03999999989</v>
      </c>
      <c r="T70" s="6">
        <v>-156132.22000000012</v>
      </c>
      <c r="U70" s="6">
        <v>-99507.920000000202</v>
      </c>
      <c r="V70" s="6">
        <v>-137096.65999999995</v>
      </c>
      <c r="W70" s="6">
        <v>-140365.16000000018</v>
      </c>
      <c r="X70" s="6">
        <v>-136227.11000000004</v>
      </c>
      <c r="Y70" s="6">
        <v>-85044.849999999977</v>
      </c>
      <c r="Z70" s="6">
        <v>-131228.32999999996</v>
      </c>
      <c r="AA70" s="6">
        <v>-233360.19999999978</v>
      </c>
      <c r="AB70" s="6">
        <v>-154825.43999999992</v>
      </c>
      <c r="AC70" s="6">
        <v>-1772370.87</v>
      </c>
    </row>
    <row r="71" spans="1:29" ht="15" x14ac:dyDescent="0.25">
      <c r="A71" s="9">
        <f t="shared" si="1"/>
        <v>21125</v>
      </c>
      <c r="B71" s="5" t="s">
        <v>455</v>
      </c>
      <c r="C71" t="s">
        <v>456</v>
      </c>
      <c r="D71" s="6">
        <v>-165938.55999999974</v>
      </c>
      <c r="E71" s="6">
        <v>-161807.76000000007</v>
      </c>
      <c r="F71" s="6">
        <v>-157042.34000000008</v>
      </c>
      <c r="G71" s="6">
        <v>-112966.86000000019</v>
      </c>
      <c r="H71" s="6">
        <v>-125386.36999999994</v>
      </c>
      <c r="I71" s="6">
        <v>-172659.17000000004</v>
      </c>
      <c r="J71" s="6">
        <v>-176199.41000000006</v>
      </c>
      <c r="K71" s="6">
        <v>-65797.780000000159</v>
      </c>
      <c r="L71" s="6">
        <v>-275493.50000000023</v>
      </c>
      <c r="M71" s="6">
        <v>-166502.09000000008</v>
      </c>
      <c r="N71" s="6">
        <v>-153415.87000000017</v>
      </c>
      <c r="O71" s="6">
        <v>-93589.310000000231</v>
      </c>
      <c r="P71" s="6">
        <v>-1826799.0200000035</v>
      </c>
      <c r="Q71" s="6">
        <v>-153093.69999999998</v>
      </c>
      <c r="R71" s="6">
        <v>-159533.05000000005</v>
      </c>
      <c r="S71" s="6">
        <v>-143733.8400000002</v>
      </c>
      <c r="T71" s="6">
        <v>-151615.50999999995</v>
      </c>
      <c r="U71" s="6">
        <v>-213956.94000000032</v>
      </c>
      <c r="V71" s="6">
        <v>-230809.56999999989</v>
      </c>
      <c r="W71" s="6">
        <v>-187127.41</v>
      </c>
      <c r="X71" s="6">
        <v>-148026.99000000051</v>
      </c>
      <c r="Y71" s="6">
        <v>-142715.09000000008</v>
      </c>
      <c r="Z71" s="6">
        <v>-236244.72000000029</v>
      </c>
      <c r="AA71" s="6">
        <v>-283842.72000000003</v>
      </c>
      <c r="AB71" s="6">
        <v>-172427.49000000017</v>
      </c>
      <c r="AC71" s="6">
        <v>-2223127.0299999882</v>
      </c>
    </row>
    <row r="72" spans="1:29" ht="15" x14ac:dyDescent="0.25">
      <c r="A72" s="9">
        <f t="shared" si="1"/>
        <v>21128</v>
      </c>
      <c r="B72" s="5" t="s">
        <v>457</v>
      </c>
      <c r="C72" t="s">
        <v>458</v>
      </c>
      <c r="D72" s="6">
        <v>580.66999999999996</v>
      </c>
      <c r="E72" s="6">
        <v>580.62</v>
      </c>
      <c r="F72" s="6">
        <v>580.65</v>
      </c>
      <c r="G72" s="6">
        <v>580.64</v>
      </c>
      <c r="H72" s="6">
        <v>570.66</v>
      </c>
      <c r="I72" s="6">
        <v>570.63</v>
      </c>
      <c r="J72" s="6">
        <v>570.65</v>
      </c>
      <c r="K72" s="6">
        <v>568.52</v>
      </c>
      <c r="L72" s="6">
        <v>568.56999999999994</v>
      </c>
      <c r="M72" s="6">
        <v>568.54</v>
      </c>
      <c r="N72" s="6">
        <v>568.52</v>
      </c>
      <c r="O72" s="6">
        <v>568.53</v>
      </c>
      <c r="P72" s="6">
        <v>6877.1999999999989</v>
      </c>
      <c r="Q72" s="6">
        <v>568.57000000000005</v>
      </c>
      <c r="R72" s="6">
        <v>529.77</v>
      </c>
      <c r="S72" s="6">
        <v>529.79999999999995</v>
      </c>
      <c r="T72" s="6">
        <v>677.29</v>
      </c>
      <c r="U72" s="6">
        <v>490.81</v>
      </c>
      <c r="V72" s="6">
        <v>435.96000000000004</v>
      </c>
      <c r="W72" s="6">
        <v>435.98</v>
      </c>
      <c r="X72" s="6">
        <v>435.97</v>
      </c>
      <c r="Y72" s="6">
        <v>435.99</v>
      </c>
      <c r="Z72" s="6">
        <v>435.97</v>
      </c>
      <c r="AA72" s="6">
        <v>435.98</v>
      </c>
      <c r="AB72" s="6">
        <v>435.97</v>
      </c>
      <c r="AC72" s="6">
        <v>5848.0599999999995</v>
      </c>
    </row>
    <row r="73" spans="1:29" ht="15" x14ac:dyDescent="0.25">
      <c r="A73" s="9">
        <f t="shared" si="1"/>
        <v>21130</v>
      </c>
      <c r="B73" s="5" t="s">
        <v>459</v>
      </c>
      <c r="C73" t="s">
        <v>460</v>
      </c>
      <c r="D73" s="6">
        <v>-942850.37999999977</v>
      </c>
      <c r="E73" s="6">
        <v>-791860.19000000041</v>
      </c>
      <c r="F73" s="6">
        <v>-983051.79999999958</v>
      </c>
      <c r="G73" s="6">
        <v>-905322.98999999953</v>
      </c>
      <c r="H73" s="6">
        <v>-1126421.6499999992</v>
      </c>
      <c r="I73" s="6">
        <v>-1056723.2099999993</v>
      </c>
      <c r="J73" s="6">
        <v>-914213.81000000029</v>
      </c>
      <c r="K73" s="6">
        <v>-984063.60000000021</v>
      </c>
      <c r="L73" s="6">
        <v>-1043766.4100000007</v>
      </c>
      <c r="M73" s="6">
        <v>-1039392.33</v>
      </c>
      <c r="N73" s="6">
        <v>-996345.61</v>
      </c>
      <c r="O73" s="6">
        <v>-1127796.6199999996</v>
      </c>
      <c r="P73" s="6">
        <v>-11911808.600000007</v>
      </c>
      <c r="Q73" s="6">
        <v>-972188.78000000061</v>
      </c>
      <c r="R73" s="6">
        <v>-1025767.5300000007</v>
      </c>
      <c r="S73" s="6">
        <v>-1105256.3800000011</v>
      </c>
      <c r="T73" s="6">
        <v>-951121.50999999943</v>
      </c>
      <c r="U73" s="6">
        <v>-1095169.8400000001</v>
      </c>
      <c r="V73" s="6">
        <v>-1014700.0299999998</v>
      </c>
      <c r="W73" s="6">
        <v>-1005169.1499999998</v>
      </c>
      <c r="X73" s="6">
        <v>-1095388.469999999</v>
      </c>
      <c r="Y73" s="6">
        <v>-1054683.3499999992</v>
      </c>
      <c r="Z73" s="6">
        <v>-1201947.8900000011</v>
      </c>
      <c r="AA73" s="6">
        <v>-1104442.74</v>
      </c>
      <c r="AB73" s="6">
        <v>-725674.59000000241</v>
      </c>
      <c r="AC73" s="6">
        <v>-12351510.259999992</v>
      </c>
    </row>
    <row r="74" spans="1:29" ht="15" x14ac:dyDescent="0.25">
      <c r="A74" s="9" t="e">
        <f t="shared" si="1"/>
        <v>#VALUE!</v>
      </c>
      <c r="B74" s="5" t="s">
        <v>461</v>
      </c>
      <c r="C74" t="s">
        <v>446</v>
      </c>
      <c r="D74" s="6">
        <v>0</v>
      </c>
      <c r="E74" s="6">
        <v>0</v>
      </c>
      <c r="F74" s="6">
        <v>30</v>
      </c>
      <c r="G74" s="6">
        <v>0</v>
      </c>
      <c r="H74" s="6">
        <v>0</v>
      </c>
      <c r="I74" s="6">
        <v>0</v>
      </c>
      <c r="J74" s="6">
        <v>22.5</v>
      </c>
      <c r="K74" s="6">
        <v>0</v>
      </c>
      <c r="L74" s="6">
        <v>0</v>
      </c>
      <c r="M74" s="6">
        <v>0</v>
      </c>
      <c r="N74" s="6">
        <v>194.9</v>
      </c>
      <c r="O74" s="6">
        <v>0</v>
      </c>
      <c r="P74" s="6">
        <v>247.4</v>
      </c>
      <c r="Q74" s="6">
        <v>0</v>
      </c>
      <c r="R74" s="6">
        <v>0</v>
      </c>
      <c r="S74" s="6">
        <v>180.1</v>
      </c>
      <c r="T74" s="6">
        <v>0</v>
      </c>
      <c r="U74" s="6">
        <v>0</v>
      </c>
      <c r="V74" s="6">
        <v>0</v>
      </c>
      <c r="W74" s="6">
        <v>172.5</v>
      </c>
      <c r="X74" s="6">
        <v>0</v>
      </c>
      <c r="Y74" s="6">
        <v>0</v>
      </c>
      <c r="Z74" s="6">
        <v>0</v>
      </c>
      <c r="AA74" s="6">
        <v>0</v>
      </c>
      <c r="AB74" s="6">
        <v>172.4</v>
      </c>
      <c r="AC74" s="6">
        <v>525</v>
      </c>
    </row>
    <row r="75" spans="1:29" ht="15" x14ac:dyDescent="0.25">
      <c r="A75" s="9">
        <f t="shared" si="1"/>
        <v>21132</v>
      </c>
      <c r="B75" s="5" t="s">
        <v>462</v>
      </c>
      <c r="C75" t="s">
        <v>463</v>
      </c>
      <c r="D75" s="6">
        <v>-729039.46</v>
      </c>
      <c r="E75" s="6">
        <v>-847036.48999999871</v>
      </c>
      <c r="F75" s="6">
        <v>-331560.18999999936</v>
      </c>
      <c r="G75" s="6">
        <v>-705728.24000000162</v>
      </c>
      <c r="H75" s="6">
        <v>-804436.88000000094</v>
      </c>
      <c r="I75" s="6">
        <v>-802878.93999999983</v>
      </c>
      <c r="J75" s="6">
        <v>-434743.45999999985</v>
      </c>
      <c r="K75" s="6">
        <v>-691856.07000000053</v>
      </c>
      <c r="L75" s="6">
        <v>-760104.76999999862</v>
      </c>
      <c r="M75" s="6">
        <v>-654187.80000000109</v>
      </c>
      <c r="N75" s="6">
        <v>-426660.92999999964</v>
      </c>
      <c r="O75" s="6">
        <v>-758237.31999999913</v>
      </c>
      <c r="P75" s="6">
        <v>-7946470.5500000054</v>
      </c>
      <c r="Q75" s="6">
        <v>-758364.04000000027</v>
      </c>
      <c r="R75" s="6">
        <v>-718341.94000000006</v>
      </c>
      <c r="S75" s="6">
        <v>-460019.22999999818</v>
      </c>
      <c r="T75" s="6">
        <v>-834215.25000000047</v>
      </c>
      <c r="U75" s="6">
        <v>-964697.41000000015</v>
      </c>
      <c r="V75" s="6">
        <v>-902560.84999999963</v>
      </c>
      <c r="W75" s="6">
        <v>-684837.04000000027</v>
      </c>
      <c r="X75" s="6">
        <v>-945200.99999999884</v>
      </c>
      <c r="Y75" s="6">
        <v>-648164.51999999967</v>
      </c>
      <c r="Z75" s="6">
        <v>-909680.19000000064</v>
      </c>
      <c r="AA75" s="6">
        <v>-954032.65999999945</v>
      </c>
      <c r="AB75" s="6">
        <v>-786444.19000000029</v>
      </c>
      <c r="AC75" s="6">
        <v>-9566558.320000004</v>
      </c>
    </row>
    <row r="76" spans="1:29" ht="15" x14ac:dyDescent="0.25">
      <c r="A76" s="9">
        <f t="shared" si="1"/>
        <v>21134</v>
      </c>
      <c r="B76" s="5" t="s">
        <v>464</v>
      </c>
      <c r="C76" t="s">
        <v>465</v>
      </c>
      <c r="D76" s="6">
        <v>-247567.72999999975</v>
      </c>
      <c r="E76" s="6">
        <v>125471.11999999972</v>
      </c>
      <c r="F76" s="6">
        <v>81994.999999999985</v>
      </c>
      <c r="G76" s="6">
        <v>9650.8100000000395</v>
      </c>
      <c r="H76" s="6">
        <v>-29604.84000000016</v>
      </c>
      <c r="I76" s="6">
        <v>-85311.229999999836</v>
      </c>
      <c r="J76" s="6">
        <v>19912.750000000051</v>
      </c>
      <c r="K76" s="6">
        <v>33317.259999999827</v>
      </c>
      <c r="L76" s="6">
        <v>-45341.279999999897</v>
      </c>
      <c r="M76" s="6">
        <v>49367.149999999769</v>
      </c>
      <c r="N76" s="6">
        <v>90574.010000000053</v>
      </c>
      <c r="O76" s="6">
        <v>40263.170000000151</v>
      </c>
      <c r="P76" s="6">
        <v>42726.190000001312</v>
      </c>
      <c r="Q76" s="6">
        <v>-5824.1799999999894</v>
      </c>
      <c r="R76" s="6">
        <v>2458.5400000001382</v>
      </c>
      <c r="S76" s="6">
        <v>23895.739999999936</v>
      </c>
      <c r="T76" s="6">
        <v>77365.749999999927</v>
      </c>
      <c r="U76" s="6">
        <v>-65580.550000000017</v>
      </c>
      <c r="V76" s="6">
        <v>-51492.210000000203</v>
      </c>
      <c r="W76" s="6">
        <v>-15209.980000000069</v>
      </c>
      <c r="X76" s="6">
        <v>26991.029999999977</v>
      </c>
      <c r="Y76" s="6">
        <v>36587.529999999817</v>
      </c>
      <c r="Z76" s="6">
        <v>-55398.900000000125</v>
      </c>
      <c r="AA76" s="6">
        <v>-76401.49000000002</v>
      </c>
      <c r="AB76" s="6">
        <v>21069.889999999643</v>
      </c>
      <c r="AC76" s="6">
        <v>-81538.829999994254</v>
      </c>
    </row>
    <row r="77" spans="1:29" ht="15" x14ac:dyDescent="0.25">
      <c r="A77" s="9">
        <f t="shared" si="1"/>
        <v>21137</v>
      </c>
      <c r="B77" s="5" t="s">
        <v>466</v>
      </c>
      <c r="C77" t="s">
        <v>467</v>
      </c>
      <c r="D77" s="6">
        <v>-321499.83000000019</v>
      </c>
      <c r="E77" s="6">
        <v>-445585.51000000007</v>
      </c>
      <c r="F77" s="6">
        <v>-366061.68999999983</v>
      </c>
      <c r="G77" s="6">
        <v>-436987.77000000025</v>
      </c>
      <c r="H77" s="6">
        <v>-446766.5400000005</v>
      </c>
      <c r="I77" s="6">
        <v>-476261.68999999971</v>
      </c>
      <c r="J77" s="6">
        <v>-429610.44999999984</v>
      </c>
      <c r="K77" s="6">
        <v>-356592.56000000075</v>
      </c>
      <c r="L77" s="6">
        <v>-392800.41000000027</v>
      </c>
      <c r="M77" s="6">
        <v>-343898.17999999976</v>
      </c>
      <c r="N77" s="6">
        <v>-239834.92000000016</v>
      </c>
      <c r="O77" s="6">
        <v>-500535.37999999971</v>
      </c>
      <c r="P77" s="6">
        <v>-4756434.929999995</v>
      </c>
      <c r="Q77" s="6">
        <v>-421359.98000000039</v>
      </c>
      <c r="R77" s="6">
        <v>-344162.54000000068</v>
      </c>
      <c r="S77" s="6">
        <v>-372836.4799999994</v>
      </c>
      <c r="T77" s="6">
        <v>-313704.72000000009</v>
      </c>
      <c r="U77" s="6">
        <v>-415546.13999999966</v>
      </c>
      <c r="V77" s="6">
        <v>-485759.06000000006</v>
      </c>
      <c r="W77" s="6">
        <v>-503269.53000000061</v>
      </c>
      <c r="X77" s="6">
        <v>-224496.15</v>
      </c>
      <c r="Y77" s="6">
        <v>-316980.67999999993</v>
      </c>
      <c r="Z77" s="6">
        <v>-413010.68999999936</v>
      </c>
      <c r="AA77" s="6">
        <v>-392402.23000000045</v>
      </c>
      <c r="AB77" s="6">
        <v>-463555.89</v>
      </c>
      <c r="AC77" s="6">
        <v>-4667084.089999998</v>
      </c>
    </row>
    <row r="78" spans="1:29" ht="15" x14ac:dyDescent="0.25">
      <c r="A78" s="9">
        <f t="shared" si="1"/>
        <v>21138</v>
      </c>
      <c r="B78" s="5" t="s">
        <v>468</v>
      </c>
      <c r="C78" t="s">
        <v>469</v>
      </c>
      <c r="D78" s="6">
        <v>-649014.49000000057</v>
      </c>
      <c r="E78" s="6">
        <v>-667597.38999999932</v>
      </c>
      <c r="F78" s="6">
        <v>-460804.50999999954</v>
      </c>
      <c r="G78" s="6">
        <v>-496415.40999999968</v>
      </c>
      <c r="H78" s="6">
        <v>-700907.54999999923</v>
      </c>
      <c r="I78" s="6">
        <v>-714223.65999999922</v>
      </c>
      <c r="J78" s="6">
        <v>-694652.44000000018</v>
      </c>
      <c r="K78" s="6">
        <v>-457239.29999999923</v>
      </c>
      <c r="L78" s="6">
        <v>-367688.50999999995</v>
      </c>
      <c r="M78" s="6">
        <v>-432059.89000000013</v>
      </c>
      <c r="N78" s="6">
        <v>-446729.02</v>
      </c>
      <c r="O78" s="6">
        <v>-710348.23999999976</v>
      </c>
      <c r="P78" s="6">
        <v>-6797680.409999989</v>
      </c>
      <c r="Q78" s="6">
        <v>-436941.37999999919</v>
      </c>
      <c r="R78" s="6">
        <v>-484349.59000000014</v>
      </c>
      <c r="S78" s="6">
        <v>-492212.32999999938</v>
      </c>
      <c r="T78" s="6">
        <v>-463678.51000000042</v>
      </c>
      <c r="U78" s="6">
        <v>-304437.09999999974</v>
      </c>
      <c r="V78" s="6">
        <v>-629454.89999999967</v>
      </c>
      <c r="W78" s="6">
        <v>-543047.11000000034</v>
      </c>
      <c r="X78" s="6">
        <v>-557484.30999999936</v>
      </c>
      <c r="Y78" s="6">
        <v>-284674.48999999964</v>
      </c>
      <c r="Z78" s="6">
        <v>-483328.55999999976</v>
      </c>
      <c r="AA78" s="6">
        <v>-232567.39999999967</v>
      </c>
      <c r="AB78" s="6">
        <v>-520689.43000000017</v>
      </c>
      <c r="AC78" s="6">
        <v>-5432865.1099999826</v>
      </c>
    </row>
    <row r="79" spans="1:29" ht="15" x14ac:dyDescent="0.25">
      <c r="A79" s="9">
        <f t="shared" si="1"/>
        <v>21139</v>
      </c>
      <c r="B79" s="5" t="s">
        <v>470</v>
      </c>
      <c r="C79" t="s">
        <v>471</v>
      </c>
      <c r="D79" s="6">
        <v>-723656.8199999989</v>
      </c>
      <c r="E79" s="6">
        <v>-722591.52999999956</v>
      </c>
      <c r="F79" s="6">
        <v>-783062.42000000016</v>
      </c>
      <c r="G79" s="6">
        <v>-709791.45000000042</v>
      </c>
      <c r="H79" s="6">
        <v>-654480.6399999999</v>
      </c>
      <c r="I79" s="6">
        <v>-785530.48999999964</v>
      </c>
      <c r="J79" s="6">
        <v>-808272.79000000062</v>
      </c>
      <c r="K79" s="6">
        <v>-782108.62999999966</v>
      </c>
      <c r="L79" s="6">
        <v>-662696.93000000028</v>
      </c>
      <c r="M79" s="6">
        <v>-768056.75000000047</v>
      </c>
      <c r="N79" s="6">
        <v>-700034.00999999931</v>
      </c>
      <c r="O79" s="6">
        <v>-762963.2100000002</v>
      </c>
      <c r="P79" s="6">
        <v>-8863245.6699999887</v>
      </c>
      <c r="Q79" s="6">
        <v>-723978.7799999998</v>
      </c>
      <c r="R79" s="6">
        <v>-633715.46999999986</v>
      </c>
      <c r="S79" s="6">
        <v>-771940.13</v>
      </c>
      <c r="T79" s="6">
        <v>-713625.4</v>
      </c>
      <c r="U79" s="6">
        <v>-746183.00000000035</v>
      </c>
      <c r="V79" s="6">
        <v>-804212.66999999946</v>
      </c>
      <c r="W79" s="6">
        <v>-811117.05000000075</v>
      </c>
      <c r="X79" s="6">
        <v>-811934.1800000004</v>
      </c>
      <c r="Y79" s="6">
        <v>-609565.70000000042</v>
      </c>
      <c r="Z79" s="6">
        <v>-770414.12000000023</v>
      </c>
      <c r="AA79" s="6">
        <v>-720728.47000000044</v>
      </c>
      <c r="AB79" s="6">
        <v>-628113.26000000013</v>
      </c>
      <c r="AC79" s="6">
        <v>-8745528.2299999911</v>
      </c>
    </row>
    <row r="80" spans="1:29" ht="15" x14ac:dyDescent="0.25">
      <c r="A80" s="9">
        <f t="shared" si="1"/>
        <v>21141</v>
      </c>
      <c r="B80" s="5" t="s">
        <v>472</v>
      </c>
      <c r="C80" t="s">
        <v>473</v>
      </c>
      <c r="D80" s="6">
        <v>13920.13</v>
      </c>
      <c r="E80" s="6">
        <v>7556.68</v>
      </c>
      <c r="F80" s="6">
        <v>-3122.35</v>
      </c>
      <c r="G80" s="6">
        <v>-99189.280000000013</v>
      </c>
      <c r="H80" s="6">
        <v>868.20999999999992</v>
      </c>
      <c r="I80" s="6">
        <v>-8498.4499999999989</v>
      </c>
      <c r="J80" s="6">
        <v>868.2299999999999</v>
      </c>
      <c r="K80" s="6">
        <v>863.17</v>
      </c>
      <c r="L80" s="6">
        <v>863.25</v>
      </c>
      <c r="M80" s="6">
        <v>833.39</v>
      </c>
      <c r="N80" s="6">
        <v>833.41000000000008</v>
      </c>
      <c r="O80" s="6">
        <v>506.89000000000004</v>
      </c>
      <c r="P80" s="6">
        <v>-83696.72</v>
      </c>
      <c r="Q80" s="6">
        <v>506.92</v>
      </c>
      <c r="R80" s="6">
        <v>506.85999999999996</v>
      </c>
      <c r="S80" s="6">
        <v>506.92</v>
      </c>
      <c r="T80" s="6">
        <v>35.520000000000032</v>
      </c>
      <c r="U80" s="6">
        <v>506.89</v>
      </c>
      <c r="V80" s="6">
        <v>506.91</v>
      </c>
      <c r="W80" s="6">
        <v>502.15000000000003</v>
      </c>
      <c r="X80" s="6">
        <v>490.89</v>
      </c>
      <c r="Y80" s="6">
        <v>490.92</v>
      </c>
      <c r="Z80" s="6">
        <v>488.16</v>
      </c>
      <c r="AA80" s="6">
        <v>488.19</v>
      </c>
      <c r="AB80" s="6">
        <v>467.86</v>
      </c>
      <c r="AC80" s="6">
        <v>5498.19</v>
      </c>
    </row>
    <row r="81" spans="1:29" ht="15" x14ac:dyDescent="0.25">
      <c r="A81" s="9">
        <f t="shared" si="1"/>
        <v>21142</v>
      </c>
      <c r="B81" s="5" t="s">
        <v>474</v>
      </c>
      <c r="C81" t="s">
        <v>475</v>
      </c>
      <c r="D81" s="6">
        <v>-391308.90999999968</v>
      </c>
      <c r="E81" s="6">
        <v>-455922.02000000008</v>
      </c>
      <c r="F81" s="6">
        <v>-214262.8299999999</v>
      </c>
      <c r="G81" s="6">
        <v>-366679.60000000038</v>
      </c>
      <c r="H81" s="6">
        <v>-445666.91000000067</v>
      </c>
      <c r="I81" s="6">
        <v>-161254.1400000001</v>
      </c>
      <c r="J81" s="6">
        <v>-335232.20000000036</v>
      </c>
      <c r="K81" s="6">
        <v>-194738.51999999979</v>
      </c>
      <c r="L81" s="6">
        <v>-230498.34000000032</v>
      </c>
      <c r="M81" s="6">
        <v>-189406.40000000008</v>
      </c>
      <c r="N81" s="6">
        <v>-260968.92999999956</v>
      </c>
      <c r="O81" s="6">
        <v>-393199.44999999937</v>
      </c>
      <c r="P81" s="6">
        <v>-3639138.2500000042</v>
      </c>
      <c r="Q81" s="6">
        <v>-341124.18000000005</v>
      </c>
      <c r="R81" s="6">
        <v>-154218.52999999965</v>
      </c>
      <c r="S81" s="6">
        <v>-62793.980000000243</v>
      </c>
      <c r="T81" s="6">
        <v>-423617.79000000015</v>
      </c>
      <c r="U81" s="6">
        <v>-354150.65999999939</v>
      </c>
      <c r="V81" s="6">
        <v>-419310.49000000063</v>
      </c>
      <c r="W81" s="6">
        <v>-274422.84000000055</v>
      </c>
      <c r="X81" s="6">
        <v>-324201.1200000004</v>
      </c>
      <c r="Y81" s="6">
        <v>-76849.869999999966</v>
      </c>
      <c r="Z81" s="6">
        <v>-69464.250000000306</v>
      </c>
      <c r="AA81" s="6">
        <v>-150225.80999999994</v>
      </c>
      <c r="AB81" s="6">
        <v>-251830.44000000029</v>
      </c>
      <c r="AC81" s="6">
        <v>-2902209.9600000042</v>
      </c>
    </row>
    <row r="82" spans="1:29" ht="15" x14ac:dyDescent="0.25">
      <c r="A82" s="9">
        <f t="shared" si="1"/>
        <v>21144</v>
      </c>
      <c r="B82" s="5" t="s">
        <v>476</v>
      </c>
      <c r="C82" t="s">
        <v>477</v>
      </c>
      <c r="D82" s="6">
        <v>-86574.239999999845</v>
      </c>
      <c r="E82" s="6">
        <v>-146795.17999999993</v>
      </c>
      <c r="F82" s="6">
        <v>-81537.059999999852</v>
      </c>
      <c r="G82" s="6">
        <v>-158290.18000000017</v>
      </c>
      <c r="H82" s="6">
        <v>-127096.14999999988</v>
      </c>
      <c r="I82" s="6">
        <v>-163119.75999999978</v>
      </c>
      <c r="J82" s="6">
        <v>-153659.94000000029</v>
      </c>
      <c r="K82" s="6">
        <v>-55231.310000000121</v>
      </c>
      <c r="L82" s="6">
        <v>-112176.74000000009</v>
      </c>
      <c r="M82" s="6">
        <v>-91732.059999999736</v>
      </c>
      <c r="N82" s="6">
        <v>-48349.43</v>
      </c>
      <c r="O82" s="6">
        <v>-2757.6299999998655</v>
      </c>
      <c r="P82" s="6">
        <v>-1227319.68</v>
      </c>
      <c r="Q82" s="6">
        <v>-113960.49999999996</v>
      </c>
      <c r="R82" s="6">
        <v>-77421.820000000356</v>
      </c>
      <c r="S82" s="6">
        <v>-81692.540000000023</v>
      </c>
      <c r="T82" s="6">
        <v>-12458.800000000239</v>
      </c>
      <c r="U82" s="6">
        <v>-101620.66000000013</v>
      </c>
      <c r="V82" s="6">
        <v>-100306.89000000013</v>
      </c>
      <c r="W82" s="6">
        <v>-92434.720000000176</v>
      </c>
      <c r="X82" s="6">
        <v>-180452.98000000013</v>
      </c>
      <c r="Y82" s="6">
        <v>-71179.339999999764</v>
      </c>
      <c r="Z82" s="6">
        <v>-88504.070000000022</v>
      </c>
      <c r="AA82" s="6">
        <v>-139372.19999999984</v>
      </c>
      <c r="AB82" s="6">
        <v>-119344.10999999991</v>
      </c>
      <c r="AC82" s="6">
        <v>-1178748.6300000041</v>
      </c>
    </row>
    <row r="83" spans="1:29" ht="15" x14ac:dyDescent="0.25">
      <c r="A83" s="9">
        <f t="shared" si="1"/>
        <v>21146</v>
      </c>
      <c r="B83" s="5" t="s">
        <v>478</v>
      </c>
      <c r="C83" t="s">
        <v>479</v>
      </c>
      <c r="D83" s="6">
        <v>-2819198.9100000006</v>
      </c>
      <c r="E83" s="6">
        <v>-1979224.7699999982</v>
      </c>
      <c r="F83" s="6">
        <v>-3461213.0299999965</v>
      </c>
      <c r="G83" s="6">
        <v>-2866943.6299999957</v>
      </c>
      <c r="H83" s="6">
        <v>-3145409.41</v>
      </c>
      <c r="I83" s="6">
        <v>-2874437.6599999978</v>
      </c>
      <c r="J83" s="6">
        <v>-225758.13000000044</v>
      </c>
      <c r="K83" s="6">
        <v>-2191880.850000002</v>
      </c>
      <c r="L83" s="6">
        <v>-3067780.4200000032</v>
      </c>
      <c r="M83" s="6">
        <v>-2883888.0799999996</v>
      </c>
      <c r="N83" s="6">
        <v>-2629368.2100000014</v>
      </c>
      <c r="O83" s="6">
        <v>-1989033.4999999991</v>
      </c>
      <c r="P83" s="6">
        <v>-30134136.60000002</v>
      </c>
      <c r="Q83" s="6">
        <v>-2445575.8500000024</v>
      </c>
      <c r="R83" s="6">
        <v>-2150449.0700000026</v>
      </c>
      <c r="S83" s="6">
        <v>-2785247.46</v>
      </c>
      <c r="T83" s="6">
        <v>-2027272.0099999986</v>
      </c>
      <c r="U83" s="6">
        <v>-2671922.4100000006</v>
      </c>
      <c r="V83" s="6">
        <v>-2226659.1899999981</v>
      </c>
      <c r="W83" s="6">
        <v>47350.150000001238</v>
      </c>
      <c r="X83" s="6">
        <v>-2481873.600000002</v>
      </c>
      <c r="Y83" s="6">
        <v>-2418402.3799999971</v>
      </c>
      <c r="Z83" s="6">
        <v>-2497544.9300000002</v>
      </c>
      <c r="AA83" s="6">
        <v>-2848979.0400000014</v>
      </c>
      <c r="AB83" s="6">
        <v>-1173988.8699999985</v>
      </c>
      <c r="AC83" s="6">
        <v>-25680564.659999978</v>
      </c>
    </row>
    <row r="84" spans="1:29" ht="15" x14ac:dyDescent="0.25">
      <c r="A84" s="9">
        <f t="shared" si="1"/>
        <v>21147</v>
      </c>
      <c r="B84" s="5" t="s">
        <v>480</v>
      </c>
      <c r="C84" t="s">
        <v>481</v>
      </c>
      <c r="D84" s="6">
        <v>161.19</v>
      </c>
      <c r="E84" s="6">
        <v>161.15</v>
      </c>
      <c r="F84" s="6">
        <v>121.75</v>
      </c>
      <c r="G84" s="6">
        <v>121.72</v>
      </c>
      <c r="H84" s="6">
        <v>115.61</v>
      </c>
      <c r="I84" s="6">
        <v>100.61000000000001</v>
      </c>
      <c r="J84" s="6">
        <v>80.430000000000007</v>
      </c>
      <c r="K84" s="6">
        <v>51.12</v>
      </c>
      <c r="L84" s="6">
        <v>51.14</v>
      </c>
      <c r="M84" s="6">
        <v>14.04</v>
      </c>
      <c r="N84" s="6">
        <v>13.93</v>
      </c>
      <c r="O84" s="6">
        <v>13.93</v>
      </c>
      <c r="P84" s="6">
        <v>1006.6199999999999</v>
      </c>
      <c r="Q84" s="6">
        <v>13.93</v>
      </c>
      <c r="R84" s="6">
        <v>5.41</v>
      </c>
      <c r="S84" s="6">
        <v>5.4</v>
      </c>
      <c r="T84" s="6">
        <v>766.44999999999993</v>
      </c>
      <c r="U84" s="6">
        <v>5.4</v>
      </c>
      <c r="V84" s="6">
        <v>5.4</v>
      </c>
      <c r="W84" s="6">
        <v>5.41</v>
      </c>
      <c r="X84" s="6">
        <v>5.4</v>
      </c>
      <c r="Y84" s="6">
        <v>5.4</v>
      </c>
      <c r="Z84" s="6">
        <v>5.41</v>
      </c>
      <c r="AA84" s="6">
        <v>5.4</v>
      </c>
      <c r="AB84" s="6">
        <v>5.41</v>
      </c>
      <c r="AC84" s="6">
        <v>834.42</v>
      </c>
    </row>
    <row r="85" spans="1:29" ht="15" x14ac:dyDescent="0.25">
      <c r="A85" s="9">
        <f t="shared" si="1"/>
        <v>21148</v>
      </c>
      <c r="B85" s="5" t="s">
        <v>482</v>
      </c>
      <c r="C85" t="s">
        <v>483</v>
      </c>
      <c r="D85" s="6">
        <v>-461599.43999999965</v>
      </c>
      <c r="E85" s="6">
        <v>-303318.35000000009</v>
      </c>
      <c r="F85" s="6">
        <v>-559225.24999999965</v>
      </c>
      <c r="G85" s="6">
        <v>-523005.61000000022</v>
      </c>
      <c r="H85" s="6">
        <v>-509249.05000000034</v>
      </c>
      <c r="I85" s="6">
        <v>-417705.66999999987</v>
      </c>
      <c r="J85" s="6">
        <v>-47952.130000000041</v>
      </c>
      <c r="K85" s="6">
        <v>-297486.92000000027</v>
      </c>
      <c r="L85" s="6">
        <v>-467386.60000000038</v>
      </c>
      <c r="M85" s="6">
        <v>-419005.3000000004</v>
      </c>
      <c r="N85" s="6">
        <v>-391916.04000000015</v>
      </c>
      <c r="O85" s="6">
        <v>-379238.83999999997</v>
      </c>
      <c r="P85" s="6">
        <v>-4777089.200000002</v>
      </c>
      <c r="Q85" s="6">
        <v>-345410.83999999909</v>
      </c>
      <c r="R85" s="6">
        <v>-326897.21999999951</v>
      </c>
      <c r="S85" s="6">
        <v>-457571.03999999946</v>
      </c>
      <c r="T85" s="6">
        <v>-332648.13999999996</v>
      </c>
      <c r="U85" s="6">
        <v>-454048.39000000007</v>
      </c>
      <c r="V85" s="6">
        <v>-429929.43000000023</v>
      </c>
      <c r="W85" s="6">
        <v>-18001.560000000216</v>
      </c>
      <c r="X85" s="6">
        <v>-408621.39999999985</v>
      </c>
      <c r="Y85" s="6">
        <v>-422827.52000000002</v>
      </c>
      <c r="Z85" s="6">
        <v>-628470.5</v>
      </c>
      <c r="AA85" s="6">
        <v>-610062.41</v>
      </c>
      <c r="AB85" s="6">
        <v>-259044.45000000039</v>
      </c>
      <c r="AC85" s="6">
        <v>-4693532.9000000022</v>
      </c>
    </row>
    <row r="86" spans="1:29" ht="15" x14ac:dyDescent="0.25">
      <c r="A86" s="9" t="e">
        <f t="shared" si="1"/>
        <v>#VALUE!</v>
      </c>
      <c r="B86" s="5" t="s">
        <v>484</v>
      </c>
      <c r="C86" t="s">
        <v>446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-669.11</v>
      </c>
      <c r="P86" s="6">
        <v>-669.11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-232.5</v>
      </c>
      <c r="AC86" s="6">
        <v>-232.5</v>
      </c>
    </row>
    <row r="87" spans="1:29" ht="15" x14ac:dyDescent="0.25">
      <c r="A87" s="9">
        <f t="shared" si="1"/>
        <v>21153</v>
      </c>
      <c r="B87" s="5" t="s">
        <v>485</v>
      </c>
      <c r="C87" t="s">
        <v>486</v>
      </c>
      <c r="D87" s="6">
        <v>-421315.52999999997</v>
      </c>
      <c r="E87" s="6">
        <v>-364509.71000000014</v>
      </c>
      <c r="F87" s="6">
        <v>-361789.60000000009</v>
      </c>
      <c r="G87" s="6">
        <v>-392785.13000000012</v>
      </c>
      <c r="H87" s="6">
        <v>-426004.19000000006</v>
      </c>
      <c r="I87" s="6">
        <v>-353455.13999999978</v>
      </c>
      <c r="J87" s="6">
        <v>-414309.77999999997</v>
      </c>
      <c r="K87" s="6">
        <v>-423012.15999999974</v>
      </c>
      <c r="L87" s="6">
        <v>-512540.32999999973</v>
      </c>
      <c r="M87" s="6">
        <v>-259742.92000000019</v>
      </c>
      <c r="N87" s="6">
        <v>-358479.28999999951</v>
      </c>
      <c r="O87" s="6">
        <v>-494838.29999999958</v>
      </c>
      <c r="P87" s="6">
        <v>-4782782.0799999991</v>
      </c>
      <c r="Q87" s="6">
        <v>-394688.14000000007</v>
      </c>
      <c r="R87" s="6">
        <v>-207226.32000000033</v>
      </c>
      <c r="S87" s="6">
        <v>-376636.14999999956</v>
      </c>
      <c r="T87" s="6">
        <v>-381865.4299999997</v>
      </c>
      <c r="U87" s="6">
        <v>-493250.17999999993</v>
      </c>
      <c r="V87" s="6">
        <v>-399226.55999999988</v>
      </c>
      <c r="W87" s="6">
        <v>-445401.42000000016</v>
      </c>
      <c r="X87" s="6">
        <v>-467700.98999999976</v>
      </c>
      <c r="Y87" s="6">
        <v>-396593.11000000034</v>
      </c>
      <c r="Z87" s="6">
        <v>-523031.29999999958</v>
      </c>
      <c r="AA87" s="6">
        <v>-496213.31999999989</v>
      </c>
      <c r="AB87" s="6">
        <v>-438159.80000000005</v>
      </c>
      <c r="AC87" s="6">
        <v>-5019992.7200000007</v>
      </c>
    </row>
    <row r="88" spans="1:29" ht="15" x14ac:dyDescent="0.25">
      <c r="A88" s="9">
        <f t="shared" si="1"/>
        <v>21156</v>
      </c>
      <c r="B88" s="5" t="s">
        <v>487</v>
      </c>
      <c r="C88" t="s">
        <v>488</v>
      </c>
      <c r="D88" s="6">
        <v>38125.609999999695</v>
      </c>
      <c r="E88" s="6">
        <v>-73311.779999999941</v>
      </c>
      <c r="F88" s="6">
        <v>2442.9500000000571</v>
      </c>
      <c r="G88" s="6">
        <v>48157.150000000191</v>
      </c>
      <c r="H88" s="6">
        <v>-133956.82999999964</v>
      </c>
      <c r="I88" s="6">
        <v>-100792.05</v>
      </c>
      <c r="J88" s="6">
        <v>-2240.2600000000243</v>
      </c>
      <c r="K88" s="6">
        <v>-31836.940000000039</v>
      </c>
      <c r="L88" s="6">
        <v>-72204.809999999896</v>
      </c>
      <c r="M88" s="6">
        <v>33033.480000000105</v>
      </c>
      <c r="N88" s="6">
        <v>-4060.4599999999045</v>
      </c>
      <c r="O88" s="6">
        <v>-76439.190000000206</v>
      </c>
      <c r="P88" s="6">
        <v>-373083.13000000792</v>
      </c>
      <c r="Q88" s="6">
        <v>-60998.199999999539</v>
      </c>
      <c r="R88" s="6">
        <v>-69113.590000000477</v>
      </c>
      <c r="S88" s="6">
        <v>-32833.830000000053</v>
      </c>
      <c r="T88" s="6">
        <v>-68697.370000000155</v>
      </c>
      <c r="U88" s="6">
        <v>-47283.299999999916</v>
      </c>
      <c r="V88" s="6">
        <v>-109214.24000000008</v>
      </c>
      <c r="W88" s="6">
        <v>-118396.03000000012</v>
      </c>
      <c r="X88" s="6">
        <v>-150998.3599999999</v>
      </c>
      <c r="Y88" s="6">
        <v>-18058.839999999953</v>
      </c>
      <c r="Z88" s="6">
        <v>-106796.45999999974</v>
      </c>
      <c r="AA88" s="6">
        <v>-77353.859999999768</v>
      </c>
      <c r="AB88" s="6">
        <v>17849.599999999973</v>
      </c>
      <c r="AC88" s="6">
        <v>-841894.47999999602</v>
      </c>
    </row>
    <row r="89" spans="1:29" ht="15" x14ac:dyDescent="0.25">
      <c r="A89" s="9">
        <f t="shared" si="1"/>
        <v>21158</v>
      </c>
      <c r="B89" s="5" t="s">
        <v>489</v>
      </c>
      <c r="C89" t="s">
        <v>490</v>
      </c>
      <c r="D89" s="6">
        <v>-142502.14999999988</v>
      </c>
      <c r="E89" s="6">
        <v>-250628.23999999961</v>
      </c>
      <c r="F89" s="6">
        <v>-162399.79999999993</v>
      </c>
      <c r="G89" s="6">
        <v>-123447.41999999995</v>
      </c>
      <c r="H89" s="6">
        <v>-150300.66999999993</v>
      </c>
      <c r="I89" s="6">
        <v>-179583.61999999994</v>
      </c>
      <c r="J89" s="6">
        <v>-116510.58999999992</v>
      </c>
      <c r="K89" s="6">
        <v>-243164.11999999973</v>
      </c>
      <c r="L89" s="6">
        <v>-256941.80000000022</v>
      </c>
      <c r="M89" s="6">
        <v>-209552.58999999968</v>
      </c>
      <c r="N89" s="6">
        <v>-162097.38000000012</v>
      </c>
      <c r="O89" s="6">
        <v>-293878.64999999979</v>
      </c>
      <c r="P89" s="6">
        <v>-2291007.0299999965</v>
      </c>
      <c r="Q89" s="6">
        <v>-263751.1700000001</v>
      </c>
      <c r="R89" s="6">
        <v>-237167.74999999991</v>
      </c>
      <c r="S89" s="6">
        <v>-186733.15999999997</v>
      </c>
      <c r="T89" s="6">
        <v>-234720.32000000012</v>
      </c>
      <c r="U89" s="6">
        <v>-300388.10999999969</v>
      </c>
      <c r="V89" s="6">
        <v>-269801.15000000014</v>
      </c>
      <c r="W89" s="6">
        <v>-276829.04000000004</v>
      </c>
      <c r="X89" s="6">
        <v>-282622.18999999954</v>
      </c>
      <c r="Y89" s="6">
        <v>-204473.20000000004</v>
      </c>
      <c r="Z89" s="6">
        <v>-284715.27999999997</v>
      </c>
      <c r="AA89" s="6">
        <v>-135948.61999999997</v>
      </c>
      <c r="AB89" s="6">
        <v>-285817.36000000034</v>
      </c>
      <c r="AC89" s="6">
        <v>-2962967.3500000038</v>
      </c>
    </row>
    <row r="90" spans="1:29" ht="15" x14ac:dyDescent="0.25">
      <c r="A90" s="9">
        <f t="shared" si="1"/>
        <v>21159</v>
      </c>
      <c r="B90" s="5" t="s">
        <v>491</v>
      </c>
      <c r="C90" t="s">
        <v>492</v>
      </c>
      <c r="D90" s="6">
        <v>-202784.7899999994</v>
      </c>
      <c r="E90" s="6">
        <v>-85272.989999999787</v>
      </c>
      <c r="F90" s="6">
        <v>42433.610000000233</v>
      </c>
      <c r="G90" s="6">
        <v>-107542.26999999929</v>
      </c>
      <c r="H90" s="6">
        <v>-234529.79000000056</v>
      </c>
      <c r="I90" s="6">
        <v>-415285.69000000018</v>
      </c>
      <c r="J90" s="6">
        <v>-197759.41000000035</v>
      </c>
      <c r="K90" s="6">
        <v>-154065.56000000081</v>
      </c>
      <c r="L90" s="6">
        <v>-205835.53000000055</v>
      </c>
      <c r="M90" s="6">
        <v>-149931.13999999984</v>
      </c>
      <c r="N90" s="6">
        <v>-54630.069999999629</v>
      </c>
      <c r="O90" s="6">
        <v>-382092.15000000014</v>
      </c>
      <c r="P90" s="6">
        <v>-2147295.78000001</v>
      </c>
      <c r="Q90" s="6">
        <v>83508.590000000535</v>
      </c>
      <c r="R90" s="6">
        <v>-50707.749999998137</v>
      </c>
      <c r="S90" s="6">
        <v>-265494.43000000046</v>
      </c>
      <c r="T90" s="6">
        <v>-340113.87000000064</v>
      </c>
      <c r="U90" s="6">
        <v>-259496.17000000071</v>
      </c>
      <c r="V90" s="6">
        <v>-371148.53000000009</v>
      </c>
      <c r="W90" s="6">
        <v>-307991.57000000041</v>
      </c>
      <c r="X90" s="6">
        <v>-455011.95000000141</v>
      </c>
      <c r="Y90" s="6">
        <v>-192649.75</v>
      </c>
      <c r="Z90" s="6">
        <v>-285442.87999999902</v>
      </c>
      <c r="AA90" s="6">
        <v>-149750.41000000067</v>
      </c>
      <c r="AB90" s="6">
        <v>-168227.12999999954</v>
      </c>
      <c r="AC90" s="6">
        <v>-2762525.8499999908</v>
      </c>
    </row>
    <row r="91" spans="1:29" ht="15" x14ac:dyDescent="0.25">
      <c r="A91" s="9">
        <f t="shared" si="1"/>
        <v>21162</v>
      </c>
      <c r="B91" s="5" t="s">
        <v>493</v>
      </c>
      <c r="C91" t="s">
        <v>494</v>
      </c>
      <c r="D91" s="6">
        <v>-874878.06000000052</v>
      </c>
      <c r="E91" s="6">
        <v>-791636.99999999907</v>
      </c>
      <c r="F91" s="6">
        <v>-1170570.6200000003</v>
      </c>
      <c r="G91" s="6">
        <v>-1059692.3199999996</v>
      </c>
      <c r="H91" s="6">
        <v>-1274273.2099999981</v>
      </c>
      <c r="I91" s="6">
        <v>-856202.95999999857</v>
      </c>
      <c r="J91" s="6">
        <v>-795369.20000000042</v>
      </c>
      <c r="K91" s="6">
        <v>-1195002.1099999994</v>
      </c>
      <c r="L91" s="6">
        <v>-1217085.4499999988</v>
      </c>
      <c r="M91" s="6">
        <v>-1072809.4300000009</v>
      </c>
      <c r="N91" s="6">
        <v>-747842.75000000058</v>
      </c>
      <c r="O91" s="6">
        <v>-1178456.1700000016</v>
      </c>
      <c r="P91" s="6">
        <v>-12233819.279999988</v>
      </c>
      <c r="Q91" s="6">
        <v>-1005048.7300000004</v>
      </c>
      <c r="R91" s="6">
        <v>-879832.03999999946</v>
      </c>
      <c r="S91" s="6">
        <v>-1489871.7300000014</v>
      </c>
      <c r="T91" s="6">
        <v>-1153474.5000000007</v>
      </c>
      <c r="U91" s="6">
        <v>-1525598.7799999989</v>
      </c>
      <c r="V91" s="6">
        <v>-1424533.5200000003</v>
      </c>
      <c r="W91" s="6">
        <v>-899088.95999999926</v>
      </c>
      <c r="X91" s="6">
        <v>-1699524.52</v>
      </c>
      <c r="Y91" s="6">
        <v>-1377846.93</v>
      </c>
      <c r="Z91" s="6">
        <v>-1517481.8099999996</v>
      </c>
      <c r="AA91" s="6">
        <v>-1597996.1700000002</v>
      </c>
      <c r="AB91" s="6">
        <v>-1151374.4600000002</v>
      </c>
      <c r="AC91" s="6">
        <v>-15721672.150000036</v>
      </c>
    </row>
    <row r="92" spans="1:29" ht="15" x14ac:dyDescent="0.25">
      <c r="A92" s="9">
        <f t="shared" si="1"/>
        <v>21164</v>
      </c>
      <c r="B92" s="5" t="s">
        <v>495</v>
      </c>
      <c r="C92" t="s">
        <v>496</v>
      </c>
      <c r="D92" s="6">
        <v>-1155709.3299999991</v>
      </c>
      <c r="E92" s="6">
        <v>-1226861.6499999997</v>
      </c>
      <c r="F92" s="6">
        <v>-1326023.0199999984</v>
      </c>
      <c r="G92" s="6">
        <v>-1378987.4300000011</v>
      </c>
      <c r="H92" s="6">
        <v>-1416902.3399999994</v>
      </c>
      <c r="I92" s="6">
        <v>-1360217.5599999996</v>
      </c>
      <c r="J92" s="6">
        <v>-1038760.9099999997</v>
      </c>
      <c r="K92" s="6">
        <v>-1278904.569999998</v>
      </c>
      <c r="L92" s="6">
        <v>-1259663.169999999</v>
      </c>
      <c r="M92" s="6">
        <v>-1348758.7699999998</v>
      </c>
      <c r="N92" s="6">
        <v>-1213939.69</v>
      </c>
      <c r="O92" s="6">
        <v>-1445510.8999999997</v>
      </c>
      <c r="P92" s="6">
        <v>-15450239.339999998</v>
      </c>
      <c r="Q92" s="6">
        <v>-1198518.6000000008</v>
      </c>
      <c r="R92" s="6">
        <v>-1243619.7200000011</v>
      </c>
      <c r="S92" s="6">
        <v>-1431653.0600000012</v>
      </c>
      <c r="T92" s="6">
        <v>-1068669.1900000009</v>
      </c>
      <c r="U92" s="6">
        <v>-1379837.7299999988</v>
      </c>
      <c r="V92" s="6">
        <v>-1440713.6800000004</v>
      </c>
      <c r="W92" s="6">
        <v>-1295744.0400000005</v>
      </c>
      <c r="X92" s="6">
        <v>-1540983.7699999996</v>
      </c>
      <c r="Y92" s="6">
        <v>-1296291.1400000006</v>
      </c>
      <c r="Z92" s="6">
        <v>-1454703.6000000003</v>
      </c>
      <c r="AA92" s="6">
        <v>-1629686.4599999986</v>
      </c>
      <c r="AB92" s="6">
        <v>-1390397.9399999992</v>
      </c>
      <c r="AC92" s="6">
        <v>-16370818.92999999</v>
      </c>
    </row>
    <row r="93" spans="1:29" ht="15" x14ac:dyDescent="0.25">
      <c r="A93" s="9">
        <f t="shared" si="1"/>
        <v>21166</v>
      </c>
      <c r="B93" s="5" t="s">
        <v>497</v>
      </c>
      <c r="C93" t="s">
        <v>498</v>
      </c>
      <c r="D93" s="6">
        <v>-513951.09000000043</v>
      </c>
      <c r="E93" s="6">
        <v>-695235.01999999967</v>
      </c>
      <c r="F93" s="6">
        <v>-583331.06000000029</v>
      </c>
      <c r="G93" s="6">
        <v>-620689.55999999982</v>
      </c>
      <c r="H93" s="6">
        <v>-644093.98999999987</v>
      </c>
      <c r="I93" s="6">
        <v>-618648.06999999972</v>
      </c>
      <c r="J93" s="6">
        <v>-634051.05999999994</v>
      </c>
      <c r="K93" s="6">
        <v>-566657.44000000018</v>
      </c>
      <c r="L93" s="6">
        <v>-618235.76</v>
      </c>
      <c r="M93" s="6">
        <v>-372491.78000000049</v>
      </c>
      <c r="N93" s="6">
        <v>-492646.39999999944</v>
      </c>
      <c r="O93" s="6">
        <v>-618299.64000000106</v>
      </c>
      <c r="P93" s="6">
        <v>-6978330.8700000178</v>
      </c>
      <c r="Q93" s="6">
        <v>-527061.79000000015</v>
      </c>
      <c r="R93" s="6">
        <v>-536361.52999999991</v>
      </c>
      <c r="S93" s="6">
        <v>-509734.1700000001</v>
      </c>
      <c r="T93" s="6">
        <v>-591445.34999999928</v>
      </c>
      <c r="U93" s="6">
        <v>-652093.09</v>
      </c>
      <c r="V93" s="6">
        <v>-654964.19999999937</v>
      </c>
      <c r="W93" s="6">
        <v>-700753.63999999966</v>
      </c>
      <c r="X93" s="6">
        <v>-686920.49999999942</v>
      </c>
      <c r="Y93" s="6">
        <v>-558049.89999999956</v>
      </c>
      <c r="Z93" s="6">
        <v>-587635.95000000042</v>
      </c>
      <c r="AA93" s="6">
        <v>-724773.83999999985</v>
      </c>
      <c r="AB93" s="6">
        <v>-692249.15000000049</v>
      </c>
      <c r="AC93" s="6">
        <v>-7422043.1100000199</v>
      </c>
    </row>
    <row r="94" spans="1:29" ht="15" x14ac:dyDescent="0.25">
      <c r="A94" s="9">
        <f t="shared" si="1"/>
        <v>21167</v>
      </c>
      <c r="B94" s="5" t="s">
        <v>499</v>
      </c>
      <c r="C94" t="s">
        <v>500</v>
      </c>
      <c r="D94" s="6">
        <v>93.64</v>
      </c>
      <c r="E94" s="6">
        <v>72.790000000000006</v>
      </c>
      <c r="F94" s="6">
        <v>72.81</v>
      </c>
      <c r="G94" s="6">
        <v>72.800000000000011</v>
      </c>
      <c r="H94" s="6">
        <v>72.8</v>
      </c>
      <c r="I94" s="6">
        <v>72.800000000000011</v>
      </c>
      <c r="J94" s="6">
        <v>72.81</v>
      </c>
      <c r="K94" s="6">
        <v>72.790000000000006</v>
      </c>
      <c r="L94" s="6">
        <v>72.81</v>
      </c>
      <c r="M94" s="6">
        <v>72.800000000000011</v>
      </c>
      <c r="N94" s="6">
        <v>72.8</v>
      </c>
      <c r="O94" s="6">
        <v>72.800000000000011</v>
      </c>
      <c r="P94" s="6">
        <v>894.44999999999993</v>
      </c>
      <c r="Q94" s="6">
        <v>72.81</v>
      </c>
      <c r="R94" s="6">
        <v>72.790000000000006</v>
      </c>
      <c r="S94" s="6">
        <v>72.81</v>
      </c>
      <c r="T94" s="6">
        <v>613.43999999999994</v>
      </c>
      <c r="U94" s="6">
        <v>72.8</v>
      </c>
      <c r="V94" s="6">
        <v>72.800000000000011</v>
      </c>
      <c r="W94" s="6">
        <v>72.81</v>
      </c>
      <c r="X94" s="6">
        <v>59.54</v>
      </c>
      <c r="Y94" s="6">
        <v>59.56</v>
      </c>
      <c r="Z94" s="6">
        <v>59.55</v>
      </c>
      <c r="AA94" s="6">
        <v>59.550000000000004</v>
      </c>
      <c r="AB94" s="6">
        <v>59.55</v>
      </c>
      <c r="AC94" s="6">
        <v>1348.0099999999998</v>
      </c>
    </row>
    <row r="95" spans="1:29" ht="15" x14ac:dyDescent="0.25">
      <c r="A95" s="9">
        <f t="shared" si="1"/>
        <v>21168</v>
      </c>
      <c r="B95" s="5" t="s">
        <v>501</v>
      </c>
      <c r="C95" t="s">
        <v>502</v>
      </c>
      <c r="D95" s="6">
        <v>-494020.87999999971</v>
      </c>
      <c r="E95" s="6">
        <v>-763020.23000000045</v>
      </c>
      <c r="F95" s="6">
        <v>-646621.09999999963</v>
      </c>
      <c r="G95" s="6">
        <v>-470110.91000000021</v>
      </c>
      <c r="H95" s="6">
        <v>-696175.45000000054</v>
      </c>
      <c r="I95" s="6">
        <v>-653287.15000000072</v>
      </c>
      <c r="J95" s="6">
        <v>-616761.29000000132</v>
      </c>
      <c r="K95" s="6">
        <v>-476990.23999999929</v>
      </c>
      <c r="L95" s="6">
        <v>-469453.21999999968</v>
      </c>
      <c r="M95" s="6">
        <v>-541924.37000000104</v>
      </c>
      <c r="N95" s="6">
        <v>-505938.93</v>
      </c>
      <c r="O95" s="6">
        <v>-676119.66999999993</v>
      </c>
      <c r="P95" s="6">
        <v>-7010423.4400000032</v>
      </c>
      <c r="Q95" s="6">
        <v>-526823.10000000021</v>
      </c>
      <c r="R95" s="6">
        <v>-465935.03999999986</v>
      </c>
      <c r="S95" s="6">
        <v>-564927.00999999978</v>
      </c>
      <c r="T95" s="6">
        <v>-584975.35999999929</v>
      </c>
      <c r="U95" s="6">
        <v>-698721.4300000004</v>
      </c>
      <c r="V95" s="6">
        <v>-782494.3199999996</v>
      </c>
      <c r="W95" s="6">
        <v>-730477.58000000066</v>
      </c>
      <c r="X95" s="6">
        <v>-584781.81000000006</v>
      </c>
      <c r="Y95" s="6">
        <v>-553466.80999999994</v>
      </c>
      <c r="Z95" s="6">
        <v>-722574.99999999872</v>
      </c>
      <c r="AA95" s="6">
        <v>-662605.67000000074</v>
      </c>
      <c r="AB95" s="6">
        <v>-567598.93000000168</v>
      </c>
      <c r="AC95" s="6">
        <v>-7445382.0600000005</v>
      </c>
    </row>
    <row r="96" spans="1:29" ht="15" x14ac:dyDescent="0.25">
      <c r="A96" s="9">
        <f t="shared" si="1"/>
        <v>21169</v>
      </c>
      <c r="B96" s="5" t="s">
        <v>503</v>
      </c>
      <c r="C96" t="s">
        <v>504</v>
      </c>
      <c r="D96" s="6">
        <v>29.82</v>
      </c>
      <c r="E96" s="6">
        <v>529.80999999999995</v>
      </c>
      <c r="F96" s="6">
        <v>357.82</v>
      </c>
      <c r="G96" s="6">
        <v>1685.82</v>
      </c>
      <c r="H96" s="6">
        <v>857.81</v>
      </c>
      <c r="I96" s="6">
        <v>857.82</v>
      </c>
      <c r="J96" s="6">
        <v>857.82</v>
      </c>
      <c r="K96" s="6">
        <v>857.81</v>
      </c>
      <c r="L96" s="6">
        <v>857.82</v>
      </c>
      <c r="M96" s="6">
        <v>828</v>
      </c>
      <c r="N96" s="6">
        <v>828</v>
      </c>
      <c r="O96" s="6">
        <v>586.83000000000004</v>
      </c>
      <c r="P96" s="6">
        <v>9135.18</v>
      </c>
      <c r="Q96" s="6">
        <v>828</v>
      </c>
      <c r="R96" s="6">
        <v>828</v>
      </c>
      <c r="S96" s="6">
        <v>828</v>
      </c>
      <c r="T96" s="6">
        <v>-31.42999999999995</v>
      </c>
      <c r="U96" s="6">
        <v>828</v>
      </c>
      <c r="V96" s="6">
        <v>828</v>
      </c>
      <c r="W96" s="6">
        <v>1158</v>
      </c>
      <c r="X96" s="6">
        <v>4998</v>
      </c>
      <c r="Y96" s="6">
        <v>-20295.46</v>
      </c>
      <c r="Z96" s="6">
        <v>-544.54</v>
      </c>
      <c r="AA96" s="6">
        <v>0</v>
      </c>
      <c r="AB96" s="6">
        <v>0</v>
      </c>
      <c r="AC96" s="6">
        <v>-10575.43</v>
      </c>
    </row>
    <row r="97" spans="1:29" ht="15" x14ac:dyDescent="0.25">
      <c r="A97" s="9">
        <f t="shared" si="1"/>
        <v>21171</v>
      </c>
      <c r="B97" s="5" t="s">
        <v>505</v>
      </c>
      <c r="C97" t="s">
        <v>506</v>
      </c>
      <c r="D97" s="6">
        <v>-226441.1400000001</v>
      </c>
      <c r="E97" s="6">
        <v>-284418.99000000022</v>
      </c>
      <c r="F97" s="6">
        <v>-218294.28999999986</v>
      </c>
      <c r="G97" s="6">
        <v>-232617.99000000005</v>
      </c>
      <c r="H97" s="6">
        <v>-226074.14999999988</v>
      </c>
      <c r="I97" s="6">
        <v>-354778.30999999947</v>
      </c>
      <c r="J97" s="6">
        <v>-311787.31000000006</v>
      </c>
      <c r="K97" s="6">
        <v>-156540.60000000012</v>
      </c>
      <c r="L97" s="6">
        <v>-292804.55</v>
      </c>
      <c r="M97" s="6">
        <v>-233306.6400000001</v>
      </c>
      <c r="N97" s="6">
        <v>-207715.98000000007</v>
      </c>
      <c r="O97" s="6">
        <v>-206526.16000000018</v>
      </c>
      <c r="P97" s="6">
        <v>-2951306.1100000059</v>
      </c>
      <c r="Q97" s="6">
        <v>-264537.51000000082</v>
      </c>
      <c r="R97" s="6">
        <v>-220762.05000000005</v>
      </c>
      <c r="S97" s="6">
        <v>-250787.27000000051</v>
      </c>
      <c r="T97" s="6">
        <v>-288475.09999999969</v>
      </c>
      <c r="U97" s="6">
        <v>-213367.60999999972</v>
      </c>
      <c r="V97" s="6">
        <v>-342153.31999999954</v>
      </c>
      <c r="W97" s="6">
        <v>-306165.61999999988</v>
      </c>
      <c r="X97" s="6">
        <v>-316719.83000000037</v>
      </c>
      <c r="Y97" s="6">
        <v>-263611.27000000019</v>
      </c>
      <c r="Z97" s="6">
        <v>-324661.40000000026</v>
      </c>
      <c r="AA97" s="6">
        <v>-338296.98000000033</v>
      </c>
      <c r="AB97" s="6">
        <v>-260170.06000000008</v>
      </c>
      <c r="AC97" s="6">
        <v>-3389708.0200000014</v>
      </c>
    </row>
    <row r="98" spans="1:29" ht="15" x14ac:dyDescent="0.25">
      <c r="A98" s="9">
        <f t="shared" si="1"/>
        <v>21172</v>
      </c>
      <c r="B98" s="5" t="s">
        <v>507</v>
      </c>
      <c r="C98" t="s">
        <v>508</v>
      </c>
      <c r="D98" s="6">
        <v>-165527.9300000002</v>
      </c>
      <c r="E98" s="6">
        <v>-492722.36000000004</v>
      </c>
      <c r="F98" s="6">
        <v>-203128.87999999936</v>
      </c>
      <c r="G98" s="6">
        <v>-206407.93000000043</v>
      </c>
      <c r="H98" s="6">
        <v>-323476.16999999993</v>
      </c>
      <c r="I98" s="6">
        <v>-343361.84000000008</v>
      </c>
      <c r="J98" s="6">
        <v>-327562.0399999998</v>
      </c>
      <c r="K98" s="6">
        <v>-245633.0900000002</v>
      </c>
      <c r="L98" s="6">
        <v>-255920.80000000008</v>
      </c>
      <c r="M98" s="6">
        <v>-270350.13000000059</v>
      </c>
      <c r="N98" s="6">
        <v>-212874.29999999981</v>
      </c>
      <c r="O98" s="6">
        <v>-323897.51999999926</v>
      </c>
      <c r="P98" s="6">
        <v>-3370862.9900000007</v>
      </c>
      <c r="Q98" s="6">
        <v>-225764.39999999903</v>
      </c>
      <c r="R98" s="6">
        <v>89203.499999999985</v>
      </c>
      <c r="S98" s="6">
        <v>-162740.80000000005</v>
      </c>
      <c r="T98" s="6">
        <v>-310387.72999999952</v>
      </c>
      <c r="U98" s="6">
        <v>-423164.7099999999</v>
      </c>
      <c r="V98" s="6">
        <v>-421680.64999999991</v>
      </c>
      <c r="W98" s="6">
        <v>-429883.90999999898</v>
      </c>
      <c r="X98" s="6">
        <v>-414999.49</v>
      </c>
      <c r="Y98" s="6">
        <v>-64198.290000000779</v>
      </c>
      <c r="Z98" s="6">
        <v>-421034.58000000019</v>
      </c>
      <c r="AA98" s="6">
        <v>-273452.66000000015</v>
      </c>
      <c r="AB98" s="6">
        <v>-281393.02000000014</v>
      </c>
      <c r="AC98" s="6">
        <v>-3339496.7399999849</v>
      </c>
    </row>
    <row r="99" spans="1:29" ht="15" x14ac:dyDescent="0.25">
      <c r="A99" s="9">
        <f t="shared" si="1"/>
        <v>21173</v>
      </c>
      <c r="B99" s="5" t="s">
        <v>509</v>
      </c>
      <c r="C99" t="s">
        <v>510</v>
      </c>
      <c r="D99" s="6">
        <v>151.29</v>
      </c>
      <c r="E99" s="6">
        <v>151.28</v>
      </c>
      <c r="F99" s="6">
        <v>151.30000000000001</v>
      </c>
      <c r="G99" s="6">
        <v>-324.70999999999998</v>
      </c>
      <c r="H99" s="6">
        <v>32.28</v>
      </c>
      <c r="I99" s="6">
        <v>32.29</v>
      </c>
      <c r="J99" s="6">
        <v>32.299999999999997</v>
      </c>
      <c r="K99" s="6">
        <v>32.28</v>
      </c>
      <c r="L99" s="6">
        <v>110.68</v>
      </c>
      <c r="M99" s="6">
        <v>92.47</v>
      </c>
      <c r="N99" s="6">
        <v>92.47</v>
      </c>
      <c r="O99" s="6">
        <v>92.48</v>
      </c>
      <c r="P99" s="6">
        <v>646.41</v>
      </c>
      <c r="Q99" s="6">
        <v>92.47</v>
      </c>
      <c r="R99" s="6">
        <v>92.47</v>
      </c>
      <c r="S99" s="6">
        <v>92.48</v>
      </c>
      <c r="T99" s="6">
        <v>177.09</v>
      </c>
      <c r="U99" s="6">
        <v>92.47</v>
      </c>
      <c r="V99" s="6">
        <v>92.47</v>
      </c>
      <c r="W99" s="6">
        <v>2.48</v>
      </c>
      <c r="X99" s="6">
        <v>182.47</v>
      </c>
      <c r="Y99" s="6">
        <v>92.47</v>
      </c>
      <c r="Z99" s="6">
        <v>92.47</v>
      </c>
      <c r="AA99" s="6">
        <v>92.47</v>
      </c>
      <c r="AB99" s="6">
        <v>2.48</v>
      </c>
      <c r="AC99" s="6">
        <v>1104.29</v>
      </c>
    </row>
    <row r="100" spans="1:29" ht="15" x14ac:dyDescent="0.25">
      <c r="A100" s="9">
        <f t="shared" si="1"/>
        <v>21175</v>
      </c>
      <c r="B100" s="5" t="s">
        <v>511</v>
      </c>
      <c r="C100" t="s">
        <v>512</v>
      </c>
      <c r="D100" s="6">
        <v>-426675.25999999966</v>
      </c>
      <c r="E100" s="6">
        <v>-590149.69000000006</v>
      </c>
      <c r="F100" s="6">
        <v>-307682.60000000027</v>
      </c>
      <c r="G100" s="6">
        <v>-486247.96000000066</v>
      </c>
      <c r="H100" s="6">
        <v>-485837.56999999995</v>
      </c>
      <c r="I100" s="6">
        <v>-544941.56000000041</v>
      </c>
      <c r="J100" s="6">
        <v>-326164.86999999947</v>
      </c>
      <c r="K100" s="6">
        <v>-400763.04999999993</v>
      </c>
      <c r="L100" s="6">
        <v>-436015.8399999995</v>
      </c>
      <c r="M100" s="6">
        <v>-427922.35000000033</v>
      </c>
      <c r="N100" s="6">
        <v>-319597.47000000067</v>
      </c>
      <c r="O100" s="6">
        <v>-509621.18000000017</v>
      </c>
      <c r="P100" s="6">
        <v>-5261619.3999999994</v>
      </c>
      <c r="Q100" s="6">
        <v>-612060.93999999913</v>
      </c>
      <c r="R100" s="6">
        <v>-407462.58999999985</v>
      </c>
      <c r="S100" s="6">
        <v>-213468.8000000008</v>
      </c>
      <c r="T100" s="6">
        <v>-498887.59999999992</v>
      </c>
      <c r="U100" s="6">
        <v>-536487.58999999962</v>
      </c>
      <c r="V100" s="6">
        <v>-564529.92999999982</v>
      </c>
      <c r="W100" s="6">
        <v>-598543.14</v>
      </c>
      <c r="X100" s="6">
        <v>-684174.52999999968</v>
      </c>
      <c r="Y100" s="6">
        <v>-530101.15000000037</v>
      </c>
      <c r="Z100" s="6">
        <v>-480584.34000000096</v>
      </c>
      <c r="AA100" s="6">
        <v>-723272.88000000035</v>
      </c>
      <c r="AB100" s="6">
        <v>-704400.86000000034</v>
      </c>
      <c r="AC100" s="6">
        <v>-6553974.3499999857</v>
      </c>
    </row>
    <row r="101" spans="1:29" ht="15" x14ac:dyDescent="0.25">
      <c r="A101" s="9">
        <f t="shared" si="1"/>
        <v>21176</v>
      </c>
      <c r="B101" s="5" t="s">
        <v>513</v>
      </c>
      <c r="C101" t="s">
        <v>514</v>
      </c>
      <c r="D101" s="6">
        <v>16708.309999999998</v>
      </c>
      <c r="E101" s="6">
        <v>22861.53</v>
      </c>
      <c r="F101" s="6">
        <v>977.22</v>
      </c>
      <c r="G101" s="6">
        <v>1120.3300000000002</v>
      </c>
      <c r="H101" s="6">
        <v>1117.79</v>
      </c>
      <c r="I101" s="6">
        <v>3115.7400000000007</v>
      </c>
      <c r="J101" s="6">
        <v>1063.6300000000001</v>
      </c>
      <c r="K101" s="6">
        <v>1027.95</v>
      </c>
      <c r="L101" s="6">
        <v>851.33000000000015</v>
      </c>
      <c r="M101" s="6">
        <v>-4908.7199999999993</v>
      </c>
      <c r="N101" s="6">
        <v>3929.0299999999997</v>
      </c>
      <c r="O101" s="6">
        <v>494.99</v>
      </c>
      <c r="P101" s="6">
        <v>48359.130000000005</v>
      </c>
      <c r="Q101" s="6">
        <v>495.01</v>
      </c>
      <c r="R101" s="6">
        <v>494.99</v>
      </c>
      <c r="S101" s="6">
        <v>494.99</v>
      </c>
      <c r="T101" s="6">
        <v>304.39</v>
      </c>
      <c r="U101" s="6">
        <v>494.98</v>
      </c>
      <c r="V101" s="6">
        <v>495.03</v>
      </c>
      <c r="W101" s="6">
        <v>494.99</v>
      </c>
      <c r="X101" s="6">
        <v>495.01</v>
      </c>
      <c r="Y101" s="6">
        <v>495</v>
      </c>
      <c r="Z101" s="6">
        <v>495.01</v>
      </c>
      <c r="AA101" s="6">
        <v>494.99</v>
      </c>
      <c r="AB101" s="6">
        <v>444.92</v>
      </c>
      <c r="AC101" s="6">
        <v>5699.3099999999995</v>
      </c>
    </row>
    <row r="102" spans="1:29" ht="15" x14ac:dyDescent="0.25">
      <c r="A102" s="9">
        <f t="shared" si="1"/>
        <v>21179</v>
      </c>
      <c r="B102" s="5" t="s">
        <v>515</v>
      </c>
      <c r="C102" t="s">
        <v>516</v>
      </c>
      <c r="D102" s="6">
        <v>-166038.69000000021</v>
      </c>
      <c r="E102" s="6">
        <v>-117110.07999999989</v>
      </c>
      <c r="F102" s="6">
        <v>-119366.2300000001</v>
      </c>
      <c r="G102" s="6">
        <v>-70122.360000000175</v>
      </c>
      <c r="H102" s="6">
        <v>-121001.4699999998</v>
      </c>
      <c r="I102" s="6">
        <v>-188851.79999999993</v>
      </c>
      <c r="J102" s="6">
        <v>-53472.840000000157</v>
      </c>
      <c r="K102" s="6">
        <v>-254090.52999999977</v>
      </c>
      <c r="L102" s="6">
        <v>-169358.54999999978</v>
      </c>
      <c r="M102" s="6">
        <v>-91819.550000000076</v>
      </c>
      <c r="N102" s="6">
        <v>-70496.400000000023</v>
      </c>
      <c r="O102" s="6">
        <v>51182.080000000249</v>
      </c>
      <c r="P102" s="6">
        <v>-1370546.4199999955</v>
      </c>
      <c r="Q102" s="6">
        <v>-156656.33000000031</v>
      </c>
      <c r="R102" s="6">
        <v>-2150.8299999996616</v>
      </c>
      <c r="S102" s="6">
        <v>196124.48000000004</v>
      </c>
      <c r="T102" s="6">
        <v>-203757.75000000003</v>
      </c>
      <c r="U102" s="6">
        <v>4419.26</v>
      </c>
      <c r="V102" s="6">
        <v>-3936.0400000000009</v>
      </c>
      <c r="W102" s="6">
        <v>4126.9999999999991</v>
      </c>
      <c r="X102" s="6">
        <v>9499.65</v>
      </c>
      <c r="Y102" s="6">
        <v>982.21</v>
      </c>
      <c r="Z102" s="6">
        <v>982.2</v>
      </c>
      <c r="AA102" s="6">
        <v>968.24000000000069</v>
      </c>
      <c r="AB102" s="6">
        <v>2652.19</v>
      </c>
      <c r="AC102" s="6">
        <v>-146745.72000000064</v>
      </c>
    </row>
    <row r="103" spans="1:29" ht="15" x14ac:dyDescent="0.25">
      <c r="A103" s="9">
        <f t="shared" si="1"/>
        <v>21180</v>
      </c>
      <c r="B103" s="5" t="s">
        <v>517</v>
      </c>
      <c r="C103" t="s">
        <v>518</v>
      </c>
      <c r="D103" s="6">
        <v>36323.680000000109</v>
      </c>
      <c r="E103" s="6">
        <v>-89699.540000000183</v>
      </c>
      <c r="F103" s="6">
        <v>-25169.380000000077</v>
      </c>
      <c r="G103" s="6">
        <v>129514.20000000017</v>
      </c>
      <c r="H103" s="6">
        <v>-165489.58999999997</v>
      </c>
      <c r="I103" s="6">
        <v>-45898.710000000116</v>
      </c>
      <c r="J103" s="6">
        <v>7070.8700000000199</v>
      </c>
      <c r="K103" s="6">
        <v>-117766.46000000009</v>
      </c>
      <c r="L103" s="6">
        <v>-4067.8000000001293</v>
      </c>
      <c r="M103" s="6">
        <v>-85846.629999999874</v>
      </c>
      <c r="N103" s="6">
        <v>31541.319999999996</v>
      </c>
      <c r="O103" s="6">
        <v>-80472.31000000007</v>
      </c>
      <c r="P103" s="6">
        <v>-409960.35000000213</v>
      </c>
      <c r="Q103" s="6">
        <v>6883.1400000000249</v>
      </c>
      <c r="R103" s="6">
        <v>-95769.899999999776</v>
      </c>
      <c r="S103" s="6">
        <v>-31799.799999999941</v>
      </c>
      <c r="T103" s="6">
        <v>-94385.040000000168</v>
      </c>
      <c r="U103" s="6">
        <v>-145373.28000000003</v>
      </c>
      <c r="V103" s="6">
        <v>-136048.31000000032</v>
      </c>
      <c r="W103" s="6">
        <v>-174928.74999999994</v>
      </c>
      <c r="X103" s="6">
        <v>-244778.89999999991</v>
      </c>
      <c r="Y103" s="6">
        <v>-37266.960000000065</v>
      </c>
      <c r="Z103" s="6">
        <v>-108981.57000000008</v>
      </c>
      <c r="AA103" s="6">
        <v>84709.740000000296</v>
      </c>
      <c r="AB103" s="6">
        <v>-150558.42000000027</v>
      </c>
      <c r="AC103" s="6">
        <v>-1128298.0500000059</v>
      </c>
    </row>
    <row r="104" spans="1:29" ht="15" x14ac:dyDescent="0.25">
      <c r="A104" s="9">
        <f t="shared" si="1"/>
        <v>21181</v>
      </c>
      <c r="B104" s="5" t="s">
        <v>519</v>
      </c>
      <c r="C104" t="s">
        <v>520</v>
      </c>
      <c r="D104" s="6">
        <v>-472184.11000000045</v>
      </c>
      <c r="E104" s="6">
        <v>-512375.13999999978</v>
      </c>
      <c r="F104" s="6">
        <v>-281593.65999999933</v>
      </c>
      <c r="G104" s="6">
        <v>-396779.59000000037</v>
      </c>
      <c r="H104" s="6">
        <v>-539002.32999999996</v>
      </c>
      <c r="I104" s="6">
        <v>-279253.05000000075</v>
      </c>
      <c r="J104" s="6">
        <v>-498201.4599999995</v>
      </c>
      <c r="K104" s="6">
        <v>-350537.62000000081</v>
      </c>
      <c r="L104" s="6">
        <v>-364013.2699999988</v>
      </c>
      <c r="M104" s="6">
        <v>-376651.41999999946</v>
      </c>
      <c r="N104" s="6">
        <v>-349775.17000000022</v>
      </c>
      <c r="O104" s="6">
        <v>-345816.42999999871</v>
      </c>
      <c r="P104" s="6">
        <v>-4766183.2499999981</v>
      </c>
      <c r="Q104" s="6">
        <v>-142133.39999999985</v>
      </c>
      <c r="R104" s="6">
        <v>-359012.07000000007</v>
      </c>
      <c r="S104" s="6">
        <v>-412685.42000000062</v>
      </c>
      <c r="T104" s="6">
        <v>-347762.45999999996</v>
      </c>
      <c r="U104" s="6">
        <v>-607368.00999999885</v>
      </c>
      <c r="V104" s="6">
        <v>-446742.67000000103</v>
      </c>
      <c r="W104" s="6">
        <v>-493702.58999999991</v>
      </c>
      <c r="X104" s="6">
        <v>-484232.37000000081</v>
      </c>
      <c r="Y104" s="6">
        <v>-181264.23000000013</v>
      </c>
      <c r="Z104" s="6">
        <v>-478148.58000000054</v>
      </c>
      <c r="AA104" s="6">
        <v>-1124290.7399999986</v>
      </c>
      <c r="AB104" s="6">
        <v>-447456.51999999938</v>
      </c>
      <c r="AC104" s="6">
        <v>-5524799.060000007</v>
      </c>
    </row>
    <row r="105" spans="1:29" ht="15" x14ac:dyDescent="0.25">
      <c r="A105" s="9">
        <f t="shared" si="1"/>
        <v>21183</v>
      </c>
      <c r="B105" s="5" t="s">
        <v>521</v>
      </c>
      <c r="C105" t="s">
        <v>522</v>
      </c>
      <c r="D105" s="6">
        <v>-353900.82000000012</v>
      </c>
      <c r="E105" s="6">
        <v>-845705.00999999954</v>
      </c>
      <c r="F105" s="6">
        <v>-271172.23999999935</v>
      </c>
      <c r="G105" s="6">
        <v>-355246.77000000031</v>
      </c>
      <c r="H105" s="6">
        <v>-646851.73</v>
      </c>
      <c r="I105" s="6">
        <v>-672368.24000000022</v>
      </c>
      <c r="J105" s="6">
        <v>-558766.28000000119</v>
      </c>
      <c r="K105" s="6">
        <v>-174562.55999999971</v>
      </c>
      <c r="L105" s="6">
        <v>-677324.69000000029</v>
      </c>
      <c r="M105" s="6">
        <v>-385438.45999999961</v>
      </c>
      <c r="N105" s="6">
        <v>-325588.63999999972</v>
      </c>
      <c r="O105" s="6">
        <v>-777188.17999999982</v>
      </c>
      <c r="P105" s="6">
        <v>-6044113.6200000253</v>
      </c>
      <c r="Q105" s="6">
        <v>-675339.70000000228</v>
      </c>
      <c r="R105" s="6">
        <v>-380631.49999999977</v>
      </c>
      <c r="S105" s="6">
        <v>-451364.99000000092</v>
      </c>
      <c r="T105" s="6">
        <v>-233157.82000000039</v>
      </c>
      <c r="U105" s="6">
        <v>-614359.60000000161</v>
      </c>
      <c r="V105" s="6">
        <v>-628871.26000000071</v>
      </c>
      <c r="W105" s="6">
        <v>-678278.63999999978</v>
      </c>
      <c r="X105" s="6">
        <v>-563005.24999999849</v>
      </c>
      <c r="Y105" s="6">
        <v>-440017.21999999986</v>
      </c>
      <c r="Z105" s="6">
        <v>-617443.63000000082</v>
      </c>
      <c r="AA105" s="6">
        <v>-362125.6199999997</v>
      </c>
      <c r="AB105" s="6">
        <v>-727881.18000000028</v>
      </c>
      <c r="AC105" s="6">
        <v>-6372476.4099999964</v>
      </c>
    </row>
    <row r="106" spans="1:29" ht="15" x14ac:dyDescent="0.25">
      <c r="A106" s="9">
        <f t="shared" si="1"/>
        <v>21184</v>
      </c>
      <c r="B106" s="5" t="s">
        <v>523</v>
      </c>
      <c r="C106" t="s">
        <v>524</v>
      </c>
      <c r="D106" s="6">
        <v>-501015.79000000062</v>
      </c>
      <c r="E106" s="6">
        <v>-451428.50999999885</v>
      </c>
      <c r="F106" s="6">
        <v>-552901.85000000009</v>
      </c>
      <c r="G106" s="6">
        <v>-527534.64999999851</v>
      </c>
      <c r="H106" s="6">
        <v>-412462.37999999861</v>
      </c>
      <c r="I106" s="6">
        <v>-600829.86999999965</v>
      </c>
      <c r="J106" s="6">
        <v>-627750.12999999896</v>
      </c>
      <c r="K106" s="6">
        <v>-414097.94000000035</v>
      </c>
      <c r="L106" s="6">
        <v>-455013.77000000014</v>
      </c>
      <c r="M106" s="6">
        <v>-547542.87999999919</v>
      </c>
      <c r="N106" s="6">
        <v>-486157.83000000089</v>
      </c>
      <c r="O106" s="6">
        <v>-612499.93999999925</v>
      </c>
      <c r="P106" s="6">
        <v>-6189235.5400000159</v>
      </c>
      <c r="Q106" s="6">
        <v>-450977.45999999979</v>
      </c>
      <c r="R106" s="6">
        <v>-407032.96999999986</v>
      </c>
      <c r="S106" s="6">
        <v>-359744.38000000006</v>
      </c>
      <c r="T106" s="6">
        <v>-441812.67000000126</v>
      </c>
      <c r="U106" s="6">
        <v>-530880.74000000034</v>
      </c>
      <c r="V106" s="6">
        <v>-567308.67999999935</v>
      </c>
      <c r="W106" s="6">
        <v>-191436.36999999985</v>
      </c>
      <c r="X106" s="6">
        <v>-596729.89000000188</v>
      </c>
      <c r="Y106" s="6">
        <v>-173337.31000000038</v>
      </c>
      <c r="Z106" s="6">
        <v>-40493.480000000265</v>
      </c>
      <c r="AA106" s="6">
        <v>122942.14000000087</v>
      </c>
      <c r="AB106" s="6">
        <v>-184420.03999999957</v>
      </c>
      <c r="AC106" s="6">
        <v>-3821231.8499999857</v>
      </c>
    </row>
    <row r="107" spans="1:29" ht="15" x14ac:dyDescent="0.25">
      <c r="A107" s="9">
        <f t="shared" si="1"/>
        <v>21185</v>
      </c>
      <c r="B107" s="5" t="s">
        <v>525</v>
      </c>
      <c r="C107" t="s">
        <v>526</v>
      </c>
      <c r="D107" s="6">
        <v>-548886.7100000002</v>
      </c>
      <c r="E107" s="6">
        <v>-549823.97999999928</v>
      </c>
      <c r="F107" s="6">
        <v>-568501.52999999956</v>
      </c>
      <c r="G107" s="6">
        <v>-746671.14999999991</v>
      </c>
      <c r="H107" s="6">
        <v>-804308.2200000009</v>
      </c>
      <c r="I107" s="6">
        <v>-302825.81000000058</v>
      </c>
      <c r="J107" s="6">
        <v>-88604.40000000062</v>
      </c>
      <c r="K107" s="6">
        <v>-135957.71000000101</v>
      </c>
      <c r="L107" s="6">
        <v>-241673.1999999999</v>
      </c>
      <c r="M107" s="6">
        <v>-214956.03999999989</v>
      </c>
      <c r="N107" s="6">
        <v>-834555.75000000023</v>
      </c>
      <c r="O107" s="6">
        <v>-375322.35000000033</v>
      </c>
      <c r="P107" s="6">
        <v>-5412086.8500000071</v>
      </c>
      <c r="Q107" s="6">
        <v>-437015.37000000017</v>
      </c>
      <c r="R107" s="6">
        <v>-393649.12999999971</v>
      </c>
      <c r="S107" s="6">
        <v>-484049.85000000062</v>
      </c>
      <c r="T107" s="6">
        <v>-288347.17999999906</v>
      </c>
      <c r="U107" s="6">
        <v>-545955.70000000042</v>
      </c>
      <c r="V107" s="6">
        <v>-577185.40999999794</v>
      </c>
      <c r="W107" s="6">
        <v>-487626.69000000082</v>
      </c>
      <c r="X107" s="6">
        <v>-592374.28000000049</v>
      </c>
      <c r="Y107" s="6">
        <v>-503994.77999999968</v>
      </c>
      <c r="Z107" s="6">
        <v>-605712.30000000005</v>
      </c>
      <c r="AA107" s="6">
        <v>-527880.73000000091</v>
      </c>
      <c r="AB107" s="6">
        <v>-566226.52000000107</v>
      </c>
      <c r="AC107" s="6">
        <v>-6010017.9400000041</v>
      </c>
    </row>
    <row r="108" spans="1:29" ht="15" x14ac:dyDescent="0.25">
      <c r="A108" s="9">
        <f t="shared" si="1"/>
        <v>21186</v>
      </c>
      <c r="B108" s="5" t="s">
        <v>527</v>
      </c>
      <c r="C108" t="s">
        <v>528</v>
      </c>
      <c r="D108" s="6">
        <v>134.36000000000001</v>
      </c>
      <c r="E108" s="6">
        <v>134.29999999999998</v>
      </c>
      <c r="F108" s="6">
        <v>134.36000000000001</v>
      </c>
      <c r="G108" s="6">
        <v>134.32999999999998</v>
      </c>
      <c r="H108" s="6">
        <v>134.34</v>
      </c>
      <c r="I108" s="6">
        <v>134.32</v>
      </c>
      <c r="J108" s="6">
        <v>134.36000000000001</v>
      </c>
      <c r="K108" s="6">
        <v>129.31</v>
      </c>
      <c r="L108" s="6">
        <v>129.35000000000002</v>
      </c>
      <c r="M108" s="6">
        <v>102.66</v>
      </c>
      <c r="N108" s="6">
        <v>84.550000000000011</v>
      </c>
      <c r="O108" s="6">
        <v>84.53</v>
      </c>
      <c r="P108" s="6">
        <v>1470.77</v>
      </c>
      <c r="Q108" s="6">
        <v>84.56</v>
      </c>
      <c r="R108" s="6">
        <v>84.52</v>
      </c>
      <c r="S108" s="6">
        <v>84.56</v>
      </c>
      <c r="T108" s="6">
        <v>39049.24</v>
      </c>
      <c r="U108" s="6">
        <v>84.550000000000011</v>
      </c>
      <c r="V108" s="6">
        <v>84.53</v>
      </c>
      <c r="W108" s="6">
        <v>84.56</v>
      </c>
      <c r="X108" s="6">
        <v>77.91</v>
      </c>
      <c r="Y108" s="6">
        <v>77.92</v>
      </c>
      <c r="Z108" s="6">
        <v>77.92</v>
      </c>
      <c r="AA108" s="6">
        <v>77.92</v>
      </c>
      <c r="AB108" s="6">
        <v>77.92</v>
      </c>
      <c r="AC108" s="6">
        <v>39946.109999999993</v>
      </c>
    </row>
    <row r="109" spans="1:29" ht="15" x14ac:dyDescent="0.25">
      <c r="A109" s="9">
        <f t="shared" si="1"/>
        <v>21187</v>
      </c>
      <c r="B109" s="5" t="s">
        <v>529</v>
      </c>
      <c r="C109" t="s">
        <v>530</v>
      </c>
      <c r="D109" s="6">
        <v>-269419.4000000002</v>
      </c>
      <c r="E109" s="6">
        <v>-336376.57999999973</v>
      </c>
      <c r="F109" s="6">
        <v>-240983.53999999975</v>
      </c>
      <c r="G109" s="6">
        <v>-268427.7300000001</v>
      </c>
      <c r="H109" s="6">
        <v>-239069.29000000012</v>
      </c>
      <c r="I109" s="6">
        <v>-283561.04999999993</v>
      </c>
      <c r="J109" s="6">
        <v>-275436.30999999982</v>
      </c>
      <c r="K109" s="6">
        <v>-54145.469999999885</v>
      </c>
      <c r="L109" s="6">
        <v>-215328.30999999976</v>
      </c>
      <c r="M109" s="6">
        <v>-216592.03999999995</v>
      </c>
      <c r="N109" s="6">
        <v>-161849.81999999983</v>
      </c>
      <c r="O109" s="6">
        <v>-168828.53000000014</v>
      </c>
      <c r="P109" s="6">
        <v>-2730018.0700000022</v>
      </c>
      <c r="Q109" s="6">
        <v>-309017.83999999968</v>
      </c>
      <c r="R109" s="6">
        <v>-314155.09000000026</v>
      </c>
      <c r="S109" s="6">
        <v>-201261.97999999998</v>
      </c>
      <c r="T109" s="6">
        <v>-197194.66999999995</v>
      </c>
      <c r="U109" s="6">
        <v>-100649.04000000017</v>
      </c>
      <c r="V109" s="6">
        <v>-252387.82999999993</v>
      </c>
      <c r="W109" s="6">
        <v>-211751.29999999976</v>
      </c>
      <c r="X109" s="6">
        <v>-242417.88000000003</v>
      </c>
      <c r="Y109" s="6">
        <v>-174237.66999999998</v>
      </c>
      <c r="Z109" s="6">
        <v>-250531.31000000008</v>
      </c>
      <c r="AA109" s="6">
        <v>-424393.63000000041</v>
      </c>
      <c r="AB109" s="6">
        <v>-434359.60000000033</v>
      </c>
      <c r="AC109" s="6">
        <v>-3112357.8399999919</v>
      </c>
    </row>
    <row r="110" spans="1:29" ht="15" x14ac:dyDescent="0.25">
      <c r="A110" s="9" t="e">
        <f t="shared" si="1"/>
        <v>#VALUE!</v>
      </c>
      <c r="B110" s="5" t="s">
        <v>531</v>
      </c>
      <c r="C110" t="s">
        <v>446</v>
      </c>
      <c r="D110" s="6"/>
      <c r="E110" s="6"/>
      <c r="F110" s="6"/>
      <c r="G110" s="6"/>
      <c r="H110" s="6"/>
      <c r="I110" s="6">
        <v>45</v>
      </c>
      <c r="J110" s="6">
        <v>45</v>
      </c>
      <c r="K110" s="6">
        <v>45</v>
      </c>
      <c r="L110" s="6">
        <v>45</v>
      </c>
      <c r="M110" s="6">
        <v>45</v>
      </c>
      <c r="N110" s="6">
        <v>45</v>
      </c>
      <c r="O110" s="6">
        <v>45</v>
      </c>
      <c r="P110" s="6">
        <v>315</v>
      </c>
      <c r="Q110" s="6">
        <v>45</v>
      </c>
      <c r="R110" s="6">
        <v>45</v>
      </c>
      <c r="S110" s="6">
        <v>589.16999999999996</v>
      </c>
      <c r="T110" s="6">
        <v>589.16999999999996</v>
      </c>
      <c r="U110" s="6">
        <v>589.16999999999996</v>
      </c>
      <c r="V110" s="6">
        <v>544.16999999999996</v>
      </c>
      <c r="W110" s="6">
        <v>544.16999999999996</v>
      </c>
      <c r="X110" s="6">
        <v>544.16999999999996</v>
      </c>
      <c r="Y110" s="6">
        <v>544.16999999999996</v>
      </c>
      <c r="Z110" s="6">
        <v>544.16999999999996</v>
      </c>
      <c r="AA110" s="6">
        <v>544.16999999999996</v>
      </c>
      <c r="AB110" s="6">
        <v>544.16999999999996</v>
      </c>
      <c r="AC110" s="6">
        <v>5666.7</v>
      </c>
    </row>
    <row r="111" spans="1:29" ht="15" x14ac:dyDescent="0.25">
      <c r="A111" s="9">
        <f t="shared" si="1"/>
        <v>21192</v>
      </c>
      <c r="B111" s="5" t="s">
        <v>532</v>
      </c>
      <c r="C111" t="s">
        <v>533</v>
      </c>
      <c r="D111" s="6">
        <v>-127713.83999999998</v>
      </c>
      <c r="E111" s="6">
        <v>-149584.77999999982</v>
      </c>
      <c r="F111" s="6">
        <v>-104053.73000000011</v>
      </c>
      <c r="G111" s="6">
        <v>-137249.95000000016</v>
      </c>
      <c r="H111" s="6">
        <v>-112461.10999999984</v>
      </c>
      <c r="I111" s="6">
        <v>-175368.39000000007</v>
      </c>
      <c r="J111" s="6">
        <v>-168764.89000000025</v>
      </c>
      <c r="K111" s="6">
        <v>-121248.29000000007</v>
      </c>
      <c r="L111" s="6">
        <v>-45531.890000000232</v>
      </c>
      <c r="M111" s="6">
        <v>-95554.459999999934</v>
      </c>
      <c r="N111" s="6">
        <v>-92314.469999999914</v>
      </c>
      <c r="O111" s="6">
        <v>4607.0200000000914</v>
      </c>
      <c r="P111" s="6">
        <v>-1325238.7799999965</v>
      </c>
      <c r="Q111" s="6">
        <v>-97819.56000000007</v>
      </c>
      <c r="R111" s="6">
        <v>-79518.089999999807</v>
      </c>
      <c r="S111" s="6">
        <v>-108498.74999999981</v>
      </c>
      <c r="T111" s="6">
        <v>-107619.76000000008</v>
      </c>
      <c r="U111" s="6">
        <v>-152057.15000000026</v>
      </c>
      <c r="V111" s="6">
        <v>-84264.890000000116</v>
      </c>
      <c r="W111" s="6">
        <v>163693.59</v>
      </c>
      <c r="X111" s="6">
        <v>-430164.68999999989</v>
      </c>
      <c r="Y111" s="6">
        <v>-8891.9599999996735</v>
      </c>
      <c r="Z111" s="6">
        <v>-115560.72999999978</v>
      </c>
      <c r="AA111" s="6">
        <v>-235530.38000000041</v>
      </c>
      <c r="AB111" s="6">
        <v>-178310.40000000037</v>
      </c>
      <c r="AC111" s="6">
        <v>-1434542.7700000044</v>
      </c>
    </row>
    <row r="112" spans="1:29" ht="15" x14ac:dyDescent="0.25">
      <c r="A112" s="9">
        <f t="shared" si="1"/>
        <v>21194</v>
      </c>
      <c r="B112" s="5" t="s">
        <v>534</v>
      </c>
      <c r="C112" t="s">
        <v>535</v>
      </c>
      <c r="D112" s="6">
        <v>-105726.54999999938</v>
      </c>
      <c r="E112" s="6">
        <v>-189133.47999999969</v>
      </c>
      <c r="F112" s="6">
        <v>-120824.79999999936</v>
      </c>
      <c r="G112" s="6">
        <v>-126965.40000000004</v>
      </c>
      <c r="H112" s="6">
        <v>-167517.03999999995</v>
      </c>
      <c r="I112" s="6">
        <v>-172144.93999999989</v>
      </c>
      <c r="J112" s="6">
        <v>-161035.05000000008</v>
      </c>
      <c r="K112" s="6">
        <v>-73591.369999999704</v>
      </c>
      <c r="L112" s="6">
        <v>-193810.84000000005</v>
      </c>
      <c r="M112" s="6">
        <v>-131545.98000000048</v>
      </c>
      <c r="N112" s="6">
        <v>-73800.959999999875</v>
      </c>
      <c r="O112" s="6">
        <v>-102834.13000000009</v>
      </c>
      <c r="P112" s="6">
        <v>-1618930.5400000024</v>
      </c>
      <c r="Q112" s="6">
        <v>-66939.700000000099</v>
      </c>
      <c r="R112" s="6">
        <v>-22210.079999999314</v>
      </c>
      <c r="S112" s="6">
        <v>-81942.360000000379</v>
      </c>
      <c r="T112" s="6">
        <v>-85863.6799999996</v>
      </c>
      <c r="U112" s="6">
        <v>-271349.93000000058</v>
      </c>
      <c r="V112" s="6">
        <v>-173040.58999999965</v>
      </c>
      <c r="W112" s="6">
        <v>-140962.06000000003</v>
      </c>
      <c r="X112" s="6">
        <v>-134928.94999999981</v>
      </c>
      <c r="Y112" s="6">
        <v>-11868.309999999685</v>
      </c>
      <c r="Z112" s="6">
        <v>-176983.10000000009</v>
      </c>
      <c r="AA112" s="6">
        <v>-121825.85999999984</v>
      </c>
      <c r="AB112" s="6">
        <v>-120983.45000000038</v>
      </c>
      <c r="AC112" s="6">
        <v>-1408898.0700000045</v>
      </c>
    </row>
    <row r="113" spans="1:29" ht="15" x14ac:dyDescent="0.25">
      <c r="A113" s="9">
        <f t="shared" si="1"/>
        <v>21196</v>
      </c>
      <c r="B113" s="5" t="s">
        <v>536</v>
      </c>
      <c r="C113" t="s">
        <v>537</v>
      </c>
      <c r="D113" s="6">
        <v>-537148.37999999977</v>
      </c>
      <c r="E113" s="6">
        <v>-515383.57000000059</v>
      </c>
      <c r="F113" s="6">
        <v>-505906.77000000043</v>
      </c>
      <c r="G113" s="6">
        <v>-655801.98000000021</v>
      </c>
      <c r="H113" s="6">
        <v>-541139.39999999979</v>
      </c>
      <c r="I113" s="6">
        <v>-599387.74000000057</v>
      </c>
      <c r="J113" s="6">
        <v>-445194.49000000034</v>
      </c>
      <c r="K113" s="6">
        <v>-451375.9599999999</v>
      </c>
      <c r="L113" s="6">
        <v>-713029.01000000024</v>
      </c>
      <c r="M113" s="6">
        <v>-438966.91000000061</v>
      </c>
      <c r="N113" s="6">
        <v>-375322.59000000032</v>
      </c>
      <c r="O113" s="6">
        <v>-547518.10000000126</v>
      </c>
      <c r="P113" s="6">
        <v>-6326174.9000000013</v>
      </c>
      <c r="Q113" s="6">
        <v>-590149.58999999985</v>
      </c>
      <c r="R113" s="6">
        <v>-357833.57000000012</v>
      </c>
      <c r="S113" s="6">
        <v>-411679.81000000041</v>
      </c>
      <c r="T113" s="6">
        <v>-369537.7099999995</v>
      </c>
      <c r="U113" s="6">
        <v>-457590.98999999976</v>
      </c>
      <c r="V113" s="6">
        <v>-637866.12999999966</v>
      </c>
      <c r="W113" s="6">
        <v>-507219.30999999988</v>
      </c>
      <c r="X113" s="6">
        <v>-482478.82000000082</v>
      </c>
      <c r="Y113" s="6">
        <v>-655749.74000000057</v>
      </c>
      <c r="Z113" s="6">
        <v>-606680.96000000043</v>
      </c>
      <c r="AA113" s="6">
        <v>-1050690.0399999998</v>
      </c>
      <c r="AB113" s="6">
        <v>-693433.9099999998</v>
      </c>
      <c r="AC113" s="6">
        <v>-6820910.5800000113</v>
      </c>
    </row>
    <row r="114" spans="1:29" ht="15" x14ac:dyDescent="0.25">
      <c r="A114" s="9">
        <f t="shared" si="1"/>
        <v>21199</v>
      </c>
      <c r="B114" s="5" t="s">
        <v>538</v>
      </c>
      <c r="C114" t="s">
        <v>539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x14ac:dyDescent="0.25">
      <c r="A115" s="9">
        <f t="shared" si="1"/>
        <v>21200</v>
      </c>
      <c r="B115" s="5" t="s">
        <v>540</v>
      </c>
      <c r="C115" t="s">
        <v>541</v>
      </c>
      <c r="D115" s="6">
        <v>-131056.7100000003</v>
      </c>
      <c r="E115" s="6">
        <v>-195313.89999999994</v>
      </c>
      <c r="F115" s="6">
        <v>-197403.55000000016</v>
      </c>
      <c r="G115" s="6">
        <v>-190697.05999999997</v>
      </c>
      <c r="H115" s="6">
        <v>-316557.75000000029</v>
      </c>
      <c r="I115" s="6">
        <v>-264222.46999999991</v>
      </c>
      <c r="J115" s="6">
        <v>-326707.57000000024</v>
      </c>
      <c r="K115" s="6">
        <v>-145997.57000000007</v>
      </c>
      <c r="L115" s="6">
        <v>-204632.16999999987</v>
      </c>
      <c r="M115" s="6">
        <v>-238506.91999999972</v>
      </c>
      <c r="N115" s="6">
        <v>-123802.68000000012</v>
      </c>
      <c r="O115" s="6">
        <v>-177236.8499999998</v>
      </c>
      <c r="P115" s="6">
        <v>-2512135.1999999979</v>
      </c>
      <c r="Q115" s="6">
        <v>-167287.66000000027</v>
      </c>
      <c r="R115" s="6">
        <v>-156744.93</v>
      </c>
      <c r="S115" s="6">
        <v>-177977.59999999989</v>
      </c>
      <c r="T115" s="6">
        <v>-125852.89999999995</v>
      </c>
      <c r="U115" s="6">
        <v>-166915.52000000005</v>
      </c>
      <c r="V115" s="6">
        <v>-256604.90999999989</v>
      </c>
      <c r="W115" s="6">
        <v>-220636.90999999986</v>
      </c>
      <c r="X115" s="6">
        <v>-178155.5299999998</v>
      </c>
      <c r="Y115" s="6">
        <v>-185733.80999999997</v>
      </c>
      <c r="Z115" s="6">
        <v>-189221.14000000025</v>
      </c>
      <c r="AA115" s="6">
        <v>-321158.25999999983</v>
      </c>
      <c r="AB115" s="6">
        <v>-273107.67</v>
      </c>
      <c r="AC115" s="6">
        <v>-2419396.839999998</v>
      </c>
    </row>
    <row r="116" spans="1:29" ht="15" x14ac:dyDescent="0.25">
      <c r="A116" s="9">
        <f t="shared" si="1"/>
        <v>21202</v>
      </c>
      <c r="B116" s="5" t="s">
        <v>542</v>
      </c>
      <c r="C116" t="s">
        <v>543</v>
      </c>
      <c r="D116" s="6">
        <v>-15532.009999999995</v>
      </c>
      <c r="E116" s="6">
        <v>14275.16</v>
      </c>
      <c r="F116" s="6">
        <v>34336.07</v>
      </c>
      <c r="G116" s="6">
        <v>3490.59</v>
      </c>
      <c r="H116" s="6">
        <v>5683.39</v>
      </c>
      <c r="I116" s="6">
        <v>-563.56999999999994</v>
      </c>
      <c r="J116" s="6">
        <v>-15042.23</v>
      </c>
      <c r="K116" s="6">
        <v>4010.85</v>
      </c>
      <c r="L116" s="6">
        <v>210.85</v>
      </c>
      <c r="M116" s="6">
        <v>210.86</v>
      </c>
      <c r="N116" s="6">
        <v>210.85</v>
      </c>
      <c r="O116" s="6">
        <v>46.74</v>
      </c>
      <c r="P116" s="6">
        <v>31337.550000000003</v>
      </c>
      <c r="Q116" s="6">
        <v>46.75</v>
      </c>
      <c r="R116" s="6">
        <v>46.73</v>
      </c>
      <c r="S116" s="6">
        <v>46.75</v>
      </c>
      <c r="T116" s="6">
        <v>-47008.76</v>
      </c>
      <c r="U116" s="6">
        <v>46.74</v>
      </c>
      <c r="V116" s="6">
        <v>46.75</v>
      </c>
      <c r="W116" s="6">
        <v>46.74</v>
      </c>
      <c r="X116" s="6">
        <v>46.75</v>
      </c>
      <c r="Y116" s="6">
        <v>46.75</v>
      </c>
      <c r="Z116" s="6">
        <v>46.74</v>
      </c>
      <c r="AA116" s="6">
        <v>46.74</v>
      </c>
      <c r="AB116" s="6">
        <v>0</v>
      </c>
      <c r="AC116" s="6">
        <v>-46541.32</v>
      </c>
    </row>
    <row r="117" spans="1:29" ht="15" x14ac:dyDescent="0.25">
      <c r="A117" s="9">
        <f t="shared" si="1"/>
        <v>21203</v>
      </c>
      <c r="B117" s="5" t="s">
        <v>544</v>
      </c>
      <c r="C117" t="s">
        <v>545</v>
      </c>
      <c r="D117" s="6">
        <v>-1525041.9999999993</v>
      </c>
      <c r="E117" s="6">
        <v>-1288547.2700000012</v>
      </c>
      <c r="F117" s="6">
        <v>-1528498.8700000003</v>
      </c>
      <c r="G117" s="6">
        <v>-1560216.1999999993</v>
      </c>
      <c r="H117" s="6">
        <v>-1730412.180000002</v>
      </c>
      <c r="I117" s="6">
        <v>-1715989.5999999996</v>
      </c>
      <c r="J117" s="6">
        <v>-1475566.45</v>
      </c>
      <c r="K117" s="6">
        <v>-1572594.8799999978</v>
      </c>
      <c r="L117" s="6">
        <v>-1451174.6600000004</v>
      </c>
      <c r="M117" s="6">
        <v>-1703739.8900000006</v>
      </c>
      <c r="N117" s="6">
        <v>-1434672.4500000014</v>
      </c>
      <c r="O117" s="6">
        <v>-1407613.4500000007</v>
      </c>
      <c r="P117" s="6">
        <v>-18394067.899999995</v>
      </c>
      <c r="Q117" s="6">
        <v>-1477825.6199999987</v>
      </c>
      <c r="R117" s="6">
        <v>-1512128.9799999995</v>
      </c>
      <c r="S117" s="6">
        <v>-1759041.0200000007</v>
      </c>
      <c r="T117" s="6">
        <v>-1724234.7600000005</v>
      </c>
      <c r="U117" s="6">
        <v>-2138758.0800000019</v>
      </c>
      <c r="V117" s="6">
        <v>-1802613.9400000004</v>
      </c>
      <c r="W117" s="6">
        <v>-1424997.9499999995</v>
      </c>
      <c r="X117" s="6">
        <v>-1725876.2400000014</v>
      </c>
      <c r="Y117" s="6">
        <v>-1815604.4400000004</v>
      </c>
      <c r="Z117" s="6">
        <v>-2087791.3100000005</v>
      </c>
      <c r="AA117" s="6">
        <v>-2037187.2299999995</v>
      </c>
      <c r="AB117" s="6">
        <v>-1572711.6999999986</v>
      </c>
      <c r="AC117" s="6">
        <v>-21078771.270000003</v>
      </c>
    </row>
    <row r="118" spans="1:29" ht="15" x14ac:dyDescent="0.25">
      <c r="A118" s="9">
        <f t="shared" si="1"/>
        <v>21206</v>
      </c>
      <c r="B118" s="5" t="s">
        <v>546</v>
      </c>
      <c r="C118" t="s">
        <v>547</v>
      </c>
      <c r="D118" s="6">
        <v>-6865.49</v>
      </c>
      <c r="E118" s="6">
        <v>134.49</v>
      </c>
      <c r="F118" s="6">
        <v>40.019999999999996</v>
      </c>
      <c r="G118" s="6">
        <v>37.29</v>
      </c>
      <c r="H118" s="6">
        <v>37.28</v>
      </c>
      <c r="I118" s="6">
        <v>37.29</v>
      </c>
      <c r="J118" s="6">
        <v>37.299999999999997</v>
      </c>
      <c r="K118" s="6">
        <v>32.28</v>
      </c>
      <c r="L118" s="6">
        <v>32.29</v>
      </c>
      <c r="M118" s="6">
        <v>-147.87</v>
      </c>
      <c r="N118" s="6">
        <v>2.4700000000000002</v>
      </c>
      <c r="O118" s="6">
        <v>2.48</v>
      </c>
      <c r="P118" s="6">
        <v>-6620.17</v>
      </c>
      <c r="Q118" s="6">
        <v>2.4700000000000002</v>
      </c>
      <c r="R118" s="6">
        <v>2.4700000000000002</v>
      </c>
      <c r="S118" s="6">
        <v>2.48</v>
      </c>
      <c r="T118" s="6">
        <v>-1131.3499999999999</v>
      </c>
      <c r="U118" s="6">
        <v>2.4700000000000002</v>
      </c>
      <c r="V118" s="6">
        <v>2.4700000000000002</v>
      </c>
      <c r="W118" s="6">
        <v>2.48</v>
      </c>
      <c r="X118" s="6">
        <v>2.4700000000000002</v>
      </c>
      <c r="Y118" s="6">
        <v>2.4700000000000002</v>
      </c>
      <c r="Z118" s="6">
        <v>2.4700000000000002</v>
      </c>
      <c r="AA118" s="6">
        <v>2.4700000000000002</v>
      </c>
      <c r="AB118" s="6">
        <v>2.48</v>
      </c>
      <c r="AC118" s="6">
        <v>-1104.1499999999999</v>
      </c>
    </row>
    <row r="119" spans="1:29" ht="15" x14ac:dyDescent="0.25">
      <c r="A119" s="9">
        <f t="shared" si="1"/>
        <v>21210</v>
      </c>
      <c r="B119" s="5" t="s">
        <v>548</v>
      </c>
      <c r="C119" t="s">
        <v>549</v>
      </c>
      <c r="D119" s="6">
        <v>-136849.62999999992</v>
      </c>
      <c r="E119" s="6">
        <v>-274227.9299999997</v>
      </c>
      <c r="F119" s="6">
        <v>-259209.40999999983</v>
      </c>
      <c r="G119" s="6">
        <v>-214306.57000000004</v>
      </c>
      <c r="H119" s="6">
        <v>-330109.90999999997</v>
      </c>
      <c r="I119" s="6">
        <v>-323566.88999999984</v>
      </c>
      <c r="J119" s="6">
        <v>-286331.85000000033</v>
      </c>
      <c r="K119" s="6">
        <v>-218732.44000000003</v>
      </c>
      <c r="L119" s="6">
        <v>-300484.9599999995</v>
      </c>
      <c r="M119" s="6">
        <v>-199157.14000000013</v>
      </c>
      <c r="N119" s="6">
        <v>43592.700000000295</v>
      </c>
      <c r="O119" s="6">
        <v>-186768.89999999976</v>
      </c>
      <c r="P119" s="6">
        <v>-2686152.9300000072</v>
      </c>
      <c r="Q119" s="6">
        <v>-428960.5799999999</v>
      </c>
      <c r="R119" s="6">
        <v>-229416.26999999987</v>
      </c>
      <c r="S119" s="6">
        <v>-210167.97000000006</v>
      </c>
      <c r="T119" s="6">
        <v>-256283.01000000004</v>
      </c>
      <c r="U119" s="6">
        <v>-312159.17999999982</v>
      </c>
      <c r="V119" s="6">
        <v>-349871.46999999922</v>
      </c>
      <c r="W119" s="6">
        <v>-308619.53000000067</v>
      </c>
      <c r="X119" s="6">
        <v>-385688.92000000062</v>
      </c>
      <c r="Y119" s="6">
        <v>-237303.06000000008</v>
      </c>
      <c r="Z119" s="6">
        <v>-225104.58999999976</v>
      </c>
      <c r="AA119" s="6">
        <v>-411654.53999999986</v>
      </c>
      <c r="AB119" s="6">
        <v>-405769.49000000017</v>
      </c>
      <c r="AC119" s="6">
        <v>-3760998.6100000027</v>
      </c>
    </row>
    <row r="120" spans="1:29" ht="15" x14ac:dyDescent="0.25">
      <c r="A120" s="9">
        <f t="shared" si="1"/>
        <v>21212</v>
      </c>
      <c r="B120" s="5" t="s">
        <v>550</v>
      </c>
      <c r="C120" t="s">
        <v>551</v>
      </c>
      <c r="D120" s="6">
        <v>-162634.23000000059</v>
      </c>
      <c r="E120" s="6">
        <v>-219620.17999999991</v>
      </c>
      <c r="F120" s="6">
        <v>-216459.47999999978</v>
      </c>
      <c r="G120" s="6">
        <v>-201650.09999999977</v>
      </c>
      <c r="H120" s="6">
        <v>-40174.560000000485</v>
      </c>
      <c r="I120" s="6">
        <v>-169233.39000000022</v>
      </c>
      <c r="J120" s="6">
        <v>-153066.72999999989</v>
      </c>
      <c r="K120" s="6">
        <v>-191991.89000000022</v>
      </c>
      <c r="L120" s="6">
        <v>-188746.67</v>
      </c>
      <c r="M120" s="6">
        <v>-26795.03000000029</v>
      </c>
      <c r="N120" s="6">
        <v>-254051.30000000031</v>
      </c>
      <c r="O120" s="6">
        <v>-97967.950000000055</v>
      </c>
      <c r="P120" s="6">
        <v>-1922391.5099999961</v>
      </c>
      <c r="Q120" s="6">
        <v>-131680.43999999957</v>
      </c>
      <c r="R120" s="6">
        <v>-112939.57</v>
      </c>
      <c r="S120" s="6">
        <v>-157453.84999999995</v>
      </c>
      <c r="T120" s="6">
        <v>-149268.92000000022</v>
      </c>
      <c r="U120" s="6">
        <v>-203905.89000000077</v>
      </c>
      <c r="V120" s="6">
        <v>-213134.78000000093</v>
      </c>
      <c r="W120" s="6">
        <v>-182330.21000000008</v>
      </c>
      <c r="X120" s="6">
        <v>-141152.3899999999</v>
      </c>
      <c r="Y120" s="6">
        <v>-130336.89999999972</v>
      </c>
      <c r="Z120" s="6">
        <v>-264048.05000000016</v>
      </c>
      <c r="AA120" s="6">
        <v>-211307.61999999991</v>
      </c>
      <c r="AB120" s="6">
        <v>-243782.13000000012</v>
      </c>
      <c r="AC120" s="6">
        <v>-2141340.7499999995</v>
      </c>
    </row>
    <row r="121" spans="1:29" ht="15" x14ac:dyDescent="0.25">
      <c r="A121" s="9">
        <f t="shared" si="1"/>
        <v>21213</v>
      </c>
      <c r="B121" s="5" t="s">
        <v>552</v>
      </c>
      <c r="C121" t="s">
        <v>553</v>
      </c>
      <c r="D121" s="6">
        <v>-590053.18000000052</v>
      </c>
      <c r="E121" s="6">
        <v>-589537.45000000042</v>
      </c>
      <c r="F121" s="6">
        <v>-625151.10999999952</v>
      </c>
      <c r="G121" s="6">
        <v>-644239.91999999981</v>
      </c>
      <c r="H121" s="6">
        <v>-718622.92999999993</v>
      </c>
      <c r="I121" s="6">
        <v>-861831.27999999991</v>
      </c>
      <c r="J121" s="6">
        <v>-739104.11999999988</v>
      </c>
      <c r="K121" s="6">
        <v>-732834.76999999955</v>
      </c>
      <c r="L121" s="6">
        <v>-795310.72999999963</v>
      </c>
      <c r="M121" s="6">
        <v>-697534.2000000003</v>
      </c>
      <c r="N121" s="6">
        <v>-635323.89999999991</v>
      </c>
      <c r="O121" s="6">
        <v>-785482.05999999994</v>
      </c>
      <c r="P121" s="6">
        <v>-8415025.6499999948</v>
      </c>
      <c r="Q121" s="6">
        <v>-646902.39</v>
      </c>
      <c r="R121" s="6">
        <v>-610447.05999999959</v>
      </c>
      <c r="S121" s="6">
        <v>-647836.69999999995</v>
      </c>
      <c r="T121" s="6">
        <v>-618240.71999999939</v>
      </c>
      <c r="U121" s="6">
        <v>-737670.21</v>
      </c>
      <c r="V121" s="6">
        <v>-618875.43999999994</v>
      </c>
      <c r="W121" s="6">
        <v>-742322.47999999928</v>
      </c>
      <c r="X121" s="6">
        <v>-842080.59999999986</v>
      </c>
      <c r="Y121" s="6">
        <v>-731121.24000000011</v>
      </c>
      <c r="Z121" s="6">
        <v>-785192.29000000027</v>
      </c>
      <c r="AA121" s="6">
        <v>-739994.21999999986</v>
      </c>
      <c r="AB121" s="6">
        <v>-768086.44000000006</v>
      </c>
      <c r="AC121" s="6">
        <v>-8488769.7899999917</v>
      </c>
    </row>
    <row r="122" spans="1:29" ht="15" x14ac:dyDescent="0.25">
      <c r="A122" s="9">
        <f t="shared" si="1"/>
        <v>21214</v>
      </c>
      <c r="B122" s="5" t="s">
        <v>554</v>
      </c>
      <c r="C122" t="s">
        <v>555</v>
      </c>
      <c r="D122" s="6">
        <v>-277305.5399999998</v>
      </c>
      <c r="E122" s="6">
        <v>-231085.61999999953</v>
      </c>
      <c r="F122" s="6">
        <v>-40473.970000000743</v>
      </c>
      <c r="G122" s="6">
        <v>-200960.56000000061</v>
      </c>
      <c r="H122" s="6">
        <v>-237257.38999999987</v>
      </c>
      <c r="I122" s="6">
        <v>-245986.97999999984</v>
      </c>
      <c r="J122" s="6">
        <v>-217388.83999999959</v>
      </c>
      <c r="K122" s="6">
        <v>-225182.30999999962</v>
      </c>
      <c r="L122" s="6">
        <v>-229129.02999999985</v>
      </c>
      <c r="M122" s="6">
        <v>-168930.11000000028</v>
      </c>
      <c r="N122" s="6">
        <v>-165168.56000000096</v>
      </c>
      <c r="O122" s="6">
        <v>-217323.55000000022</v>
      </c>
      <c r="P122" s="6">
        <v>-2456192.4599999962</v>
      </c>
      <c r="Q122" s="6">
        <v>-262484.2099999995</v>
      </c>
      <c r="R122" s="6">
        <v>-213470.55999999976</v>
      </c>
      <c r="S122" s="6">
        <v>-77195.820000000109</v>
      </c>
      <c r="T122" s="6">
        <v>-265582.39000000019</v>
      </c>
      <c r="U122" s="6">
        <v>-351373.51000000007</v>
      </c>
      <c r="V122" s="6">
        <v>-337875.72999999986</v>
      </c>
      <c r="W122" s="6">
        <v>-273045.20999999996</v>
      </c>
      <c r="X122" s="6">
        <v>-345375.77000000043</v>
      </c>
      <c r="Y122" s="6">
        <v>-205689.87999999998</v>
      </c>
      <c r="Z122" s="6">
        <v>-279408.25000000017</v>
      </c>
      <c r="AA122" s="6">
        <v>-146430.55999999985</v>
      </c>
      <c r="AB122" s="6">
        <v>-226933.86000000034</v>
      </c>
      <c r="AC122" s="6">
        <v>-2984865.7500000065</v>
      </c>
    </row>
    <row r="123" spans="1:29" ht="15" x14ac:dyDescent="0.25">
      <c r="A123" s="9">
        <f t="shared" si="1"/>
        <v>21217</v>
      </c>
      <c r="B123" s="5" t="s">
        <v>556</v>
      </c>
      <c r="C123" t="s">
        <v>557</v>
      </c>
      <c r="D123" s="6">
        <v>-159341.58000000019</v>
      </c>
      <c r="E123" s="6">
        <v>-206186.3699999997</v>
      </c>
      <c r="F123" s="6">
        <v>-124659.9700000001</v>
      </c>
      <c r="G123" s="6">
        <v>-246782.82000000007</v>
      </c>
      <c r="H123" s="6">
        <v>-303487.24999999971</v>
      </c>
      <c r="I123" s="6">
        <v>-245711.65000000011</v>
      </c>
      <c r="J123" s="6">
        <v>-207066.93999999994</v>
      </c>
      <c r="K123" s="6">
        <v>-201379.10000000009</v>
      </c>
      <c r="L123" s="6">
        <v>-261590.71000000014</v>
      </c>
      <c r="M123" s="6">
        <v>-181254.56999999995</v>
      </c>
      <c r="N123" s="6">
        <v>-94574.050000000032</v>
      </c>
      <c r="O123" s="6">
        <v>-192742.36000000025</v>
      </c>
      <c r="P123" s="6">
        <v>-2424777.3699999987</v>
      </c>
      <c r="Q123" s="6">
        <v>-202176.87000000008</v>
      </c>
      <c r="R123" s="6">
        <v>-155271.52000000005</v>
      </c>
      <c r="S123" s="6">
        <v>-223270.37999999968</v>
      </c>
      <c r="T123" s="6">
        <v>-157251.7300000001</v>
      </c>
      <c r="U123" s="6">
        <v>-242008.79000000004</v>
      </c>
      <c r="V123" s="6">
        <v>-250871.28999999983</v>
      </c>
      <c r="W123" s="6">
        <v>-263203.38000000012</v>
      </c>
      <c r="X123" s="6">
        <v>-247128.20000000022</v>
      </c>
      <c r="Y123" s="6">
        <v>-194243.73</v>
      </c>
      <c r="Z123" s="6">
        <v>-269533.26</v>
      </c>
      <c r="AA123" s="6">
        <v>-273476.8600000001</v>
      </c>
      <c r="AB123" s="6">
        <v>-230760.31</v>
      </c>
      <c r="AC123" s="6">
        <v>-2709196.3200000036</v>
      </c>
    </row>
    <row r="124" spans="1:29" ht="15" x14ac:dyDescent="0.25">
      <c r="A124" s="9">
        <f t="shared" si="1"/>
        <v>21219</v>
      </c>
      <c r="B124" s="5" t="s">
        <v>558</v>
      </c>
      <c r="C124" t="s">
        <v>559</v>
      </c>
      <c r="D124" s="6">
        <v>-752285.61000000092</v>
      </c>
      <c r="E124" s="6">
        <v>-753948.91999999981</v>
      </c>
      <c r="F124" s="6">
        <v>-850568.24000000046</v>
      </c>
      <c r="G124" s="6">
        <v>-884112.55999999982</v>
      </c>
      <c r="H124" s="6">
        <v>-901116.56000000075</v>
      </c>
      <c r="I124" s="6">
        <v>-850656.75999999989</v>
      </c>
      <c r="J124" s="6">
        <v>-758468.35</v>
      </c>
      <c r="K124" s="6">
        <v>-609333.76999999967</v>
      </c>
      <c r="L124" s="6">
        <v>-843321.5500000004</v>
      </c>
      <c r="M124" s="6">
        <v>-813776.42999999947</v>
      </c>
      <c r="N124" s="6">
        <v>-811201.55999999994</v>
      </c>
      <c r="O124" s="6">
        <v>-909641.1400000006</v>
      </c>
      <c r="P124" s="6">
        <v>-9738431.4500000086</v>
      </c>
      <c r="Q124" s="6">
        <v>-718679.42999999959</v>
      </c>
      <c r="R124" s="6">
        <v>-695574.42000000016</v>
      </c>
      <c r="S124" s="6">
        <v>-821182.66999999853</v>
      </c>
      <c r="T124" s="6">
        <v>-771787.0199999999</v>
      </c>
      <c r="U124" s="6">
        <v>-920196.99000000092</v>
      </c>
      <c r="V124" s="6">
        <v>-890804.05</v>
      </c>
      <c r="W124" s="6">
        <v>-664472.31999999983</v>
      </c>
      <c r="X124" s="6">
        <v>-818079.30999999994</v>
      </c>
      <c r="Y124" s="6">
        <v>-673740.07999999949</v>
      </c>
      <c r="Z124" s="6">
        <v>-808874.60000000068</v>
      </c>
      <c r="AA124" s="6">
        <v>-752973.62999999954</v>
      </c>
      <c r="AB124" s="6">
        <v>-753963.09000000008</v>
      </c>
      <c r="AC124" s="6">
        <v>-9290327.6099999957</v>
      </c>
    </row>
    <row r="125" spans="1:29" ht="15" x14ac:dyDescent="0.25">
      <c r="A125" s="9">
        <f t="shared" si="1"/>
        <v>21221</v>
      </c>
      <c r="B125" s="5" t="s">
        <v>560</v>
      </c>
      <c r="C125" t="s">
        <v>561</v>
      </c>
      <c r="D125" s="6">
        <v>-658200.13000000035</v>
      </c>
      <c r="E125" s="6">
        <v>-451604.89999999985</v>
      </c>
      <c r="F125" s="6">
        <v>-679065.88000000024</v>
      </c>
      <c r="G125" s="6">
        <v>-692629.65000000026</v>
      </c>
      <c r="H125" s="6">
        <v>-840016.52999999956</v>
      </c>
      <c r="I125" s="6">
        <v>-689133.51000000024</v>
      </c>
      <c r="J125" s="6">
        <v>-617185.1800000004</v>
      </c>
      <c r="K125" s="6">
        <v>-616354.87</v>
      </c>
      <c r="L125" s="6">
        <v>-543953.46</v>
      </c>
      <c r="M125" s="6">
        <v>-731907.08999999973</v>
      </c>
      <c r="N125" s="6">
        <v>-577603.62000000093</v>
      </c>
      <c r="O125" s="6">
        <v>-826161.15000000026</v>
      </c>
      <c r="P125" s="6">
        <v>-7923815.9700000146</v>
      </c>
      <c r="Q125" s="6">
        <v>-751537.91999999946</v>
      </c>
      <c r="R125" s="6">
        <v>-589674.91999999923</v>
      </c>
      <c r="S125" s="6">
        <v>-560504.44999999925</v>
      </c>
      <c r="T125" s="6">
        <v>-746412.43999999959</v>
      </c>
      <c r="U125" s="6">
        <v>-863607.94999999891</v>
      </c>
      <c r="V125" s="6">
        <v>-729821.49999999977</v>
      </c>
      <c r="W125" s="6">
        <v>-703059.85000000091</v>
      </c>
      <c r="X125" s="6">
        <v>-859572.7300000008</v>
      </c>
      <c r="Y125" s="6">
        <v>-773572.50999999966</v>
      </c>
      <c r="Z125" s="6">
        <v>-888122.47</v>
      </c>
      <c r="AA125" s="6">
        <v>-1379633.3099999991</v>
      </c>
      <c r="AB125" s="6">
        <v>-1420238.21</v>
      </c>
      <c r="AC125" s="6">
        <v>-10265758.259999998</v>
      </c>
    </row>
    <row r="126" spans="1:29" ht="15" x14ac:dyDescent="0.25">
      <c r="A126" s="9">
        <f t="shared" si="1"/>
        <v>21222</v>
      </c>
      <c r="B126" s="5" t="s">
        <v>562</v>
      </c>
      <c r="C126" t="s">
        <v>563</v>
      </c>
      <c r="D126" s="6">
        <v>15.68</v>
      </c>
      <c r="E126" s="6">
        <v>15.66</v>
      </c>
      <c r="F126" s="6">
        <v>15.68</v>
      </c>
      <c r="G126" s="6">
        <v>15.669999999999998</v>
      </c>
      <c r="H126" s="6">
        <v>15.670000000000002</v>
      </c>
      <c r="I126" s="6">
        <v>15.669999999999998</v>
      </c>
      <c r="J126" s="6">
        <v>15.68</v>
      </c>
      <c r="K126" s="6">
        <v>15.66</v>
      </c>
      <c r="L126" s="6">
        <v>15.68</v>
      </c>
      <c r="M126" s="6">
        <v>15.669999999999998</v>
      </c>
      <c r="N126" s="6">
        <v>15.670000000000002</v>
      </c>
      <c r="O126" s="6">
        <v>15.669999999999998</v>
      </c>
      <c r="P126" s="6">
        <v>188.06</v>
      </c>
      <c r="Q126" s="6">
        <v>15.68</v>
      </c>
      <c r="R126" s="6">
        <v>15.66</v>
      </c>
      <c r="S126" s="6">
        <v>15.68</v>
      </c>
      <c r="T126" s="6">
        <v>-288.28999999999996</v>
      </c>
      <c r="U126" s="6">
        <v>15.670000000000002</v>
      </c>
      <c r="V126" s="6">
        <v>15.669999999999998</v>
      </c>
      <c r="W126" s="6">
        <v>15.68</v>
      </c>
      <c r="X126" s="6">
        <v>9.0399999999999991</v>
      </c>
      <c r="Y126" s="6">
        <v>9.0500000000000007</v>
      </c>
      <c r="Z126" s="6">
        <v>4.05</v>
      </c>
      <c r="AA126" s="6">
        <v>4.04</v>
      </c>
      <c r="AB126" s="6">
        <v>4.05</v>
      </c>
      <c r="AC126" s="6">
        <v>-164.01999999999998</v>
      </c>
    </row>
    <row r="127" spans="1:29" ht="15" x14ac:dyDescent="0.25">
      <c r="A127" s="9">
        <f t="shared" si="1"/>
        <v>21223</v>
      </c>
      <c r="B127" s="5" t="s">
        <v>564</v>
      </c>
      <c r="C127" t="s">
        <v>565</v>
      </c>
      <c r="D127" s="6">
        <v>-529268.75999999954</v>
      </c>
      <c r="E127" s="6">
        <v>-521992.9599999995</v>
      </c>
      <c r="F127" s="6">
        <v>-434992.05999999971</v>
      </c>
      <c r="G127" s="6">
        <v>-457908.9599999999</v>
      </c>
      <c r="H127" s="6">
        <v>-424174.39000000025</v>
      </c>
      <c r="I127" s="6">
        <v>-378331.91999999975</v>
      </c>
      <c r="J127" s="6">
        <v>-498960.47999999975</v>
      </c>
      <c r="K127" s="6">
        <v>-476807.95999999956</v>
      </c>
      <c r="L127" s="6">
        <v>-466335.6</v>
      </c>
      <c r="M127" s="6">
        <v>-212637.79999999976</v>
      </c>
      <c r="N127" s="6">
        <v>-371064.29999999987</v>
      </c>
      <c r="O127" s="6">
        <v>-477882.8600000001</v>
      </c>
      <c r="P127" s="6">
        <v>-5250358.0499999952</v>
      </c>
      <c r="Q127" s="6">
        <v>-497961.62000000005</v>
      </c>
      <c r="R127" s="6">
        <v>-380242.62999999971</v>
      </c>
      <c r="S127" s="6">
        <v>-206506.56000000061</v>
      </c>
      <c r="T127" s="6">
        <v>-362306.98999999976</v>
      </c>
      <c r="U127" s="6">
        <v>-442370.00999999978</v>
      </c>
      <c r="V127" s="6">
        <v>-586585.29000000027</v>
      </c>
      <c r="W127" s="6">
        <v>-575612.43000000028</v>
      </c>
      <c r="X127" s="6">
        <v>-572734.09000000078</v>
      </c>
      <c r="Y127" s="6">
        <v>-310369.45</v>
      </c>
      <c r="Z127" s="6">
        <v>-544925.50999999954</v>
      </c>
      <c r="AA127" s="6">
        <v>-505840.50999999995</v>
      </c>
      <c r="AB127" s="6">
        <v>-656451.02999999956</v>
      </c>
      <c r="AC127" s="6">
        <v>-5641906.1200000234</v>
      </c>
    </row>
    <row r="128" spans="1:29" ht="15" x14ac:dyDescent="0.25">
      <c r="A128" s="9">
        <f t="shared" si="1"/>
        <v>21225</v>
      </c>
      <c r="B128" s="5" t="s">
        <v>566</v>
      </c>
      <c r="C128" t="s">
        <v>567</v>
      </c>
      <c r="D128" s="6">
        <v>1809.84</v>
      </c>
      <c r="E128" s="6">
        <v>1809.85</v>
      </c>
      <c r="F128" s="6">
        <v>1809.84</v>
      </c>
      <c r="G128" s="6">
        <v>1809.86</v>
      </c>
      <c r="H128" s="6">
        <v>1809.82</v>
      </c>
      <c r="I128" s="6">
        <v>1809.86</v>
      </c>
      <c r="J128" s="6">
        <v>1809.84</v>
      </c>
      <c r="K128" s="6">
        <v>4144.8500000000004</v>
      </c>
      <c r="L128" s="6">
        <v>-526.17999999999995</v>
      </c>
      <c r="M128" s="6">
        <v>1784.02</v>
      </c>
      <c r="N128" s="6">
        <v>1784</v>
      </c>
      <c r="O128" s="6">
        <v>1784</v>
      </c>
      <c r="P128" s="6">
        <v>21639.599999999999</v>
      </c>
      <c r="Q128" s="6">
        <v>1784</v>
      </c>
      <c r="R128" s="6">
        <v>1784.02</v>
      </c>
      <c r="S128" s="6">
        <v>1784</v>
      </c>
      <c r="T128" s="6">
        <v>2437.89</v>
      </c>
      <c r="U128" s="6">
        <v>2983.99</v>
      </c>
      <c r="V128" s="6">
        <v>2984.02</v>
      </c>
      <c r="W128" s="6">
        <v>2984</v>
      </c>
      <c r="X128" s="6">
        <v>2920.27</v>
      </c>
      <c r="Y128" s="6">
        <v>2920.25</v>
      </c>
      <c r="Z128" s="6">
        <v>2920.27</v>
      </c>
      <c r="AA128" s="6">
        <v>2920.25</v>
      </c>
      <c r="AB128" s="6">
        <v>2920.27</v>
      </c>
      <c r="AC128" s="6">
        <v>31343.230000000003</v>
      </c>
    </row>
    <row r="129" spans="1:29" ht="15" x14ac:dyDescent="0.25">
      <c r="A129" s="9">
        <f t="shared" si="1"/>
        <v>21226</v>
      </c>
      <c r="B129" s="5" t="s">
        <v>568</v>
      </c>
      <c r="C129" t="s">
        <v>569</v>
      </c>
      <c r="D129" s="6">
        <v>-1089720.9500000002</v>
      </c>
      <c r="E129" s="6">
        <v>-838083.61999999953</v>
      </c>
      <c r="F129" s="6">
        <v>-1194992.8400000005</v>
      </c>
      <c r="G129" s="6">
        <v>-1054539.5400000003</v>
      </c>
      <c r="H129" s="6">
        <v>-1126274.8900000001</v>
      </c>
      <c r="I129" s="6">
        <v>-1095682.69</v>
      </c>
      <c r="J129" s="6">
        <v>-634989.30000000028</v>
      </c>
      <c r="K129" s="6">
        <v>-964726.12000000093</v>
      </c>
      <c r="L129" s="6">
        <v>-1063977.0700000005</v>
      </c>
      <c r="M129" s="6">
        <v>-1055302.7000000002</v>
      </c>
      <c r="N129" s="6">
        <v>-940598.3599999994</v>
      </c>
      <c r="O129" s="6">
        <v>-853978.15999999875</v>
      </c>
      <c r="P129" s="6">
        <v>-11912866.240000021</v>
      </c>
      <c r="Q129" s="6">
        <v>-973095.1800000004</v>
      </c>
      <c r="R129" s="6">
        <v>-847577.78000000014</v>
      </c>
      <c r="S129" s="6">
        <v>-1155108.4900000012</v>
      </c>
      <c r="T129" s="6">
        <v>-983395.95999999961</v>
      </c>
      <c r="U129" s="6">
        <v>-1144679.0699999996</v>
      </c>
      <c r="V129" s="6">
        <v>-1159271.2399999995</v>
      </c>
      <c r="W129" s="6">
        <v>-822839.83000000054</v>
      </c>
      <c r="X129" s="6">
        <v>-1203424.9599999986</v>
      </c>
      <c r="Y129" s="6">
        <v>-1138287.1000000001</v>
      </c>
      <c r="Z129" s="6">
        <v>-1244317.2500000007</v>
      </c>
      <c r="AA129" s="6">
        <v>-1288877.4499999995</v>
      </c>
      <c r="AB129" s="6">
        <v>-838033.44000000076</v>
      </c>
      <c r="AC129" s="6">
        <v>-12798907.749999994</v>
      </c>
    </row>
    <row r="130" spans="1:29" ht="15" x14ac:dyDescent="0.25">
      <c r="A130" s="9">
        <f t="shared" si="1"/>
        <v>21228</v>
      </c>
      <c r="B130" s="5" t="s">
        <v>570</v>
      </c>
      <c r="C130" t="s">
        <v>571</v>
      </c>
      <c r="D130" s="6">
        <v>-1564903.9999999995</v>
      </c>
      <c r="E130" s="6">
        <v>-1246786.9900000002</v>
      </c>
      <c r="F130" s="6">
        <v>-1631616.9300000002</v>
      </c>
      <c r="G130" s="6">
        <v>-1500039.5499999993</v>
      </c>
      <c r="H130" s="6">
        <v>-1666827.1700000009</v>
      </c>
      <c r="I130" s="6">
        <v>-1666527.8100000003</v>
      </c>
      <c r="J130" s="6">
        <v>-1168584.7499999993</v>
      </c>
      <c r="K130" s="6">
        <v>-1669105.0699999996</v>
      </c>
      <c r="L130" s="6">
        <v>-1567619.43</v>
      </c>
      <c r="M130" s="6">
        <v>-1586033.9699999995</v>
      </c>
      <c r="N130" s="6">
        <v>-1337859.9899999993</v>
      </c>
      <c r="O130" s="6">
        <v>-1664053.5199999996</v>
      </c>
      <c r="P130" s="6">
        <v>-18269959.179999981</v>
      </c>
      <c r="Q130" s="6">
        <v>-1393874.6999999995</v>
      </c>
      <c r="R130" s="6">
        <v>-1333419.080000001</v>
      </c>
      <c r="S130" s="6">
        <v>-1720548.5299999982</v>
      </c>
      <c r="T130" s="6">
        <v>-1553875.4700000002</v>
      </c>
      <c r="U130" s="6">
        <v>-1831435.8699999996</v>
      </c>
      <c r="V130" s="6">
        <v>-1753804.2299999993</v>
      </c>
      <c r="W130" s="6">
        <v>-1304290.7999999989</v>
      </c>
      <c r="X130" s="6">
        <v>-1858129.2899999996</v>
      </c>
      <c r="Y130" s="6">
        <v>-1679472.1500000001</v>
      </c>
      <c r="Z130" s="6">
        <v>-1925260.2699999993</v>
      </c>
      <c r="AA130" s="6">
        <v>-1972577.3299999989</v>
      </c>
      <c r="AB130" s="6">
        <v>-1344682.0100000007</v>
      </c>
      <c r="AC130" s="6">
        <v>-19671369.729999997</v>
      </c>
    </row>
    <row r="131" spans="1:29" ht="15" x14ac:dyDescent="0.25">
      <c r="A131" s="9">
        <f t="shared" si="1"/>
        <v>21231</v>
      </c>
      <c r="B131" s="5" t="s">
        <v>572</v>
      </c>
      <c r="C131" t="s">
        <v>573</v>
      </c>
      <c r="D131" s="6">
        <v>-349409.71999999939</v>
      </c>
      <c r="E131" s="6">
        <v>-341052.73000000039</v>
      </c>
      <c r="F131" s="6">
        <v>-370502.22999999934</v>
      </c>
      <c r="G131" s="6">
        <v>-341861.51999999984</v>
      </c>
      <c r="H131" s="6">
        <v>-402495.69000000029</v>
      </c>
      <c r="I131" s="6">
        <v>-256581.48</v>
      </c>
      <c r="J131" s="6">
        <v>-269160.70999999938</v>
      </c>
      <c r="K131" s="6">
        <v>-362914.35000000038</v>
      </c>
      <c r="L131" s="6">
        <v>-377981.35</v>
      </c>
      <c r="M131" s="6">
        <v>-146788.69000000024</v>
      </c>
      <c r="N131" s="6">
        <v>-267952.7399999997</v>
      </c>
      <c r="O131" s="6">
        <v>-296293.63999999961</v>
      </c>
      <c r="P131" s="6">
        <v>-3782994.8500000113</v>
      </c>
      <c r="Q131" s="6">
        <v>-282658.43999999994</v>
      </c>
      <c r="R131" s="6">
        <v>-290106.38000000024</v>
      </c>
      <c r="S131" s="6">
        <v>-285592.1999999996</v>
      </c>
      <c r="T131" s="6">
        <v>-349993.76000000018</v>
      </c>
      <c r="U131" s="6">
        <v>-412711.81999999977</v>
      </c>
      <c r="V131" s="6">
        <v>-345473.38999999966</v>
      </c>
      <c r="W131" s="6">
        <v>-687302.41</v>
      </c>
      <c r="X131" s="6">
        <v>-493906.26999999932</v>
      </c>
      <c r="Y131" s="6">
        <v>-399252.69999999995</v>
      </c>
      <c r="Z131" s="6">
        <v>-419290.29000000044</v>
      </c>
      <c r="AA131" s="6">
        <v>-667665.58999999985</v>
      </c>
      <c r="AB131" s="6">
        <v>-513114.07</v>
      </c>
      <c r="AC131" s="6">
        <v>-5147067.3200000087</v>
      </c>
    </row>
    <row r="132" spans="1:29" ht="15" x14ac:dyDescent="0.25">
      <c r="A132" s="9">
        <f t="shared" si="1"/>
        <v>21232</v>
      </c>
      <c r="B132" s="5" t="s">
        <v>574</v>
      </c>
      <c r="C132" t="s">
        <v>575</v>
      </c>
      <c r="D132" s="6">
        <v>-801519.22999999917</v>
      </c>
      <c r="E132" s="6">
        <v>-944552.9999999993</v>
      </c>
      <c r="F132" s="6">
        <v>-942486.03000000026</v>
      </c>
      <c r="G132" s="6">
        <v>-1460743.7000000011</v>
      </c>
      <c r="H132" s="6">
        <v>-1210817.4100000008</v>
      </c>
      <c r="I132" s="6">
        <v>-1205987.419999999</v>
      </c>
      <c r="J132" s="6">
        <v>-1087887.0900000012</v>
      </c>
      <c r="K132" s="6">
        <v>-967957.64999999909</v>
      </c>
      <c r="L132" s="6">
        <v>-1050668.6199999999</v>
      </c>
      <c r="M132" s="6">
        <v>-1040048.2700000007</v>
      </c>
      <c r="N132" s="6">
        <v>-845500.23000000045</v>
      </c>
      <c r="O132" s="6">
        <v>-1190405.3500000001</v>
      </c>
      <c r="P132" s="6">
        <v>-12748573.999999998</v>
      </c>
      <c r="Q132" s="6">
        <v>-1012022.3799999984</v>
      </c>
      <c r="R132" s="6">
        <v>-1116754.9200000011</v>
      </c>
      <c r="S132" s="6">
        <v>-1060341.5399999984</v>
      </c>
      <c r="T132" s="6">
        <v>-1102562.6499999994</v>
      </c>
      <c r="U132" s="6">
        <v>-1132711.7300000007</v>
      </c>
      <c r="V132" s="6">
        <v>-1309132.3400000001</v>
      </c>
      <c r="W132" s="6">
        <v>-1355921.4299999997</v>
      </c>
      <c r="X132" s="6">
        <v>-1229893.3099999998</v>
      </c>
      <c r="Y132" s="6">
        <v>-1050659.4100000004</v>
      </c>
      <c r="Z132" s="6">
        <v>-1376164.2800000003</v>
      </c>
      <c r="AA132" s="6">
        <v>-1479183.9400000002</v>
      </c>
      <c r="AB132" s="6">
        <v>-1354939.9599999997</v>
      </c>
      <c r="AC132" s="6">
        <v>-14580287.889999986</v>
      </c>
    </row>
    <row r="133" spans="1:29" ht="15" x14ac:dyDescent="0.25">
      <c r="A133" s="9">
        <f t="shared" ref="A133:A196" si="2">21000+LEFT(C133,3)</f>
        <v>21233</v>
      </c>
      <c r="B133" s="5" t="s">
        <v>576</v>
      </c>
      <c r="C133" t="s">
        <v>577</v>
      </c>
      <c r="D133" s="6">
        <v>18.420000000000002</v>
      </c>
      <c r="E133" s="6">
        <v>16.52</v>
      </c>
      <c r="F133" s="6">
        <v>16.54</v>
      </c>
      <c r="G133" s="6">
        <v>16.509999999999998</v>
      </c>
      <c r="H133" s="6">
        <v>16.55</v>
      </c>
      <c r="I133" s="6">
        <v>14.64</v>
      </c>
      <c r="J133" s="6">
        <v>14.67</v>
      </c>
      <c r="K133" s="6">
        <v>14.64</v>
      </c>
      <c r="L133" s="6">
        <v>14.66</v>
      </c>
      <c r="M133" s="6">
        <v>14.65</v>
      </c>
      <c r="N133" s="6">
        <v>14.66</v>
      </c>
      <c r="O133" s="6">
        <v>14.64</v>
      </c>
      <c r="P133" s="6">
        <v>187.09999999999997</v>
      </c>
      <c r="Q133" s="6">
        <v>14.66</v>
      </c>
      <c r="R133" s="6">
        <v>14.65</v>
      </c>
      <c r="S133" s="6">
        <v>13.41</v>
      </c>
      <c r="T133" s="6">
        <v>30925.13</v>
      </c>
      <c r="U133" s="6">
        <v>13.41</v>
      </c>
      <c r="V133" s="6">
        <v>13.39</v>
      </c>
      <c r="W133" s="6">
        <v>13.42</v>
      </c>
      <c r="X133" s="6">
        <v>13.39</v>
      </c>
      <c r="Y133" s="6">
        <v>13.41</v>
      </c>
      <c r="Z133" s="6">
        <v>13.4</v>
      </c>
      <c r="AA133" s="6">
        <v>13.41</v>
      </c>
      <c r="AB133" s="6">
        <v>13.4</v>
      </c>
      <c r="AC133" s="6">
        <v>31075.08</v>
      </c>
    </row>
    <row r="134" spans="1:29" ht="15" x14ac:dyDescent="0.25">
      <c r="A134" s="9">
        <f t="shared" si="2"/>
        <v>21234</v>
      </c>
      <c r="B134" s="5" t="s">
        <v>578</v>
      </c>
      <c r="C134" t="s">
        <v>579</v>
      </c>
      <c r="D134" s="6">
        <v>0</v>
      </c>
      <c r="E134" s="6">
        <v>0</v>
      </c>
      <c r="F134" s="6">
        <v>77.92</v>
      </c>
      <c r="G134" s="6">
        <v>77.92</v>
      </c>
      <c r="H134" s="6">
        <v>77.92</v>
      </c>
      <c r="I134" s="6">
        <v>77.92</v>
      </c>
      <c r="J134" s="6">
        <v>77.92</v>
      </c>
      <c r="K134" s="6">
        <v>77.92</v>
      </c>
      <c r="L134" s="6">
        <v>77.92</v>
      </c>
      <c r="M134" s="6">
        <v>77.92</v>
      </c>
      <c r="N134" s="6">
        <v>77.92</v>
      </c>
      <c r="O134" s="6">
        <v>77.92</v>
      </c>
      <c r="P134" s="6">
        <v>779.19999999999993</v>
      </c>
      <c r="Q134" s="6">
        <v>77.92</v>
      </c>
      <c r="R134" s="6">
        <v>77.92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155.84</v>
      </c>
    </row>
    <row r="135" spans="1:29" ht="15" x14ac:dyDescent="0.25">
      <c r="A135" s="9">
        <f t="shared" si="2"/>
        <v>21235</v>
      </c>
      <c r="B135" s="5" t="s">
        <v>580</v>
      </c>
      <c r="C135" t="s">
        <v>581</v>
      </c>
      <c r="D135" s="6">
        <v>-195331.93000000055</v>
      </c>
      <c r="E135" s="6">
        <v>-198906.38000000047</v>
      </c>
      <c r="F135" s="6">
        <v>-148049.37000000037</v>
      </c>
      <c r="G135" s="6">
        <v>-203488.63999999923</v>
      </c>
      <c r="H135" s="6">
        <v>-302589.14999999997</v>
      </c>
      <c r="I135" s="6">
        <v>-333399.81999999983</v>
      </c>
      <c r="J135" s="6">
        <v>-242871.16999999952</v>
      </c>
      <c r="K135" s="6">
        <v>-351276.22999999992</v>
      </c>
      <c r="L135" s="6">
        <v>-377757.75</v>
      </c>
      <c r="M135" s="6">
        <v>-296584.55000000028</v>
      </c>
      <c r="N135" s="6">
        <v>-275311.77000000043</v>
      </c>
      <c r="O135" s="6">
        <v>-414969.76000000013</v>
      </c>
      <c r="P135" s="6">
        <v>-3340536.520000007</v>
      </c>
      <c r="Q135" s="6">
        <v>-300642.26000000059</v>
      </c>
      <c r="R135" s="6">
        <v>-195605.32999999987</v>
      </c>
      <c r="S135" s="6">
        <v>-207652.60999999964</v>
      </c>
      <c r="T135" s="6">
        <v>-309634.05000000016</v>
      </c>
      <c r="U135" s="6">
        <v>-399840.70999999996</v>
      </c>
      <c r="V135" s="6">
        <v>-165080.78</v>
      </c>
      <c r="W135" s="6">
        <v>-363608.7199999998</v>
      </c>
      <c r="X135" s="6">
        <v>-379758.53999999957</v>
      </c>
      <c r="Y135" s="6">
        <v>-292048.82</v>
      </c>
      <c r="Z135" s="6">
        <v>-224390.63999999952</v>
      </c>
      <c r="AA135" s="6">
        <v>-369343.22999999975</v>
      </c>
      <c r="AB135" s="6">
        <v>-325352.49000000017</v>
      </c>
      <c r="AC135" s="6">
        <v>-3532958.1799999899</v>
      </c>
    </row>
    <row r="136" spans="1:29" ht="15" x14ac:dyDescent="0.25">
      <c r="A136" s="9">
        <f t="shared" si="2"/>
        <v>21239</v>
      </c>
      <c r="B136" s="5" t="s">
        <v>582</v>
      </c>
      <c r="C136" t="s">
        <v>583</v>
      </c>
      <c r="D136" s="6">
        <v>734.07</v>
      </c>
      <c r="E136" s="6">
        <v>734.06999999999994</v>
      </c>
      <c r="F136" s="6">
        <v>734.06</v>
      </c>
      <c r="G136" s="6">
        <v>734.06000000000006</v>
      </c>
      <c r="H136" s="6">
        <v>728.06</v>
      </c>
      <c r="I136" s="6">
        <v>728.08</v>
      </c>
      <c r="J136" s="6">
        <v>728.06</v>
      </c>
      <c r="K136" s="6">
        <v>723.05</v>
      </c>
      <c r="L136" s="6">
        <v>723.08</v>
      </c>
      <c r="M136" s="6">
        <v>693.25</v>
      </c>
      <c r="N136" s="6">
        <v>693.2399999999999</v>
      </c>
      <c r="O136" s="6">
        <v>9918.24</v>
      </c>
      <c r="P136" s="6">
        <v>17871.32</v>
      </c>
      <c r="Q136" s="6">
        <v>-8087.7500000000009</v>
      </c>
      <c r="R136" s="6">
        <v>693.26</v>
      </c>
      <c r="S136" s="6">
        <v>693.2399999999999</v>
      </c>
      <c r="T136" s="6">
        <v>607.81999999999994</v>
      </c>
      <c r="U136" s="6">
        <v>693.26</v>
      </c>
      <c r="V136" s="6">
        <v>693.25</v>
      </c>
      <c r="W136" s="6">
        <v>366.99</v>
      </c>
      <c r="X136" s="6">
        <v>367</v>
      </c>
      <c r="Y136" s="6">
        <v>65.19</v>
      </c>
      <c r="Z136" s="6">
        <v>6215.19</v>
      </c>
      <c r="AA136" s="6">
        <v>65.180000000000007</v>
      </c>
      <c r="AB136" s="6">
        <v>41.94</v>
      </c>
      <c r="AC136" s="6">
        <v>2414.5699999999997</v>
      </c>
    </row>
    <row r="137" spans="1:29" ht="15" x14ac:dyDescent="0.25">
      <c r="A137" s="9">
        <f t="shared" si="2"/>
        <v>21241</v>
      </c>
      <c r="B137" s="5" t="s">
        <v>584</v>
      </c>
      <c r="C137" t="s">
        <v>585</v>
      </c>
      <c r="D137" s="6">
        <v>138.13</v>
      </c>
      <c r="E137" s="6">
        <v>138.12</v>
      </c>
      <c r="F137" s="6">
        <v>138.13</v>
      </c>
      <c r="G137" s="6">
        <v>138.12</v>
      </c>
      <c r="H137" s="6">
        <v>138.13</v>
      </c>
      <c r="I137" s="6">
        <v>138.12</v>
      </c>
      <c r="J137" s="6">
        <v>138.13</v>
      </c>
      <c r="K137" s="6">
        <v>1338.12</v>
      </c>
      <c r="L137" s="6">
        <v>1338.13</v>
      </c>
      <c r="M137" s="6">
        <v>1338.12</v>
      </c>
      <c r="N137" s="6">
        <v>1338.13</v>
      </c>
      <c r="O137" s="6">
        <v>1338.12</v>
      </c>
      <c r="P137" s="6">
        <v>7657.5</v>
      </c>
      <c r="Q137" s="6">
        <v>1338.13</v>
      </c>
      <c r="R137" s="6">
        <v>1338.12</v>
      </c>
      <c r="S137" s="6">
        <v>1338.13</v>
      </c>
      <c r="T137" s="6">
        <v>1473.12</v>
      </c>
      <c r="U137" s="6">
        <v>1473.13</v>
      </c>
      <c r="V137" s="6">
        <v>1551.04</v>
      </c>
      <c r="W137" s="6">
        <v>1551.0500000000002</v>
      </c>
      <c r="X137" s="6">
        <v>351.03999999999996</v>
      </c>
      <c r="Y137" s="6">
        <v>351.04999999999995</v>
      </c>
      <c r="Z137" s="6">
        <v>351.03999999999996</v>
      </c>
      <c r="AA137" s="6">
        <v>351.04999999999995</v>
      </c>
      <c r="AB137" s="6">
        <v>351.03999999999996</v>
      </c>
      <c r="AC137" s="6">
        <v>11817.94</v>
      </c>
    </row>
    <row r="138" spans="1:29" ht="15" x14ac:dyDescent="0.25">
      <c r="A138" s="9">
        <f t="shared" si="2"/>
        <v>21243</v>
      </c>
      <c r="B138" s="5" t="s">
        <v>586</v>
      </c>
      <c r="C138" t="s">
        <v>587</v>
      </c>
      <c r="D138" s="6">
        <v>-90592.250000000102</v>
      </c>
      <c r="E138" s="6">
        <v>-156875.4199999999</v>
      </c>
      <c r="F138" s="6">
        <v>-118401.57999999999</v>
      </c>
      <c r="G138" s="6">
        <v>-278597.72999999986</v>
      </c>
      <c r="H138" s="6">
        <v>-237436.27999999965</v>
      </c>
      <c r="I138" s="6">
        <v>-254074.14000000016</v>
      </c>
      <c r="J138" s="6">
        <v>-230345.59999999937</v>
      </c>
      <c r="K138" s="6">
        <v>-180923.07999999964</v>
      </c>
      <c r="L138" s="6">
        <v>-252538.77000000014</v>
      </c>
      <c r="M138" s="6">
        <v>-181570.71999999994</v>
      </c>
      <c r="N138" s="6">
        <v>-111914.20999999979</v>
      </c>
      <c r="O138" s="6">
        <v>-62615.649999999543</v>
      </c>
      <c r="P138" s="6">
        <v>-2155885.4300000025</v>
      </c>
      <c r="Q138" s="6">
        <v>-197978.89000000051</v>
      </c>
      <c r="R138" s="6">
        <v>-196566.24999999994</v>
      </c>
      <c r="S138" s="6">
        <v>-227719.2300000003</v>
      </c>
      <c r="T138" s="6">
        <v>-176854.97000000035</v>
      </c>
      <c r="U138" s="6">
        <v>-176223.27000000046</v>
      </c>
      <c r="V138" s="6">
        <v>-192206.17000000007</v>
      </c>
      <c r="W138" s="6">
        <v>-212217.20000000039</v>
      </c>
      <c r="X138" s="6">
        <v>-185802.18999999994</v>
      </c>
      <c r="Y138" s="6">
        <v>-140288.20999999993</v>
      </c>
      <c r="Z138" s="6">
        <v>-257756.10000000033</v>
      </c>
      <c r="AA138" s="6">
        <v>-67230.070000000123</v>
      </c>
      <c r="AB138" s="6">
        <v>-167055.6100000001</v>
      </c>
      <c r="AC138" s="6">
        <v>-2197898.159999995</v>
      </c>
    </row>
    <row r="139" spans="1:29" ht="15" x14ac:dyDescent="0.25">
      <c r="A139" s="9" t="e">
        <f t="shared" si="2"/>
        <v>#VALUE!</v>
      </c>
      <c r="B139" s="5" t="s">
        <v>588</v>
      </c>
      <c r="C139" t="s">
        <v>446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x14ac:dyDescent="0.25">
      <c r="A140" s="9">
        <f t="shared" si="2"/>
        <v>21247</v>
      </c>
      <c r="B140" s="5" t="s">
        <v>589</v>
      </c>
      <c r="C140" t="s">
        <v>590</v>
      </c>
      <c r="D140" s="6">
        <v>-399804.1399999999</v>
      </c>
      <c r="E140" s="6">
        <v>-328512.29999999964</v>
      </c>
      <c r="F140" s="6">
        <v>-265161.41000000027</v>
      </c>
      <c r="G140" s="6">
        <v>-250448.96000000008</v>
      </c>
      <c r="H140" s="6">
        <v>-440355.10999999958</v>
      </c>
      <c r="I140" s="6">
        <v>-334275.58999999979</v>
      </c>
      <c r="J140" s="6">
        <v>-355809.74000000011</v>
      </c>
      <c r="K140" s="6">
        <v>-261165.54999999993</v>
      </c>
      <c r="L140" s="6">
        <v>-272597.26999999984</v>
      </c>
      <c r="M140" s="6">
        <v>-277794.21999999991</v>
      </c>
      <c r="N140" s="6">
        <v>-210793.26000000024</v>
      </c>
      <c r="O140" s="6">
        <v>-252345.9599999997</v>
      </c>
      <c r="P140" s="6">
        <v>-3649063.5100000123</v>
      </c>
      <c r="Q140" s="6">
        <v>-308473.43</v>
      </c>
      <c r="R140" s="6">
        <v>-263008.45999999985</v>
      </c>
      <c r="S140" s="6">
        <v>-279668.02999999968</v>
      </c>
      <c r="T140" s="6">
        <v>-344472.28000000014</v>
      </c>
      <c r="U140" s="6">
        <v>-535464.93000000017</v>
      </c>
      <c r="V140" s="6">
        <v>-559792.94999999925</v>
      </c>
      <c r="W140" s="6">
        <v>-528522.04000000062</v>
      </c>
      <c r="X140" s="6">
        <v>-496539.55999999918</v>
      </c>
      <c r="Y140" s="6">
        <v>-265339.51000000007</v>
      </c>
      <c r="Z140" s="6">
        <v>-288996.37999999977</v>
      </c>
      <c r="AA140" s="6">
        <v>-248481.29999999987</v>
      </c>
      <c r="AB140" s="6">
        <v>-347699.74</v>
      </c>
      <c r="AC140" s="6">
        <v>-4466458.6100000031</v>
      </c>
    </row>
    <row r="141" spans="1:29" ht="15" x14ac:dyDescent="0.25">
      <c r="A141" s="9">
        <f t="shared" si="2"/>
        <v>21249</v>
      </c>
      <c r="B141" s="5" t="s">
        <v>591</v>
      </c>
      <c r="C141" t="s">
        <v>592</v>
      </c>
      <c r="D141" s="6">
        <v>224.68</v>
      </c>
      <c r="E141" s="6">
        <v>224.62</v>
      </c>
      <c r="F141" s="6">
        <v>224.69</v>
      </c>
      <c r="G141" s="6">
        <v>224.63</v>
      </c>
      <c r="H141" s="6">
        <v>224.67000000000002</v>
      </c>
      <c r="I141" s="6">
        <v>223.87</v>
      </c>
      <c r="J141" s="6">
        <v>223.94</v>
      </c>
      <c r="K141" s="6">
        <v>223.86</v>
      </c>
      <c r="L141" s="6">
        <v>223.94</v>
      </c>
      <c r="M141" s="6">
        <v>194.06</v>
      </c>
      <c r="N141" s="6">
        <v>175.98000000000002</v>
      </c>
      <c r="O141" s="6">
        <v>175.95</v>
      </c>
      <c r="P141" s="6">
        <v>2564.89</v>
      </c>
      <c r="Q141" s="6">
        <v>175.98000000000002</v>
      </c>
      <c r="R141" s="6">
        <v>175.94</v>
      </c>
      <c r="S141" s="6">
        <v>175.99</v>
      </c>
      <c r="T141" s="6">
        <v>175.93</v>
      </c>
      <c r="U141" s="6">
        <v>175.99</v>
      </c>
      <c r="V141" s="6">
        <v>175.93</v>
      </c>
      <c r="W141" s="6">
        <v>175.98000000000002</v>
      </c>
      <c r="X141" s="6">
        <v>175.94</v>
      </c>
      <c r="Y141" s="6">
        <v>175.99</v>
      </c>
      <c r="Z141" s="6">
        <v>175.94</v>
      </c>
      <c r="AA141" s="6">
        <v>175.98000000000002</v>
      </c>
      <c r="AB141" s="6">
        <v>175.93</v>
      </c>
      <c r="AC141" s="6">
        <v>2111.5200000000004</v>
      </c>
    </row>
    <row r="142" spans="1:29" ht="15" x14ac:dyDescent="0.25">
      <c r="A142" s="9">
        <f t="shared" si="2"/>
        <v>21251</v>
      </c>
      <c r="B142" s="5" t="s">
        <v>593</v>
      </c>
      <c r="C142" t="s">
        <v>594</v>
      </c>
      <c r="D142" s="6">
        <v>-1973208.2200000021</v>
      </c>
      <c r="E142" s="6">
        <v>-2059467.0900000015</v>
      </c>
      <c r="F142" s="6">
        <v>-1267130.1299999976</v>
      </c>
      <c r="G142" s="6">
        <v>-1110352.1999999974</v>
      </c>
      <c r="H142" s="6">
        <v>-934368.69000000134</v>
      </c>
      <c r="I142" s="6">
        <v>-1460097.31</v>
      </c>
      <c r="J142" s="6">
        <v>-1282969.95</v>
      </c>
      <c r="K142" s="6">
        <v>-929413.34999999881</v>
      </c>
      <c r="L142" s="6">
        <v>-1529716.0599999989</v>
      </c>
      <c r="M142" s="6">
        <v>-1352566.3800000013</v>
      </c>
      <c r="N142" s="6">
        <v>-1219262.8799999994</v>
      </c>
      <c r="O142" s="6">
        <v>-1444373.3900000011</v>
      </c>
      <c r="P142" s="6">
        <v>-16562925.649999974</v>
      </c>
      <c r="Q142" s="6">
        <v>-1464350.8400000003</v>
      </c>
      <c r="R142" s="6">
        <v>-1203293.7000000002</v>
      </c>
      <c r="S142" s="6">
        <v>-1531457.0500000019</v>
      </c>
      <c r="T142" s="6">
        <v>-1505181.620000002</v>
      </c>
      <c r="U142" s="6">
        <v>-1598283.0300000026</v>
      </c>
      <c r="V142" s="6">
        <v>-1602969.4399999985</v>
      </c>
      <c r="W142" s="6">
        <v>-1577000.5600000005</v>
      </c>
      <c r="X142" s="6">
        <v>-1602135.3399999975</v>
      </c>
      <c r="Y142" s="6">
        <v>-1110253.8799999999</v>
      </c>
      <c r="Z142" s="6">
        <v>-1488906.7900000014</v>
      </c>
      <c r="AA142" s="6">
        <v>-1307698.6599999985</v>
      </c>
      <c r="AB142" s="6">
        <v>-1406952.4999999998</v>
      </c>
      <c r="AC142" s="6">
        <v>-17398483.410000023</v>
      </c>
    </row>
    <row r="143" spans="1:29" ht="15" x14ac:dyDescent="0.25">
      <c r="A143" s="9">
        <f t="shared" si="2"/>
        <v>21253</v>
      </c>
      <c r="B143" s="5" t="s">
        <v>595</v>
      </c>
      <c r="C143" t="s">
        <v>596</v>
      </c>
      <c r="D143" s="6">
        <v>-360916.51000000018</v>
      </c>
      <c r="E143" s="6">
        <v>-183124.65000000008</v>
      </c>
      <c r="F143" s="6">
        <v>-454045.43999999994</v>
      </c>
      <c r="G143" s="6">
        <v>-396437.25000000035</v>
      </c>
      <c r="H143" s="6">
        <v>-537738.5399999998</v>
      </c>
      <c r="I143" s="6">
        <v>-228662.35999999964</v>
      </c>
      <c r="J143" s="6">
        <v>208796.09000000017</v>
      </c>
      <c r="K143" s="6">
        <v>-176518.26000000056</v>
      </c>
      <c r="L143" s="6">
        <v>-400463.82000000018</v>
      </c>
      <c r="M143" s="6">
        <v>-391085.49999999994</v>
      </c>
      <c r="N143" s="6">
        <v>-390400.78000000061</v>
      </c>
      <c r="O143" s="6">
        <v>-271653.40999999986</v>
      </c>
      <c r="P143" s="6">
        <v>-3582250.4299999881</v>
      </c>
      <c r="Q143" s="6">
        <v>-306360.6400000006</v>
      </c>
      <c r="R143" s="6">
        <v>-195380.17999999991</v>
      </c>
      <c r="S143" s="6">
        <v>-355848.12000000046</v>
      </c>
      <c r="T143" s="6">
        <v>-338785.96000000054</v>
      </c>
      <c r="U143" s="6">
        <v>-431048.98999999958</v>
      </c>
      <c r="V143" s="6">
        <v>-249207.58999999968</v>
      </c>
      <c r="W143" s="6">
        <v>147575.01000000013</v>
      </c>
      <c r="X143" s="6">
        <v>-317504.54999999964</v>
      </c>
      <c r="Y143" s="6">
        <v>-276940.48999999993</v>
      </c>
      <c r="Z143" s="6">
        <v>-353129.78000000014</v>
      </c>
      <c r="AA143" s="6">
        <v>-398153.72000000015</v>
      </c>
      <c r="AB143" s="6">
        <v>-133797.44000000026</v>
      </c>
      <c r="AC143" s="6">
        <v>-3208582.4499999974</v>
      </c>
    </row>
    <row r="144" spans="1:29" ht="15" x14ac:dyDescent="0.25">
      <c r="A144" s="9">
        <f t="shared" si="2"/>
        <v>21254</v>
      </c>
      <c r="B144" s="5" t="s">
        <v>597</v>
      </c>
      <c r="C144" t="s">
        <v>598</v>
      </c>
      <c r="D144" s="6">
        <v>-9142.4300000000621</v>
      </c>
      <c r="E144" s="6">
        <v>-147447.17999999993</v>
      </c>
      <c r="F144" s="6">
        <v>-15882.900000000187</v>
      </c>
      <c r="G144" s="6">
        <v>10721.650000000132</v>
      </c>
      <c r="H144" s="6">
        <v>15481.129999999845</v>
      </c>
      <c r="I144" s="6">
        <v>766126.73999999976</v>
      </c>
      <c r="J144" s="6">
        <v>26858.75</v>
      </c>
      <c r="K144" s="6">
        <v>8993.2099999999991</v>
      </c>
      <c r="L144" s="6">
        <v>6500.4599999999991</v>
      </c>
      <c r="M144" s="6">
        <v>17165.28</v>
      </c>
      <c r="N144" s="6">
        <v>-73017.42</v>
      </c>
      <c r="O144" s="6">
        <v>1591.4499999999998</v>
      </c>
      <c r="P144" s="6">
        <v>607948.73999999987</v>
      </c>
      <c r="Q144" s="6">
        <v>231.95999999999998</v>
      </c>
      <c r="R144" s="6">
        <v>149.87</v>
      </c>
      <c r="S144" s="6">
        <v>149.91</v>
      </c>
      <c r="T144" s="6">
        <v>57.079999999999984</v>
      </c>
      <c r="U144" s="6">
        <v>412.47</v>
      </c>
      <c r="V144" s="6">
        <v>149.91</v>
      </c>
      <c r="W144" s="6">
        <v>149.9</v>
      </c>
      <c r="X144" s="6">
        <v>1291.9000000000001</v>
      </c>
      <c r="Y144" s="6">
        <v>149.9</v>
      </c>
      <c r="Z144" s="6">
        <v>149.91</v>
      </c>
      <c r="AA144" s="6">
        <v>149.88</v>
      </c>
      <c r="AB144" s="6">
        <v>142.59</v>
      </c>
      <c r="AC144" s="6">
        <v>3185.28</v>
      </c>
    </row>
    <row r="145" spans="1:29" ht="15" x14ac:dyDescent="0.25">
      <c r="A145" s="9">
        <f t="shared" si="2"/>
        <v>21255</v>
      </c>
      <c r="B145" s="5" t="s">
        <v>599</v>
      </c>
      <c r="C145" t="s">
        <v>600</v>
      </c>
      <c r="D145" s="6">
        <v>-240506.06000000006</v>
      </c>
      <c r="E145" s="6">
        <v>-190906.13999999993</v>
      </c>
      <c r="F145" s="6">
        <v>-207259.47000000006</v>
      </c>
      <c r="G145" s="6">
        <v>-216757.10000000027</v>
      </c>
      <c r="H145" s="6">
        <v>-251530.29999999993</v>
      </c>
      <c r="I145" s="6">
        <v>-212086.1299999996</v>
      </c>
      <c r="J145" s="6">
        <v>-258993.82000000018</v>
      </c>
      <c r="K145" s="6">
        <v>-221610.00999999986</v>
      </c>
      <c r="L145" s="6">
        <v>-210926.33000000031</v>
      </c>
      <c r="M145" s="6">
        <v>-154931.65999999992</v>
      </c>
      <c r="N145" s="6">
        <v>-177023.97999999975</v>
      </c>
      <c r="O145" s="6">
        <v>-208419.84000000003</v>
      </c>
      <c r="P145" s="6">
        <v>-2550950.8400000054</v>
      </c>
      <c r="Q145" s="6">
        <v>-194253.78000000026</v>
      </c>
      <c r="R145" s="6">
        <v>-150500.29000000012</v>
      </c>
      <c r="S145" s="6">
        <v>-226535.68000000017</v>
      </c>
      <c r="T145" s="6">
        <v>-204203.19999999978</v>
      </c>
      <c r="U145" s="6">
        <v>-266766.88999999972</v>
      </c>
      <c r="V145" s="6">
        <v>-283255.13999999984</v>
      </c>
      <c r="W145" s="6">
        <v>-251043.52999999985</v>
      </c>
      <c r="X145" s="6">
        <v>-274096.67000000004</v>
      </c>
      <c r="Y145" s="6">
        <v>-199538.40000000002</v>
      </c>
      <c r="Z145" s="6">
        <v>-311321.09999999939</v>
      </c>
      <c r="AA145" s="6">
        <v>-467267.39000000007</v>
      </c>
      <c r="AB145" s="6">
        <v>-211344.57000000009</v>
      </c>
      <c r="AC145" s="6">
        <v>-3040126.64</v>
      </c>
    </row>
    <row r="146" spans="1:29" ht="15" x14ac:dyDescent="0.25">
      <c r="A146" s="9">
        <f t="shared" si="2"/>
        <v>21257</v>
      </c>
      <c r="B146" s="5" t="s">
        <v>601</v>
      </c>
      <c r="C146" t="s">
        <v>602</v>
      </c>
      <c r="D146" s="6">
        <v>-915789.77999999898</v>
      </c>
      <c r="E146" s="6">
        <v>-928086.7099999995</v>
      </c>
      <c r="F146" s="6">
        <v>-614236.87000000046</v>
      </c>
      <c r="G146" s="6">
        <v>-848755.00000000128</v>
      </c>
      <c r="H146" s="6">
        <v>-852013.24999999965</v>
      </c>
      <c r="I146" s="6">
        <v>-1090317.3300000008</v>
      </c>
      <c r="J146" s="6">
        <v>-1001108.3799999993</v>
      </c>
      <c r="K146" s="6">
        <v>-880428.61999999941</v>
      </c>
      <c r="L146" s="6">
        <v>-953797.15999999898</v>
      </c>
      <c r="M146" s="6">
        <v>-770727.56</v>
      </c>
      <c r="N146" s="6">
        <v>-811538.95000000112</v>
      </c>
      <c r="O146" s="6">
        <v>-1001167.6100000003</v>
      </c>
      <c r="P146" s="6">
        <v>-10667967.219999975</v>
      </c>
      <c r="Q146" s="6">
        <v>-932908.02999999968</v>
      </c>
      <c r="R146" s="6">
        <v>-588592.2200000002</v>
      </c>
      <c r="S146" s="6">
        <v>-887973.68999999901</v>
      </c>
      <c r="T146" s="6">
        <v>-923863.55999999982</v>
      </c>
      <c r="U146" s="6">
        <v>-1114446.6500000004</v>
      </c>
      <c r="V146" s="6">
        <v>-733563.72999999963</v>
      </c>
      <c r="W146" s="6">
        <v>-895323.83999999892</v>
      </c>
      <c r="X146" s="6">
        <v>-919136.97000000067</v>
      </c>
      <c r="Y146" s="6">
        <v>-472099.84000000078</v>
      </c>
      <c r="Z146" s="6">
        <v>-1002954.2800000001</v>
      </c>
      <c r="AA146" s="6">
        <v>-2092847.7099999997</v>
      </c>
      <c r="AB146" s="6">
        <v>-1082527.7300000011</v>
      </c>
      <c r="AC146" s="6">
        <v>-11646238.250000006</v>
      </c>
    </row>
    <row r="147" spans="1:29" ht="15" x14ac:dyDescent="0.25">
      <c r="A147" s="9" t="e">
        <f t="shared" si="2"/>
        <v>#VALUE!</v>
      </c>
      <c r="B147" s="5" t="s">
        <v>603</v>
      </c>
      <c r="C147" t="s">
        <v>446</v>
      </c>
      <c r="D147" s="6"/>
      <c r="E147" s="6"/>
      <c r="F147" s="6"/>
      <c r="G147" s="6"/>
      <c r="H147" s="6"/>
      <c r="I147" s="6"/>
      <c r="J147" s="6"/>
      <c r="K147" s="6"/>
      <c r="L147" s="6">
        <v>6000</v>
      </c>
      <c r="M147" s="6">
        <v>0</v>
      </c>
      <c r="N147" s="6">
        <v>0</v>
      </c>
      <c r="O147" s="6">
        <v>0</v>
      </c>
      <c r="P147" s="6">
        <v>6000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 ht="15" x14ac:dyDescent="0.25">
      <c r="A148" s="9">
        <f t="shared" si="2"/>
        <v>21261</v>
      </c>
      <c r="B148" s="5" t="s">
        <v>604</v>
      </c>
      <c r="C148" t="s">
        <v>605</v>
      </c>
      <c r="D148" s="6">
        <v>-367375.99000000011</v>
      </c>
      <c r="E148" s="6">
        <v>-435975.29000000015</v>
      </c>
      <c r="F148" s="6">
        <v>-409190.04000000021</v>
      </c>
      <c r="G148" s="6">
        <v>-762391.60000000009</v>
      </c>
      <c r="H148" s="6">
        <v>-579860.10999999952</v>
      </c>
      <c r="I148" s="6">
        <v>-590381.06999999948</v>
      </c>
      <c r="J148" s="6">
        <v>-397206.41999999987</v>
      </c>
      <c r="K148" s="6">
        <v>-416168.68000000005</v>
      </c>
      <c r="L148" s="6">
        <v>-564445.00999999943</v>
      </c>
      <c r="M148" s="6">
        <v>-491903.64000000007</v>
      </c>
      <c r="N148" s="6">
        <v>-319037.04000000039</v>
      </c>
      <c r="O148" s="6">
        <v>-637660.72000000044</v>
      </c>
      <c r="P148" s="6">
        <v>-5971595.610000018</v>
      </c>
      <c r="Q148" s="6">
        <v>-460438.82000000076</v>
      </c>
      <c r="R148" s="6">
        <v>-520418.1700000001</v>
      </c>
      <c r="S148" s="6">
        <v>-549155.97000000044</v>
      </c>
      <c r="T148" s="6">
        <v>-585993.32000000018</v>
      </c>
      <c r="U148" s="6">
        <v>-459167.37999999995</v>
      </c>
      <c r="V148" s="6">
        <v>-628038.47999999986</v>
      </c>
      <c r="W148" s="6">
        <v>-667599.86000000034</v>
      </c>
      <c r="X148" s="6">
        <v>-521733.88999999932</v>
      </c>
      <c r="Y148" s="6">
        <v>-484064.5300000002</v>
      </c>
      <c r="Z148" s="6">
        <v>-645869.22000000044</v>
      </c>
      <c r="AA148" s="6">
        <v>-600945.41</v>
      </c>
      <c r="AB148" s="6">
        <v>-732366.26000000013</v>
      </c>
      <c r="AC148" s="6">
        <v>-6855791.3100000052</v>
      </c>
    </row>
    <row r="149" spans="1:29" ht="15" x14ac:dyDescent="0.25">
      <c r="A149" s="9">
        <f t="shared" si="2"/>
        <v>21262</v>
      </c>
      <c r="B149" s="5" t="s">
        <v>606</v>
      </c>
      <c r="C149" t="s">
        <v>607</v>
      </c>
      <c r="D149" s="6">
        <v>-74912.019999999873</v>
      </c>
      <c r="E149" s="6">
        <v>-129961.36000000019</v>
      </c>
      <c r="F149" s="6">
        <v>-268805.33999999991</v>
      </c>
      <c r="G149" s="6">
        <v>-382741.46999999991</v>
      </c>
      <c r="H149" s="6">
        <v>-427864.90999999933</v>
      </c>
      <c r="I149" s="6">
        <v>-387530.4499999999</v>
      </c>
      <c r="J149" s="6">
        <v>-329278.89</v>
      </c>
      <c r="K149" s="6">
        <v>-162482.16000000012</v>
      </c>
      <c r="L149" s="6">
        <v>-227524.52</v>
      </c>
      <c r="M149" s="6">
        <v>-237820.49000000011</v>
      </c>
      <c r="N149" s="6">
        <v>-157415.81</v>
      </c>
      <c r="O149" s="6">
        <v>-252685.98000000007</v>
      </c>
      <c r="P149" s="6">
        <v>-3039023.3999999966</v>
      </c>
      <c r="Q149" s="6">
        <v>-257721.38000000015</v>
      </c>
      <c r="R149" s="6">
        <v>-237837.53999999995</v>
      </c>
      <c r="S149" s="6">
        <v>-252996.09000000023</v>
      </c>
      <c r="T149" s="6">
        <v>-276710.97999999975</v>
      </c>
      <c r="U149" s="6">
        <v>-278798.15999999992</v>
      </c>
      <c r="V149" s="6">
        <v>-313378.83999999985</v>
      </c>
      <c r="W149" s="6">
        <v>-285318.7199999998</v>
      </c>
      <c r="X149" s="6">
        <v>-369260.77</v>
      </c>
      <c r="Y149" s="6">
        <v>-233017.49000000008</v>
      </c>
      <c r="Z149" s="6">
        <v>-399594.80999999994</v>
      </c>
      <c r="AA149" s="6">
        <v>-430743.01000000024</v>
      </c>
      <c r="AB149" s="6">
        <v>-266256.32</v>
      </c>
      <c r="AC149" s="6">
        <v>-3601634.1100000022</v>
      </c>
    </row>
    <row r="150" spans="1:29" ht="15" x14ac:dyDescent="0.25">
      <c r="A150" s="9">
        <f t="shared" si="2"/>
        <v>21264</v>
      </c>
      <c r="B150" s="5" t="s">
        <v>608</v>
      </c>
      <c r="C150" t="s">
        <v>609</v>
      </c>
      <c r="D150" s="6">
        <v>-149228.23999999996</v>
      </c>
      <c r="E150" s="6">
        <v>-157539.99999999939</v>
      </c>
      <c r="F150" s="6">
        <v>-142941.68000000046</v>
      </c>
      <c r="G150" s="6">
        <v>-875244.20000000019</v>
      </c>
      <c r="H150" s="6">
        <v>-350012.34000000084</v>
      </c>
      <c r="I150" s="6">
        <v>-464910.21000000054</v>
      </c>
      <c r="J150" s="6">
        <v>-417641.70999999973</v>
      </c>
      <c r="K150" s="6">
        <v>-493111.75000000093</v>
      </c>
      <c r="L150" s="6">
        <v>-396430.44999999943</v>
      </c>
      <c r="M150" s="6">
        <v>-325801.25999999989</v>
      </c>
      <c r="N150" s="6">
        <v>-383673.28000000009</v>
      </c>
      <c r="O150" s="6">
        <v>-791643.46999999986</v>
      </c>
      <c r="P150" s="6">
        <v>-4948178.589999998</v>
      </c>
      <c r="Q150" s="6">
        <v>-405720.46000000031</v>
      </c>
      <c r="R150" s="6">
        <v>-397728.63999999949</v>
      </c>
      <c r="S150" s="6">
        <v>-408010.60999999853</v>
      </c>
      <c r="T150" s="6">
        <v>-453349.45999999961</v>
      </c>
      <c r="U150" s="6">
        <v>-477404.23000000039</v>
      </c>
      <c r="V150" s="6">
        <v>-741981.21000000008</v>
      </c>
      <c r="W150" s="6">
        <v>-638884.41999999934</v>
      </c>
      <c r="X150" s="6">
        <v>-395937.94999999931</v>
      </c>
      <c r="Y150" s="6">
        <v>-397523.22000000073</v>
      </c>
      <c r="Z150" s="6">
        <v>-483655.89000000141</v>
      </c>
      <c r="AA150" s="6">
        <v>-429830.55999999942</v>
      </c>
      <c r="AB150" s="6">
        <v>-106833.30999999939</v>
      </c>
      <c r="AC150" s="6">
        <v>-5336859.9600000186</v>
      </c>
    </row>
    <row r="151" spans="1:29" ht="15" x14ac:dyDescent="0.25">
      <c r="A151" s="9">
        <f t="shared" si="2"/>
        <v>21265</v>
      </c>
      <c r="B151" s="5" t="s">
        <v>610</v>
      </c>
      <c r="C151" t="s">
        <v>611</v>
      </c>
      <c r="D151" s="6">
        <v>-265613.07999999961</v>
      </c>
      <c r="E151" s="6">
        <v>-411438.18999999954</v>
      </c>
      <c r="F151" s="6">
        <v>-217277.99999999939</v>
      </c>
      <c r="G151" s="6">
        <v>-297994.40999999974</v>
      </c>
      <c r="H151" s="6">
        <v>-279465.1799999997</v>
      </c>
      <c r="I151" s="6">
        <v>-384281.67999999947</v>
      </c>
      <c r="J151" s="6">
        <v>-374648.02999999974</v>
      </c>
      <c r="K151" s="6">
        <v>-306697.25000000029</v>
      </c>
      <c r="L151" s="6">
        <v>-357689.6799999997</v>
      </c>
      <c r="M151" s="6">
        <v>-294815.38999999996</v>
      </c>
      <c r="N151" s="6">
        <v>-264533.97000000003</v>
      </c>
      <c r="O151" s="6">
        <v>-292045.41000000032</v>
      </c>
      <c r="P151" s="6">
        <v>-3746500.2699999944</v>
      </c>
      <c r="Q151" s="6">
        <v>-399053.34000000008</v>
      </c>
      <c r="R151" s="6">
        <v>-250268.87999999963</v>
      </c>
      <c r="S151" s="6">
        <v>-241364.53000000006</v>
      </c>
      <c r="T151" s="6">
        <v>-318348.39000000013</v>
      </c>
      <c r="U151" s="6">
        <v>-392546.00000000006</v>
      </c>
      <c r="V151" s="6">
        <v>-381855.37999999954</v>
      </c>
      <c r="W151" s="6">
        <v>-408514.43999999994</v>
      </c>
      <c r="X151" s="6">
        <v>-654761.49999999965</v>
      </c>
      <c r="Y151" s="6">
        <v>-296872.75000000017</v>
      </c>
      <c r="Z151" s="6">
        <v>-412002.36000000045</v>
      </c>
      <c r="AA151" s="6">
        <v>-616475.91</v>
      </c>
      <c r="AB151" s="6">
        <v>-535557.90000000049</v>
      </c>
      <c r="AC151" s="6">
        <v>-4907621.3800000111</v>
      </c>
    </row>
    <row r="152" spans="1:29" ht="15" x14ac:dyDescent="0.25">
      <c r="A152" s="9">
        <f t="shared" si="2"/>
        <v>21266</v>
      </c>
      <c r="B152" s="5" t="s">
        <v>612</v>
      </c>
      <c r="C152" t="s">
        <v>613</v>
      </c>
      <c r="D152" s="6">
        <v>-4587.1500000000005</v>
      </c>
      <c r="E152" s="6">
        <v>-287.15999999999997</v>
      </c>
      <c r="F152" s="6">
        <v>-349.2</v>
      </c>
      <c r="G152" s="6">
        <v>45.22</v>
      </c>
      <c r="H152" s="6">
        <v>45.17</v>
      </c>
      <c r="I152" s="6">
        <v>45.22</v>
      </c>
      <c r="J152" s="6">
        <v>45.199999999999996</v>
      </c>
      <c r="K152" s="6">
        <v>45.19</v>
      </c>
      <c r="L152" s="6">
        <v>45.19</v>
      </c>
      <c r="M152" s="6">
        <v>15.39</v>
      </c>
      <c r="N152" s="6">
        <v>15.379999999999999</v>
      </c>
      <c r="O152" s="6">
        <v>15.370000000000001</v>
      </c>
      <c r="P152" s="6">
        <v>-4906.1799999999994</v>
      </c>
      <c r="Q152" s="6">
        <v>15.379999999999999</v>
      </c>
      <c r="R152" s="6">
        <v>4849.9399999999996</v>
      </c>
      <c r="S152" s="6">
        <v>9.94</v>
      </c>
      <c r="T152" s="6">
        <v>24598.959999999999</v>
      </c>
      <c r="U152" s="6">
        <v>9.94</v>
      </c>
      <c r="V152" s="6">
        <v>9.9599999999999991</v>
      </c>
      <c r="W152" s="6">
        <v>9.94</v>
      </c>
      <c r="X152" s="6">
        <v>9.9599999999999991</v>
      </c>
      <c r="Y152" s="6">
        <v>9.94</v>
      </c>
      <c r="Z152" s="6">
        <v>9.9499999999999993</v>
      </c>
      <c r="AA152" s="6">
        <v>9.94</v>
      </c>
      <c r="AB152" s="6">
        <v>9.44</v>
      </c>
      <c r="AC152" s="6">
        <v>29553.29</v>
      </c>
    </row>
    <row r="153" spans="1:29" ht="15" x14ac:dyDescent="0.25">
      <c r="A153" s="9">
        <f t="shared" si="2"/>
        <v>21268</v>
      </c>
      <c r="B153" s="5" t="s">
        <v>614</v>
      </c>
      <c r="C153" t="s">
        <v>615</v>
      </c>
      <c r="D153" s="6">
        <v>-261974.35000000009</v>
      </c>
      <c r="E153" s="6">
        <v>-282004.66999999975</v>
      </c>
      <c r="F153" s="6">
        <v>-310175.90000000014</v>
      </c>
      <c r="G153" s="6">
        <v>-335802.63000000053</v>
      </c>
      <c r="H153" s="6">
        <v>-327019.78999999986</v>
      </c>
      <c r="I153" s="6">
        <v>-363795.38000000012</v>
      </c>
      <c r="J153" s="6">
        <v>-343103.8600000001</v>
      </c>
      <c r="K153" s="6">
        <v>-357120.85999999981</v>
      </c>
      <c r="L153" s="6">
        <v>-351455.44999999914</v>
      </c>
      <c r="M153" s="6">
        <v>-303264.69000000035</v>
      </c>
      <c r="N153" s="6">
        <v>-241384.74000000031</v>
      </c>
      <c r="O153" s="6">
        <v>-281760.97000000009</v>
      </c>
      <c r="P153" s="6">
        <v>-3758863.2899999982</v>
      </c>
      <c r="Q153" s="6">
        <v>-266294.33000000042</v>
      </c>
      <c r="R153" s="6">
        <v>-237315.95000000024</v>
      </c>
      <c r="S153" s="6">
        <v>-328522.02999999985</v>
      </c>
      <c r="T153" s="6">
        <v>-315636.3799999996</v>
      </c>
      <c r="U153" s="6">
        <v>-329969.52999999997</v>
      </c>
      <c r="V153" s="6">
        <v>-426462.70000000007</v>
      </c>
      <c r="W153" s="6">
        <v>-462524.13999999966</v>
      </c>
      <c r="X153" s="6">
        <v>-526223.75999999978</v>
      </c>
      <c r="Y153" s="6">
        <v>-451094.65999999945</v>
      </c>
      <c r="Z153" s="6">
        <v>-427108.02999999968</v>
      </c>
      <c r="AA153" s="6">
        <v>-313411.7200000005</v>
      </c>
      <c r="AB153" s="6">
        <v>-234140.77000000031</v>
      </c>
      <c r="AC153" s="6">
        <v>-4318704.0000000019</v>
      </c>
    </row>
    <row r="154" spans="1:29" ht="15" x14ac:dyDescent="0.25">
      <c r="A154" s="9">
        <f t="shared" si="2"/>
        <v>21273</v>
      </c>
      <c r="B154" s="5" t="s">
        <v>616</v>
      </c>
      <c r="C154" t="s">
        <v>617</v>
      </c>
      <c r="D154" s="6">
        <v>-1620035.9799999988</v>
      </c>
      <c r="E154" s="6">
        <v>-815072.98999999976</v>
      </c>
      <c r="F154" s="6">
        <v>-2021858.2600000019</v>
      </c>
      <c r="G154" s="6">
        <v>-1379314.2299999967</v>
      </c>
      <c r="H154" s="6">
        <v>-1709045.489999996</v>
      </c>
      <c r="I154" s="6">
        <v>-1825558.3999999985</v>
      </c>
      <c r="J154" s="6">
        <v>-894645.60999999952</v>
      </c>
      <c r="K154" s="6">
        <v>-1903204.7600000026</v>
      </c>
      <c r="L154" s="6">
        <v>-1626019.9299999976</v>
      </c>
      <c r="M154" s="6">
        <v>-1562018.5899999994</v>
      </c>
      <c r="N154" s="6">
        <v>-1584576.6999999979</v>
      </c>
      <c r="O154" s="6">
        <v>-2572377.9000000032</v>
      </c>
      <c r="P154" s="6">
        <v>-19513728.839999996</v>
      </c>
      <c r="Q154" s="6">
        <v>-1602036.6500000001</v>
      </c>
      <c r="R154" s="6">
        <v>-352851.48999999883</v>
      </c>
      <c r="S154" s="6">
        <v>-2162079.9699999988</v>
      </c>
      <c r="T154" s="6">
        <v>-1583731.3699999989</v>
      </c>
      <c r="U154" s="6">
        <v>-1862611.3100000005</v>
      </c>
      <c r="V154" s="6">
        <v>-1482278.3100000005</v>
      </c>
      <c r="W154" s="6">
        <v>-1113077.1100000008</v>
      </c>
      <c r="X154" s="6">
        <v>-1908735.129999999</v>
      </c>
      <c r="Y154" s="6">
        <v>-1565070.2699999982</v>
      </c>
      <c r="Z154" s="6">
        <v>-1762438.9700000014</v>
      </c>
      <c r="AA154" s="6">
        <v>-1937047.1600000018</v>
      </c>
      <c r="AB154" s="6">
        <v>-2120831.17</v>
      </c>
      <c r="AC154" s="6">
        <v>-19452788.909999996</v>
      </c>
    </row>
    <row r="155" spans="1:29" ht="15" x14ac:dyDescent="0.25">
      <c r="A155" s="9">
        <f t="shared" si="2"/>
        <v>21276</v>
      </c>
      <c r="B155" s="5" t="s">
        <v>618</v>
      </c>
      <c r="C155" t="s">
        <v>619</v>
      </c>
      <c r="D155" s="6">
        <v>-852402.50999999954</v>
      </c>
      <c r="E155" s="6">
        <v>-738548.73999999906</v>
      </c>
      <c r="F155" s="6">
        <v>-789892.30000000028</v>
      </c>
      <c r="G155" s="6">
        <v>-818553.26999999967</v>
      </c>
      <c r="H155" s="6">
        <v>-965826.78999999911</v>
      </c>
      <c r="I155" s="6">
        <v>-1043035.8799999995</v>
      </c>
      <c r="J155" s="6">
        <v>-886407.9700000002</v>
      </c>
      <c r="K155" s="6">
        <v>1155859.3000000003</v>
      </c>
      <c r="L155" s="6">
        <v>-71193.809999999969</v>
      </c>
      <c r="M155" s="6">
        <v>41210.579999999994</v>
      </c>
      <c r="N155" s="6">
        <v>24431.18</v>
      </c>
      <c r="O155" s="6">
        <v>47329.49</v>
      </c>
      <c r="P155" s="6">
        <v>-4897030.7200000007</v>
      </c>
      <c r="Q155" s="6">
        <v>21883.07</v>
      </c>
      <c r="R155" s="6">
        <v>19100.07</v>
      </c>
      <c r="S155" s="6">
        <v>763.74</v>
      </c>
      <c r="T155" s="6">
        <v>694.03</v>
      </c>
      <c r="U155" s="6">
        <v>1341.6100000000001</v>
      </c>
      <c r="V155" s="6">
        <v>-60111.33</v>
      </c>
      <c r="W155" s="6">
        <v>938.67000000000007</v>
      </c>
      <c r="X155" s="6">
        <v>918.39</v>
      </c>
      <c r="Y155" s="6">
        <v>-1535.6600000000003</v>
      </c>
      <c r="Z155" s="6">
        <v>4177.46</v>
      </c>
      <c r="AA155" s="6">
        <v>888.57999999999993</v>
      </c>
      <c r="AB155" s="6">
        <v>583.32000000000005</v>
      </c>
      <c r="AC155" s="6">
        <v>-10358.050000000003</v>
      </c>
    </row>
    <row r="156" spans="1:29" ht="15" x14ac:dyDescent="0.25">
      <c r="A156" s="9">
        <f t="shared" si="2"/>
        <v>21278</v>
      </c>
      <c r="B156" s="5" t="s">
        <v>620</v>
      </c>
      <c r="C156" t="s">
        <v>621</v>
      </c>
      <c r="D156" s="6">
        <v>-356995.25999999931</v>
      </c>
      <c r="E156" s="6">
        <v>-775346.28000000084</v>
      </c>
      <c r="F156" s="6">
        <v>-585180.9</v>
      </c>
      <c r="G156" s="6">
        <v>-693414.23000000115</v>
      </c>
      <c r="H156" s="6">
        <v>-946583.79999999993</v>
      </c>
      <c r="I156" s="6">
        <v>-912134.91000000015</v>
      </c>
      <c r="J156" s="6">
        <v>-635884.11999999965</v>
      </c>
      <c r="K156" s="6">
        <v>-362595.49999999866</v>
      </c>
      <c r="L156" s="6">
        <v>-661012.52000000072</v>
      </c>
      <c r="M156" s="6">
        <v>-244916.25000000079</v>
      </c>
      <c r="N156" s="6">
        <v>-430515.54999999906</v>
      </c>
      <c r="O156" s="6">
        <v>-639951.38999999943</v>
      </c>
      <c r="P156" s="6">
        <v>-7244530.7100000149</v>
      </c>
      <c r="Q156" s="6">
        <v>-892349.39999999991</v>
      </c>
      <c r="R156" s="6">
        <v>-656192.15999999875</v>
      </c>
      <c r="S156" s="6">
        <v>-250455.96000000066</v>
      </c>
      <c r="T156" s="6">
        <v>-357958</v>
      </c>
      <c r="U156" s="6">
        <v>-612201.19000000146</v>
      </c>
      <c r="V156" s="6">
        <v>-530948.87000000011</v>
      </c>
      <c r="W156" s="6">
        <v>-888787.19999999949</v>
      </c>
      <c r="X156" s="6">
        <v>-1307378.6700000009</v>
      </c>
      <c r="Y156" s="6">
        <v>-703984.14000000048</v>
      </c>
      <c r="Z156" s="6">
        <v>-410798.28000000102</v>
      </c>
      <c r="AA156" s="6">
        <v>-861670.66000000015</v>
      </c>
      <c r="AB156" s="6">
        <v>-819446.23999999953</v>
      </c>
      <c r="AC156" s="6">
        <v>-8292170.770000021</v>
      </c>
    </row>
    <row r="157" spans="1:29" ht="15" x14ac:dyDescent="0.25">
      <c r="A157" s="9">
        <f t="shared" si="2"/>
        <v>21280</v>
      </c>
      <c r="B157" s="5" t="s">
        <v>622</v>
      </c>
      <c r="C157" t="s">
        <v>623</v>
      </c>
      <c r="D157" s="6">
        <v>-1181718.5700000008</v>
      </c>
      <c r="E157" s="6">
        <v>-842257.62999999896</v>
      </c>
      <c r="F157" s="6">
        <v>-1026205.4499999994</v>
      </c>
      <c r="G157" s="6">
        <v>-1057026.6700000011</v>
      </c>
      <c r="H157" s="6">
        <v>-1169661.5000000016</v>
      </c>
      <c r="I157" s="6">
        <v>-1056776.3800000015</v>
      </c>
      <c r="J157" s="6">
        <v>-510450.84999999887</v>
      </c>
      <c r="K157" s="6">
        <v>-784601.06999999867</v>
      </c>
      <c r="L157" s="6">
        <v>-962128.84999999858</v>
      </c>
      <c r="M157" s="6">
        <v>-921666.93000000226</v>
      </c>
      <c r="N157" s="6">
        <v>-637442.77000000025</v>
      </c>
      <c r="O157" s="6">
        <v>-1232133.9600000011</v>
      </c>
      <c r="P157" s="6">
        <v>-11382070.630000006</v>
      </c>
      <c r="Q157" s="6">
        <v>-885883.31999999762</v>
      </c>
      <c r="R157" s="6">
        <v>-755472.27999999875</v>
      </c>
      <c r="S157" s="6">
        <v>-854364.29999999818</v>
      </c>
      <c r="T157" s="6">
        <v>-497429.11999999877</v>
      </c>
      <c r="U157" s="6">
        <v>-939260.88000000129</v>
      </c>
      <c r="V157" s="6">
        <v>-961514.11000000115</v>
      </c>
      <c r="W157" s="6">
        <v>-562999.69999999995</v>
      </c>
      <c r="X157" s="6">
        <v>-919598.7300000001</v>
      </c>
      <c r="Y157" s="6">
        <v>-786611.77000000281</v>
      </c>
      <c r="Z157" s="6">
        <v>-951642.9999999993</v>
      </c>
      <c r="AA157" s="6">
        <v>-825036.25</v>
      </c>
      <c r="AB157" s="6">
        <v>-849249.89</v>
      </c>
      <c r="AC157" s="6">
        <v>-9789063.3500000332</v>
      </c>
    </row>
    <row r="158" spans="1:29" ht="15" x14ac:dyDescent="0.25">
      <c r="A158" s="9">
        <f t="shared" si="2"/>
        <v>21281</v>
      </c>
      <c r="B158" s="5" t="s">
        <v>624</v>
      </c>
      <c r="C158" t="s">
        <v>625</v>
      </c>
      <c r="D158" s="6">
        <v>-133176.87000000005</v>
      </c>
      <c r="E158" s="6">
        <v>-225602.77999999985</v>
      </c>
      <c r="F158" s="6">
        <v>-134345.78999999972</v>
      </c>
      <c r="G158" s="6">
        <v>-142634.56999999963</v>
      </c>
      <c r="H158" s="6">
        <v>-345332.68999999971</v>
      </c>
      <c r="I158" s="6">
        <v>-634126.27000000072</v>
      </c>
      <c r="J158" s="6">
        <v>-672557.66000000096</v>
      </c>
      <c r="K158" s="6">
        <v>-642776.81999999948</v>
      </c>
      <c r="L158" s="6">
        <v>-546665.16999999981</v>
      </c>
      <c r="M158" s="6">
        <v>-525802.07000000041</v>
      </c>
      <c r="N158" s="6">
        <v>-315193.32000000024</v>
      </c>
      <c r="O158" s="6">
        <v>-320064.56000000052</v>
      </c>
      <c r="P158" s="6">
        <v>-4638278.5700000068</v>
      </c>
      <c r="Q158" s="6">
        <v>263480.29000000004</v>
      </c>
      <c r="R158" s="6">
        <v>354734.21</v>
      </c>
      <c r="S158" s="6">
        <v>-185729.96</v>
      </c>
      <c r="T158" s="6">
        <v>72888</v>
      </c>
      <c r="U158" s="6">
        <v>5961.4800000000005</v>
      </c>
      <c r="V158" s="6">
        <v>8043.45</v>
      </c>
      <c r="W158" s="6">
        <v>2649.32</v>
      </c>
      <c r="X158" s="6">
        <v>5046.97</v>
      </c>
      <c r="Y158" s="6">
        <v>4859.45</v>
      </c>
      <c r="Z158" s="6">
        <v>879.55</v>
      </c>
      <c r="AA158" s="6">
        <v>878.94</v>
      </c>
      <c r="AB158" s="6">
        <v>785.99</v>
      </c>
      <c r="AC158" s="6">
        <v>534477.68999999994</v>
      </c>
    </row>
    <row r="159" spans="1:29" ht="15" x14ac:dyDescent="0.25">
      <c r="A159" s="9">
        <f t="shared" si="2"/>
        <v>21283</v>
      </c>
      <c r="B159" s="5" t="s">
        <v>626</v>
      </c>
      <c r="C159" t="s">
        <v>627</v>
      </c>
      <c r="D159" s="6">
        <v>-549948.29999999935</v>
      </c>
      <c r="E159" s="6">
        <v>-453174.0999999998</v>
      </c>
      <c r="F159" s="6">
        <v>-595689.32999999973</v>
      </c>
      <c r="G159" s="6">
        <v>-613424.94999999995</v>
      </c>
      <c r="H159" s="6">
        <v>-687556.8199999996</v>
      </c>
      <c r="I159" s="6">
        <v>-585670.23999999976</v>
      </c>
      <c r="J159" s="6">
        <v>-90692.929999999964</v>
      </c>
      <c r="K159" s="6">
        <v>-477085.99000000011</v>
      </c>
      <c r="L159" s="6">
        <v>-566100.30999999982</v>
      </c>
      <c r="M159" s="6">
        <v>-604440.44000000018</v>
      </c>
      <c r="N159" s="6">
        <v>-531717.99000000011</v>
      </c>
      <c r="O159" s="6">
        <v>-506268.61999999976</v>
      </c>
      <c r="P159" s="6">
        <v>-6261770.0199999986</v>
      </c>
      <c r="Q159" s="6">
        <v>-478963.41000000044</v>
      </c>
      <c r="R159" s="6">
        <v>-466146.83</v>
      </c>
      <c r="S159" s="6">
        <v>-613692.13000000024</v>
      </c>
      <c r="T159" s="6">
        <v>-414700.68999999965</v>
      </c>
      <c r="U159" s="6">
        <v>-740170.99</v>
      </c>
      <c r="V159" s="6">
        <v>-586184.65999999945</v>
      </c>
      <c r="W159" s="6">
        <v>-253950.2200000002</v>
      </c>
      <c r="X159" s="6">
        <v>-558484.75999999966</v>
      </c>
      <c r="Y159" s="6">
        <v>-550459.28999999946</v>
      </c>
      <c r="Z159" s="6">
        <v>-653850.1100000001</v>
      </c>
      <c r="AA159" s="6">
        <v>-660783.74999999988</v>
      </c>
      <c r="AB159" s="6">
        <v>-414816.33000000013</v>
      </c>
      <c r="AC159" s="6">
        <v>-6392203.1699999981</v>
      </c>
    </row>
    <row r="160" spans="1:29" ht="15" x14ac:dyDescent="0.25">
      <c r="A160" s="9" t="e">
        <f t="shared" si="2"/>
        <v>#VALUE!</v>
      </c>
      <c r="B160" s="5" t="s">
        <v>628</v>
      </c>
      <c r="C160" t="s">
        <v>446</v>
      </c>
      <c r="D160" s="6">
        <v>35.83</v>
      </c>
      <c r="E160" s="6">
        <v>35.83</v>
      </c>
      <c r="F160" s="6">
        <v>35.83</v>
      </c>
      <c r="G160" s="6">
        <v>35.83</v>
      </c>
      <c r="H160" s="6">
        <v>35.83</v>
      </c>
      <c r="I160" s="6">
        <v>35.83</v>
      </c>
      <c r="J160" s="6">
        <v>35.83</v>
      </c>
      <c r="K160" s="6">
        <v>35.83</v>
      </c>
      <c r="L160" s="6">
        <v>35.83</v>
      </c>
      <c r="M160" s="6">
        <v>35.83</v>
      </c>
      <c r="N160" s="6">
        <v>35.83</v>
      </c>
      <c r="O160" s="6">
        <v>0</v>
      </c>
      <c r="P160" s="6">
        <v>394.12999999999988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 ht="15" x14ac:dyDescent="0.25">
      <c r="A161" s="9">
        <f t="shared" si="2"/>
        <v>21285</v>
      </c>
      <c r="B161" s="5" t="s">
        <v>629</v>
      </c>
      <c r="C161" t="s">
        <v>630</v>
      </c>
      <c r="D161" s="6">
        <v>-157662.22000000003</v>
      </c>
      <c r="E161" s="6">
        <v>-319228.04000000062</v>
      </c>
      <c r="F161" s="6">
        <v>-123203.12000000029</v>
      </c>
      <c r="G161" s="6">
        <v>-206794.23999999955</v>
      </c>
      <c r="H161" s="6">
        <v>-309887.00999999966</v>
      </c>
      <c r="I161" s="6">
        <v>-228512.68999999977</v>
      </c>
      <c r="J161" s="6">
        <v>-90599.989999999845</v>
      </c>
      <c r="K161" s="6">
        <v>-119892.65999999955</v>
      </c>
      <c r="L161" s="6">
        <v>-267080.91999999993</v>
      </c>
      <c r="M161" s="6">
        <v>-140151.17000000001</v>
      </c>
      <c r="N161" s="6">
        <v>-28367.42999999984</v>
      </c>
      <c r="O161" s="6">
        <v>-255862.43000000005</v>
      </c>
      <c r="P161" s="6">
        <v>-2247241.9199999976</v>
      </c>
      <c r="Q161" s="6">
        <v>-249863.20999999953</v>
      </c>
      <c r="R161" s="6">
        <v>-193122.07</v>
      </c>
      <c r="S161" s="6">
        <v>-156836.83999999997</v>
      </c>
      <c r="T161" s="6">
        <v>-221732.3900000001</v>
      </c>
      <c r="U161" s="6">
        <v>-307752.25999999978</v>
      </c>
      <c r="V161" s="6">
        <v>-311982.50000000023</v>
      </c>
      <c r="W161" s="6">
        <v>-200288.68999999986</v>
      </c>
      <c r="X161" s="6">
        <v>-330067.58999999962</v>
      </c>
      <c r="Y161" s="6">
        <v>-223452.15999999965</v>
      </c>
      <c r="Z161" s="6">
        <v>-286194.14999999997</v>
      </c>
      <c r="AA161" s="6">
        <v>-293652.22000000055</v>
      </c>
      <c r="AB161" s="6">
        <v>-381680.05999999924</v>
      </c>
      <c r="AC161" s="6">
        <v>-3156624.1400000006</v>
      </c>
    </row>
    <row r="162" spans="1:29" ht="15" x14ac:dyDescent="0.25">
      <c r="A162" s="9">
        <f t="shared" si="2"/>
        <v>21287</v>
      </c>
      <c r="B162" s="5" t="s">
        <v>631</v>
      </c>
      <c r="C162" t="s">
        <v>632</v>
      </c>
      <c r="D162" s="6">
        <v>11.05</v>
      </c>
      <c r="E162" s="6">
        <v>11.030000000000001</v>
      </c>
      <c r="F162" s="6">
        <v>11.05</v>
      </c>
      <c r="G162" s="6">
        <v>11.05</v>
      </c>
      <c r="H162" s="6">
        <v>11.04</v>
      </c>
      <c r="I162" s="6">
        <v>11.04</v>
      </c>
      <c r="J162" s="6">
        <v>11.05</v>
      </c>
      <c r="K162" s="6">
        <v>11.04</v>
      </c>
      <c r="L162" s="6">
        <v>11.04</v>
      </c>
      <c r="M162" s="6">
        <v>11.05</v>
      </c>
      <c r="N162" s="6">
        <v>11.04</v>
      </c>
      <c r="O162" s="6">
        <v>88.12</v>
      </c>
      <c r="P162" s="6">
        <v>209.6</v>
      </c>
      <c r="Q162" s="6">
        <v>88.96</v>
      </c>
      <c r="R162" s="6">
        <v>88.94</v>
      </c>
      <c r="S162" s="6">
        <v>88.96</v>
      </c>
      <c r="T162" s="6">
        <v>1058.3799999999999</v>
      </c>
      <c r="U162" s="6">
        <v>88.949999999999989</v>
      </c>
      <c r="V162" s="6">
        <v>1188.95</v>
      </c>
      <c r="W162" s="6">
        <v>-1011.04</v>
      </c>
      <c r="X162" s="6">
        <v>88.949999999999989</v>
      </c>
      <c r="Y162" s="6">
        <v>88.949999999999989</v>
      </c>
      <c r="Z162" s="6">
        <v>88.96</v>
      </c>
      <c r="AA162" s="6">
        <v>1288.95</v>
      </c>
      <c r="AB162" s="6">
        <v>11.88</v>
      </c>
      <c r="AC162" s="6">
        <v>3159.79</v>
      </c>
    </row>
    <row r="163" spans="1:29" ht="15" x14ac:dyDescent="0.25">
      <c r="A163" s="9">
        <f t="shared" si="2"/>
        <v>21288</v>
      </c>
      <c r="B163" s="5" t="s">
        <v>633</v>
      </c>
      <c r="C163" t="s">
        <v>634</v>
      </c>
      <c r="D163" s="6">
        <v>-593518.59000000136</v>
      </c>
      <c r="E163" s="6">
        <v>-558086.36999999953</v>
      </c>
      <c r="F163" s="6">
        <v>-546067.25999999861</v>
      </c>
      <c r="G163" s="6">
        <v>-407722.14999999956</v>
      </c>
      <c r="H163" s="6">
        <v>-961407.97000000102</v>
      </c>
      <c r="I163" s="6">
        <v>-790199.04999999958</v>
      </c>
      <c r="J163" s="6">
        <v>-704264.55000000016</v>
      </c>
      <c r="K163" s="6">
        <v>-516852.48999999993</v>
      </c>
      <c r="L163" s="6">
        <v>-489055.00000000006</v>
      </c>
      <c r="M163" s="6">
        <v>-397155.51999999973</v>
      </c>
      <c r="N163" s="6">
        <v>-303168.64999999967</v>
      </c>
      <c r="O163" s="6">
        <v>-430545.94999999885</v>
      </c>
      <c r="P163" s="6">
        <v>-6698043.5499999952</v>
      </c>
      <c r="Q163" s="6">
        <v>-708180.15000000084</v>
      </c>
      <c r="R163" s="6">
        <v>-315008.45000000007</v>
      </c>
      <c r="S163" s="6">
        <v>-571382.66999999946</v>
      </c>
      <c r="T163" s="6">
        <v>-490003.98000000033</v>
      </c>
      <c r="U163" s="6">
        <v>-519826.77000000048</v>
      </c>
      <c r="V163" s="6">
        <v>-853664.42999999993</v>
      </c>
      <c r="W163" s="6">
        <v>-686048.7700000013</v>
      </c>
      <c r="X163" s="6">
        <v>-699719.78000000119</v>
      </c>
      <c r="Y163" s="6">
        <v>-688666.0400000005</v>
      </c>
      <c r="Z163" s="6">
        <v>-724263.17000000027</v>
      </c>
      <c r="AA163" s="6">
        <v>-707617.40999999945</v>
      </c>
      <c r="AB163" s="6">
        <v>-579715.28999999899</v>
      </c>
      <c r="AC163" s="6">
        <v>-7544096.9100000029</v>
      </c>
    </row>
    <row r="164" spans="1:29" ht="15" x14ac:dyDescent="0.25">
      <c r="A164" s="9">
        <f t="shared" si="2"/>
        <v>21289</v>
      </c>
      <c r="B164" s="5" t="s">
        <v>635</v>
      </c>
      <c r="C164" t="s">
        <v>636</v>
      </c>
      <c r="D164" s="6">
        <v>5104.25</v>
      </c>
      <c r="E164" s="6">
        <v>514.22</v>
      </c>
      <c r="F164" s="6">
        <v>514.23</v>
      </c>
      <c r="G164" s="6">
        <v>514.22</v>
      </c>
      <c r="H164" s="6">
        <v>514.25</v>
      </c>
      <c r="I164" s="6">
        <v>514.22</v>
      </c>
      <c r="J164" s="6">
        <v>514.24</v>
      </c>
      <c r="K164" s="6">
        <v>514.21</v>
      </c>
      <c r="L164" s="6">
        <v>514.25</v>
      </c>
      <c r="M164" s="6">
        <v>29894.22</v>
      </c>
      <c r="N164" s="6">
        <v>-28865.759999999998</v>
      </c>
      <c r="O164" s="6">
        <v>514.22</v>
      </c>
      <c r="P164" s="6">
        <v>10760.77</v>
      </c>
      <c r="Q164" s="6">
        <v>514.25</v>
      </c>
      <c r="R164" s="6">
        <v>514.22</v>
      </c>
      <c r="S164" s="6">
        <v>649.23</v>
      </c>
      <c r="T164" s="6">
        <v>23.529999999999916</v>
      </c>
      <c r="U164" s="6">
        <v>4149.25</v>
      </c>
      <c r="V164" s="6">
        <v>649.22</v>
      </c>
      <c r="W164" s="6">
        <v>649.23</v>
      </c>
      <c r="X164" s="6">
        <v>649.22</v>
      </c>
      <c r="Y164" s="6">
        <v>15722.42</v>
      </c>
      <c r="Z164" s="6">
        <v>456.05</v>
      </c>
      <c r="AA164" s="6">
        <v>649.24</v>
      </c>
      <c r="AB164" s="6">
        <v>6229.21</v>
      </c>
      <c r="AC164" s="6">
        <v>30855.07</v>
      </c>
    </row>
    <row r="165" spans="1:29" ht="15" x14ac:dyDescent="0.25">
      <c r="A165" s="9">
        <f t="shared" si="2"/>
        <v>21290</v>
      </c>
      <c r="B165" s="5" t="s">
        <v>637</v>
      </c>
      <c r="C165" t="s">
        <v>638</v>
      </c>
      <c r="D165" s="6">
        <v>-1410394.7000000007</v>
      </c>
      <c r="E165" s="6">
        <v>-1722648.6300000001</v>
      </c>
      <c r="F165" s="6">
        <v>-1227026.0599999987</v>
      </c>
      <c r="G165" s="6">
        <v>-1416569.5200000007</v>
      </c>
      <c r="H165" s="6">
        <v>-1585851.4100000018</v>
      </c>
      <c r="I165" s="6">
        <v>-1559921.5799999998</v>
      </c>
      <c r="J165" s="6">
        <v>-1180089.7800000033</v>
      </c>
      <c r="K165" s="6">
        <v>-1287725.3099999984</v>
      </c>
      <c r="L165" s="6">
        <v>-1471199.7000000011</v>
      </c>
      <c r="M165" s="6">
        <v>-1301451.9900000002</v>
      </c>
      <c r="N165" s="6">
        <v>-1043408.0300000004</v>
      </c>
      <c r="O165" s="6">
        <v>-1393304.4100000025</v>
      </c>
      <c r="P165" s="6">
        <v>-16599591.119999997</v>
      </c>
      <c r="Q165" s="6">
        <v>-1715688.6500000022</v>
      </c>
      <c r="R165" s="6">
        <v>-1151360.3900000004</v>
      </c>
      <c r="S165" s="6">
        <v>-988913.10000000009</v>
      </c>
      <c r="T165" s="6">
        <v>-1231464.830000001</v>
      </c>
      <c r="U165" s="6">
        <v>-1402232.1400000004</v>
      </c>
      <c r="V165" s="6">
        <v>-1401281.3199999989</v>
      </c>
      <c r="W165" s="6">
        <v>-952636.59000000032</v>
      </c>
      <c r="X165" s="6">
        <v>-1346058.9799999977</v>
      </c>
      <c r="Y165" s="6">
        <v>-1145201.8299999987</v>
      </c>
      <c r="Z165" s="6">
        <v>-979193.66000000038</v>
      </c>
      <c r="AA165" s="6">
        <v>-1104605.1699999992</v>
      </c>
      <c r="AB165" s="6">
        <v>-1681840.3200000015</v>
      </c>
      <c r="AC165" s="6">
        <v>-15100476.979999995</v>
      </c>
    </row>
    <row r="166" spans="1:29" ht="15" x14ac:dyDescent="0.25">
      <c r="A166" s="9">
        <f t="shared" si="2"/>
        <v>21291</v>
      </c>
      <c r="B166" s="5" t="s">
        <v>639</v>
      </c>
      <c r="C166" t="s">
        <v>640</v>
      </c>
      <c r="D166" s="6">
        <v>-115329.73000000004</v>
      </c>
      <c r="E166" s="6">
        <v>-108234.90999999995</v>
      </c>
      <c r="F166" s="6">
        <v>-130487.2900000002</v>
      </c>
      <c r="G166" s="6">
        <v>-138092.07000000015</v>
      </c>
      <c r="H166" s="6">
        <v>-123416.52000000002</v>
      </c>
      <c r="I166" s="6">
        <v>-111783.73000000011</v>
      </c>
      <c r="J166" s="6">
        <v>-99856.589999999953</v>
      </c>
      <c r="K166" s="6">
        <v>-86237.300000000221</v>
      </c>
      <c r="L166" s="6">
        <v>-206224.66000000029</v>
      </c>
      <c r="M166" s="6">
        <v>-72010.829999999973</v>
      </c>
      <c r="N166" s="6">
        <v>-107354.00999999992</v>
      </c>
      <c r="O166" s="6">
        <v>-110819.44000000019</v>
      </c>
      <c r="P166" s="6">
        <v>-1409847.0799999984</v>
      </c>
      <c r="Q166" s="6">
        <v>-78979.95</v>
      </c>
      <c r="R166" s="6">
        <v>-94453.540000000023</v>
      </c>
      <c r="S166" s="6">
        <v>-102149.06999999972</v>
      </c>
      <c r="T166" s="6">
        <v>-86207.789999999964</v>
      </c>
      <c r="U166" s="6">
        <v>-110466.47999999994</v>
      </c>
      <c r="V166" s="6">
        <v>-83842.140000000145</v>
      </c>
      <c r="W166" s="6">
        <v>-114730.51999999973</v>
      </c>
      <c r="X166" s="6">
        <v>-204951.66000000018</v>
      </c>
      <c r="Y166" s="6">
        <v>-212676.86000000031</v>
      </c>
      <c r="Z166" s="6">
        <v>-309938.52999999962</v>
      </c>
      <c r="AA166" s="6">
        <v>-291552.08000000019</v>
      </c>
      <c r="AB166" s="6">
        <v>-89596.149999999878</v>
      </c>
      <c r="AC166" s="6">
        <v>-1779544.7700000009</v>
      </c>
    </row>
    <row r="167" spans="1:29" ht="15" x14ac:dyDescent="0.25">
      <c r="A167" s="9">
        <f t="shared" si="2"/>
        <v>21292</v>
      </c>
      <c r="B167" s="5" t="s">
        <v>641</v>
      </c>
      <c r="C167" t="s">
        <v>642</v>
      </c>
      <c r="D167" s="6">
        <v>4508.7800000000007</v>
      </c>
      <c r="E167" s="6">
        <v>900.73</v>
      </c>
      <c r="F167" s="6">
        <v>37250.65</v>
      </c>
      <c r="G167" s="6">
        <v>478.76</v>
      </c>
      <c r="H167" s="6">
        <v>-792.55999999999972</v>
      </c>
      <c r="I167" s="6">
        <v>-621.22999999999979</v>
      </c>
      <c r="J167" s="6">
        <v>478.75</v>
      </c>
      <c r="K167" s="6">
        <v>623.18999999999994</v>
      </c>
      <c r="L167" s="6">
        <v>451.85</v>
      </c>
      <c r="M167" s="6">
        <v>451.85</v>
      </c>
      <c r="N167" s="6">
        <v>379.23</v>
      </c>
      <c r="O167" s="6">
        <v>134.22</v>
      </c>
      <c r="P167" s="6">
        <v>44244.22</v>
      </c>
      <c r="Q167" s="6">
        <v>134.25</v>
      </c>
      <c r="R167" s="6">
        <v>134.22</v>
      </c>
      <c r="S167" s="6">
        <v>134.24</v>
      </c>
      <c r="T167" s="6">
        <v>28.949999999999996</v>
      </c>
      <c r="U167" s="6">
        <v>134.22999999999999</v>
      </c>
      <c r="V167" s="6">
        <v>119.25</v>
      </c>
      <c r="W167" s="6">
        <v>119.22999999999999</v>
      </c>
      <c r="X167" s="6">
        <v>55.48</v>
      </c>
      <c r="Y167" s="6">
        <v>50.25</v>
      </c>
      <c r="Z167" s="6">
        <v>50.230000000000004</v>
      </c>
      <c r="AA167" s="6">
        <v>50.24</v>
      </c>
      <c r="AB167" s="6">
        <v>0.12</v>
      </c>
      <c r="AC167" s="6">
        <v>1010.69</v>
      </c>
    </row>
    <row r="168" spans="1:29" ht="15" x14ac:dyDescent="0.25">
      <c r="A168" s="9">
        <f t="shared" si="2"/>
        <v>21293</v>
      </c>
      <c r="B168" s="5" t="s">
        <v>643</v>
      </c>
      <c r="C168" t="s">
        <v>644</v>
      </c>
      <c r="D168" s="6">
        <v>-874304.26000000199</v>
      </c>
      <c r="E168" s="6">
        <v>-548532.24000000022</v>
      </c>
      <c r="F168" s="6">
        <v>-575011.45000000054</v>
      </c>
      <c r="G168" s="6">
        <v>-628089.15000000072</v>
      </c>
      <c r="H168" s="6">
        <v>-837564.94</v>
      </c>
      <c r="I168" s="6">
        <v>-753596.54000000062</v>
      </c>
      <c r="J168" s="6">
        <v>-803646.41999999923</v>
      </c>
      <c r="K168" s="6">
        <v>-630795.27999999921</v>
      </c>
      <c r="L168" s="6">
        <v>-356398.48000000062</v>
      </c>
      <c r="M168" s="6">
        <v>-592450.33000000066</v>
      </c>
      <c r="N168" s="6">
        <v>-306027.18000000046</v>
      </c>
      <c r="O168" s="6">
        <v>-130129.44999999979</v>
      </c>
      <c r="P168" s="6">
        <v>-7036545.7199999904</v>
      </c>
      <c r="Q168" s="6">
        <v>-703076.83999999869</v>
      </c>
      <c r="R168" s="6">
        <v>-702430.01999999979</v>
      </c>
      <c r="S168" s="6">
        <v>-436191.31000000122</v>
      </c>
      <c r="T168" s="6">
        <v>-551907.24000000057</v>
      </c>
      <c r="U168" s="6">
        <v>-802446.07999999938</v>
      </c>
      <c r="V168" s="6">
        <v>-750720.76000000094</v>
      </c>
      <c r="W168" s="6">
        <v>-771128.9799999994</v>
      </c>
      <c r="X168" s="6">
        <v>-682404.10000000056</v>
      </c>
      <c r="Y168" s="6">
        <v>-616300.02999999921</v>
      </c>
      <c r="Z168" s="6">
        <v>-684401.7599999985</v>
      </c>
      <c r="AA168" s="6">
        <v>-403683.13000000076</v>
      </c>
      <c r="AB168" s="6">
        <v>-982505.34000000043</v>
      </c>
      <c r="AC168" s="6">
        <v>-8087195.5899999999</v>
      </c>
    </row>
    <row r="169" spans="1:29" ht="15" x14ac:dyDescent="0.25">
      <c r="A169" s="9">
        <f t="shared" si="2"/>
        <v>21295</v>
      </c>
      <c r="B169" s="5" t="s">
        <v>645</v>
      </c>
      <c r="C169" t="s">
        <v>646</v>
      </c>
      <c r="D169" s="6">
        <v>-133655.60000000009</v>
      </c>
      <c r="E169" s="6">
        <v>-172586.8799999998</v>
      </c>
      <c r="F169" s="6">
        <v>-153914.15</v>
      </c>
      <c r="G169" s="6">
        <v>-155663.1100000001</v>
      </c>
      <c r="H169" s="6">
        <v>-192362.15000000014</v>
      </c>
      <c r="I169" s="6">
        <v>-185523.65999999995</v>
      </c>
      <c r="J169" s="6">
        <v>6185.8500000000586</v>
      </c>
      <c r="K169" s="6">
        <v>-126889.04000000004</v>
      </c>
      <c r="L169" s="6">
        <v>-137618.70000000004</v>
      </c>
      <c r="M169" s="6">
        <v>-116418.64000000014</v>
      </c>
      <c r="N169" s="6">
        <v>-80052.020000000091</v>
      </c>
      <c r="O169" s="6">
        <v>-149311.9800000001</v>
      </c>
      <c r="P169" s="6">
        <v>-1597810.0800000045</v>
      </c>
      <c r="Q169" s="6">
        <v>-142290.51999999955</v>
      </c>
      <c r="R169" s="6">
        <v>-119677.89999999972</v>
      </c>
      <c r="S169" s="6">
        <v>-133641.61999999997</v>
      </c>
      <c r="T169" s="6">
        <v>-162516.64999999997</v>
      </c>
      <c r="U169" s="6">
        <v>-208236.26000000004</v>
      </c>
      <c r="V169" s="6">
        <v>-222579.14</v>
      </c>
      <c r="W169" s="6">
        <v>-112675.94999999992</v>
      </c>
      <c r="X169" s="6">
        <v>-215146.05000000008</v>
      </c>
      <c r="Y169" s="6">
        <v>-88688.919999999911</v>
      </c>
      <c r="Z169" s="6">
        <v>-223948.38999999978</v>
      </c>
      <c r="AA169" s="6">
        <v>-142230.18999999968</v>
      </c>
      <c r="AB169" s="6">
        <v>-152643.4000000002</v>
      </c>
      <c r="AC169" s="6">
        <v>-1924274.9900000077</v>
      </c>
    </row>
    <row r="170" spans="1:29" ht="15" x14ac:dyDescent="0.25">
      <c r="A170" s="9">
        <f t="shared" si="2"/>
        <v>21299</v>
      </c>
      <c r="B170" s="5" t="s">
        <v>647</v>
      </c>
      <c r="C170" t="s">
        <v>648</v>
      </c>
      <c r="D170" s="6">
        <v>-638584.38000000059</v>
      </c>
      <c r="E170" s="6">
        <v>-460328.15000000031</v>
      </c>
      <c r="F170" s="6">
        <v>-417255.33999999927</v>
      </c>
      <c r="G170" s="6">
        <v>-184249.53000000017</v>
      </c>
      <c r="H170" s="6">
        <v>-299740.55999999965</v>
      </c>
      <c r="I170" s="6">
        <v>-317231.05999999982</v>
      </c>
      <c r="J170" s="6">
        <v>-734578.16000000108</v>
      </c>
      <c r="K170" s="6">
        <v>-53123.329999999762</v>
      </c>
      <c r="L170" s="6">
        <v>3039009.5499999989</v>
      </c>
      <c r="M170" s="6">
        <v>156184.89000000001</v>
      </c>
      <c r="N170" s="6">
        <v>136046.49999999997</v>
      </c>
      <c r="O170" s="6">
        <v>214505.00000000003</v>
      </c>
      <c r="P170" s="6">
        <v>440655.43000000733</v>
      </c>
      <c r="Q170" s="6">
        <v>125506</v>
      </c>
      <c r="R170" s="6">
        <v>107947.40000000001</v>
      </c>
      <c r="S170" s="6">
        <v>107945.37</v>
      </c>
      <c r="T170" s="6">
        <v>108338.59</v>
      </c>
      <c r="U170" s="6">
        <v>112495.76</v>
      </c>
      <c r="V170" s="6">
        <v>85739.94</v>
      </c>
      <c r="W170" s="6">
        <v>110343.97</v>
      </c>
      <c r="X170" s="6">
        <v>112139.42</v>
      </c>
      <c r="Y170" s="6">
        <v>-864753.27</v>
      </c>
      <c r="Z170" s="6">
        <v>-399487.70000000007</v>
      </c>
      <c r="AA170" s="6">
        <v>-7083.34</v>
      </c>
      <c r="AB170" s="6">
        <v>648.69999999999993</v>
      </c>
      <c r="AC170" s="6">
        <v>-400219.16000000003</v>
      </c>
    </row>
    <row r="171" spans="1:29" ht="15" x14ac:dyDescent="0.25">
      <c r="A171" s="9">
        <f t="shared" si="2"/>
        <v>21300</v>
      </c>
      <c r="B171" s="5" t="s">
        <v>649</v>
      </c>
      <c r="C171" t="s">
        <v>650</v>
      </c>
      <c r="D171" s="6">
        <v>-1154849.7999999986</v>
      </c>
      <c r="E171" s="6">
        <v>-1465341.4000000015</v>
      </c>
      <c r="F171" s="6">
        <v>-1305874.9999999988</v>
      </c>
      <c r="G171" s="6">
        <v>-1388176.3600000006</v>
      </c>
      <c r="H171" s="6">
        <v>-979752.56000000122</v>
      </c>
      <c r="I171" s="6">
        <v>-1597088.0899999992</v>
      </c>
      <c r="J171" s="6">
        <v>-1531040.1299999973</v>
      </c>
      <c r="K171" s="6">
        <v>-1164714.1099999999</v>
      </c>
      <c r="L171" s="6">
        <v>-1557260.9900000005</v>
      </c>
      <c r="M171" s="6">
        <v>-1396933.4400000016</v>
      </c>
      <c r="N171" s="6">
        <v>-1187646.1399999997</v>
      </c>
      <c r="O171" s="6">
        <v>-1115542.169999999</v>
      </c>
      <c r="P171" s="6">
        <v>-15844220.189999996</v>
      </c>
      <c r="Q171" s="6">
        <v>-1386694.6200000008</v>
      </c>
      <c r="R171" s="6">
        <v>-1276215.1000000031</v>
      </c>
      <c r="S171" s="6">
        <v>-1471724.8700000015</v>
      </c>
      <c r="T171" s="6">
        <v>-1046658.1300000019</v>
      </c>
      <c r="U171" s="6">
        <v>-1593694.5000000023</v>
      </c>
      <c r="V171" s="6">
        <v>-1742340.5900000036</v>
      </c>
      <c r="W171" s="6">
        <v>-1649500.0299999989</v>
      </c>
      <c r="X171" s="6">
        <v>-1983285.8499999999</v>
      </c>
      <c r="Y171" s="6">
        <v>-881049.6799999997</v>
      </c>
      <c r="Z171" s="6">
        <v>-1205919.0700000012</v>
      </c>
      <c r="AA171" s="6">
        <v>-1195701.2799999993</v>
      </c>
      <c r="AB171" s="6">
        <v>-1375870.1299999987</v>
      </c>
      <c r="AC171" s="6">
        <v>-16808653.850000009</v>
      </c>
    </row>
    <row r="172" spans="1:29" ht="15" x14ac:dyDescent="0.25">
      <c r="A172" s="9" t="e">
        <f t="shared" si="2"/>
        <v>#VALUE!</v>
      </c>
      <c r="B172" s="5" t="s">
        <v>651</v>
      </c>
      <c r="C172" t="s">
        <v>446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x14ac:dyDescent="0.25">
      <c r="A173" s="9">
        <f t="shared" si="2"/>
        <v>21302</v>
      </c>
      <c r="B173" s="5" t="s">
        <v>652</v>
      </c>
      <c r="C173" t="s">
        <v>653</v>
      </c>
      <c r="D173" s="6">
        <v>-1805651.0800000003</v>
      </c>
      <c r="E173" s="6">
        <v>-1326784.9699999997</v>
      </c>
      <c r="F173" s="6">
        <v>2097051.36</v>
      </c>
      <c r="G173" s="6">
        <v>2063751.1600000004</v>
      </c>
      <c r="H173" s="6">
        <v>217631.88</v>
      </c>
      <c r="I173" s="6">
        <v>147315.44999999998</v>
      </c>
      <c r="J173" s="6">
        <v>97440.880000000019</v>
      </c>
      <c r="K173" s="6">
        <v>-704121.64999999991</v>
      </c>
      <c r="L173" s="6">
        <v>15317.449999999999</v>
      </c>
      <c r="M173" s="6">
        <v>-893.84</v>
      </c>
      <c r="N173" s="6">
        <v>-1460.0900000000006</v>
      </c>
      <c r="O173" s="6">
        <v>9149.31</v>
      </c>
      <c r="P173" s="6">
        <v>808745.86000000464</v>
      </c>
      <c r="Q173" s="6">
        <v>3743.6099999999997</v>
      </c>
      <c r="R173" s="6">
        <v>6866.6399999999994</v>
      </c>
      <c r="S173" s="6">
        <v>6706.27</v>
      </c>
      <c r="T173" s="6">
        <v>2644.9300000000003</v>
      </c>
      <c r="U173" s="6">
        <v>6013.0099999999993</v>
      </c>
      <c r="V173" s="6">
        <v>5057.63</v>
      </c>
      <c r="W173" s="6">
        <v>4993.75</v>
      </c>
      <c r="X173" s="6">
        <v>5393.68</v>
      </c>
      <c r="Y173" s="6">
        <v>4502.329999999999</v>
      </c>
      <c r="Z173" s="6">
        <v>-205017.17</v>
      </c>
      <c r="AA173" s="6">
        <v>9512.89</v>
      </c>
      <c r="AB173" s="6">
        <v>10245.35</v>
      </c>
      <c r="AC173" s="6">
        <v>-139337.08000000002</v>
      </c>
    </row>
    <row r="174" spans="1:29" ht="15" x14ac:dyDescent="0.25">
      <c r="A174" s="9">
        <f t="shared" si="2"/>
        <v>21303</v>
      </c>
      <c r="B174" s="5" t="s">
        <v>654</v>
      </c>
      <c r="C174" t="s">
        <v>655</v>
      </c>
      <c r="D174" s="6">
        <v>-2810077.8500000047</v>
      </c>
      <c r="E174" s="6">
        <v>-3380469.6000000015</v>
      </c>
      <c r="F174" s="6">
        <v>-2062041.6700000011</v>
      </c>
      <c r="G174" s="6">
        <v>-2632040.0700000017</v>
      </c>
      <c r="H174" s="6">
        <v>-2850821.699999996</v>
      </c>
      <c r="I174" s="6">
        <v>-3000137.3300000019</v>
      </c>
      <c r="J174" s="6">
        <v>-2352231.6300000004</v>
      </c>
      <c r="K174" s="6">
        <v>-2553626.4600000018</v>
      </c>
      <c r="L174" s="6">
        <v>-2626213.0200000005</v>
      </c>
      <c r="M174" s="6">
        <v>-2176374.3400000017</v>
      </c>
      <c r="N174" s="6">
        <v>-1724178.6699999995</v>
      </c>
      <c r="O174" s="6">
        <v>-3155435.1100000017</v>
      </c>
      <c r="P174" s="6">
        <v>-31323647.449999981</v>
      </c>
      <c r="Q174" s="6">
        <v>-2920390.4699999969</v>
      </c>
      <c r="R174" s="6">
        <v>-1940318.7899999993</v>
      </c>
      <c r="S174" s="6">
        <v>-2309101.9399999995</v>
      </c>
      <c r="T174" s="6">
        <v>-1923428.1200000013</v>
      </c>
      <c r="U174" s="6">
        <v>-2507143.6599999997</v>
      </c>
      <c r="V174" s="6">
        <v>-3070302.0500000026</v>
      </c>
      <c r="W174" s="6">
        <v>-1731059.5600000022</v>
      </c>
      <c r="X174" s="6">
        <v>-2998173.91</v>
      </c>
      <c r="Y174" s="6">
        <v>-1757503.9099999997</v>
      </c>
      <c r="Z174" s="6">
        <v>-2311982.5699999998</v>
      </c>
      <c r="AA174" s="6">
        <v>-2126061.350000001</v>
      </c>
      <c r="AB174" s="6">
        <v>-3068207.9999999986</v>
      </c>
      <c r="AC174" s="6">
        <v>-28663674.329999994</v>
      </c>
    </row>
    <row r="175" spans="1:29" ht="15" x14ac:dyDescent="0.25">
      <c r="A175" s="9">
        <f t="shared" si="2"/>
        <v>21305</v>
      </c>
      <c r="B175" s="5" t="s">
        <v>656</v>
      </c>
      <c r="C175" t="s">
        <v>657</v>
      </c>
      <c r="D175" s="6">
        <v>-49826.880000000259</v>
      </c>
      <c r="E175" s="6">
        <v>-342419.83999999962</v>
      </c>
      <c r="F175" s="6">
        <v>-124398.13999999958</v>
      </c>
      <c r="G175" s="6">
        <v>-165524.20000000022</v>
      </c>
      <c r="H175" s="6">
        <v>-282381.88999999937</v>
      </c>
      <c r="I175" s="6">
        <v>-206234.75000000029</v>
      </c>
      <c r="J175" s="6">
        <v>-74539.839999999298</v>
      </c>
      <c r="K175" s="6">
        <v>141030.33000000002</v>
      </c>
      <c r="L175" s="6">
        <v>-157159.00000000023</v>
      </c>
      <c r="M175" s="6">
        <v>-31439.450000000215</v>
      </c>
      <c r="N175" s="6">
        <v>-23636.699999999608</v>
      </c>
      <c r="O175" s="6">
        <v>31175.810000000471</v>
      </c>
      <c r="P175" s="6">
        <v>-1285354.5500000089</v>
      </c>
      <c r="Q175" s="6">
        <v>-133800.51000000027</v>
      </c>
      <c r="R175" s="6">
        <v>-168508.56999999942</v>
      </c>
      <c r="S175" s="6">
        <v>-154305.27999999971</v>
      </c>
      <c r="T175" s="6">
        <v>-199162.74000000078</v>
      </c>
      <c r="U175" s="6">
        <v>-256054.73000000019</v>
      </c>
      <c r="V175" s="6">
        <v>-307247.48999999906</v>
      </c>
      <c r="W175" s="6">
        <v>-268788.40000000055</v>
      </c>
      <c r="X175" s="6">
        <v>-239215.03000000003</v>
      </c>
      <c r="Y175" s="6">
        <v>-175258.12000000014</v>
      </c>
      <c r="Z175" s="6">
        <v>-347576.27000000014</v>
      </c>
      <c r="AA175" s="6">
        <v>-329296.95999999956</v>
      </c>
      <c r="AB175" s="6">
        <v>-217590.32000000021</v>
      </c>
      <c r="AC175" s="6">
        <v>-2796804.4200000083</v>
      </c>
    </row>
    <row r="176" spans="1:29" ht="15" x14ac:dyDescent="0.25">
      <c r="A176" s="9">
        <f t="shared" si="2"/>
        <v>21308</v>
      </c>
      <c r="B176" s="5" t="s">
        <v>658</v>
      </c>
      <c r="C176" t="s">
        <v>659</v>
      </c>
      <c r="D176" s="6">
        <v>-493322.35000000015</v>
      </c>
      <c r="E176" s="6">
        <v>-666557.67999999959</v>
      </c>
      <c r="F176" s="6">
        <v>-921413.35000000044</v>
      </c>
      <c r="G176" s="6">
        <v>-816193.25000000047</v>
      </c>
      <c r="H176" s="6">
        <v>-1018941.400000001</v>
      </c>
      <c r="I176" s="6">
        <v>-588214.81000000041</v>
      </c>
      <c r="J176" s="6">
        <v>-567083.23999999964</v>
      </c>
      <c r="K176" s="6">
        <v>-866211.74999999977</v>
      </c>
      <c r="L176" s="6">
        <v>-625174.91000000038</v>
      </c>
      <c r="M176" s="6">
        <v>-894516.41999999923</v>
      </c>
      <c r="N176" s="6">
        <v>-690697.20000000065</v>
      </c>
      <c r="O176" s="6">
        <v>-848952.53999999934</v>
      </c>
      <c r="P176" s="6">
        <v>-8997278.900000006</v>
      </c>
      <c r="Q176" s="6">
        <v>-698227.18999999983</v>
      </c>
      <c r="R176" s="6">
        <v>-748061.41</v>
      </c>
      <c r="S176" s="6">
        <v>-896174.90000000014</v>
      </c>
      <c r="T176" s="6">
        <v>-782452.9500000003</v>
      </c>
      <c r="U176" s="6">
        <v>-1023359.5100000008</v>
      </c>
      <c r="V176" s="6">
        <v>-875742.83999999973</v>
      </c>
      <c r="W176" s="6">
        <v>-759881.13999999978</v>
      </c>
      <c r="X176" s="6">
        <v>-1040130.5999999996</v>
      </c>
      <c r="Y176" s="6">
        <v>-810808.96999999962</v>
      </c>
      <c r="Z176" s="6">
        <v>-1028554.5800000008</v>
      </c>
      <c r="AA176" s="6">
        <v>-901322.36000000068</v>
      </c>
      <c r="AB176" s="6">
        <v>-809353.38000000012</v>
      </c>
      <c r="AC176" s="6">
        <v>-10374069.830000008</v>
      </c>
    </row>
    <row r="177" spans="1:29" ht="15" x14ac:dyDescent="0.25">
      <c r="A177" s="9">
        <f t="shared" si="2"/>
        <v>21309</v>
      </c>
      <c r="B177" s="5" t="s">
        <v>660</v>
      </c>
      <c r="C177" t="s">
        <v>661</v>
      </c>
      <c r="D177" s="6">
        <v>-191333.11999999997</v>
      </c>
      <c r="E177" s="6">
        <v>-225789.88999999996</v>
      </c>
      <c r="F177" s="6">
        <v>-123567.14999999981</v>
      </c>
      <c r="G177" s="6">
        <v>-148601.78000000006</v>
      </c>
      <c r="H177" s="6">
        <v>-145361.81999999995</v>
      </c>
      <c r="I177" s="6">
        <v>-126580.67</v>
      </c>
      <c r="J177" s="6">
        <v>-116139.83000000005</v>
      </c>
      <c r="K177" s="6">
        <v>-85529.409999999771</v>
      </c>
      <c r="L177" s="6">
        <v>-104234.52000000014</v>
      </c>
      <c r="M177" s="6">
        <v>-109682.67999999996</v>
      </c>
      <c r="N177" s="6">
        <v>-153349.00999999975</v>
      </c>
      <c r="O177" s="6">
        <v>-85630.909999999945</v>
      </c>
      <c r="P177" s="6">
        <v>-1615800.7900000003</v>
      </c>
      <c r="Q177" s="6">
        <v>-95803.489999999903</v>
      </c>
      <c r="R177" s="6">
        <v>-94896.269999999844</v>
      </c>
      <c r="S177" s="6">
        <v>-267171.68999999977</v>
      </c>
      <c r="T177" s="6">
        <v>-225899.17999999993</v>
      </c>
      <c r="U177" s="6">
        <v>-224249.82000000009</v>
      </c>
      <c r="V177" s="6">
        <v>-259788.45000000039</v>
      </c>
      <c r="W177" s="6">
        <v>-256429.47</v>
      </c>
      <c r="X177" s="6">
        <v>-174482.59</v>
      </c>
      <c r="Y177" s="6">
        <v>-216598.73999999926</v>
      </c>
      <c r="Z177" s="6">
        <v>-332364.05000000005</v>
      </c>
      <c r="AA177" s="6">
        <v>-348617.74999999901</v>
      </c>
      <c r="AB177" s="6">
        <v>-194962.34999999963</v>
      </c>
      <c r="AC177" s="6">
        <v>-2691263.8500000029</v>
      </c>
    </row>
    <row r="178" spans="1:29" ht="15" x14ac:dyDescent="0.25">
      <c r="A178" s="9">
        <f t="shared" si="2"/>
        <v>21310</v>
      </c>
      <c r="B178" s="5" t="s">
        <v>662</v>
      </c>
      <c r="C178" t="s">
        <v>663</v>
      </c>
      <c r="D178" s="6">
        <v>-398767.25999999989</v>
      </c>
      <c r="E178" s="6">
        <v>-540478.5900000002</v>
      </c>
      <c r="F178" s="6">
        <v>-357237.96000000014</v>
      </c>
      <c r="G178" s="6">
        <v>-415368.16999999987</v>
      </c>
      <c r="H178" s="6">
        <v>-486755.55000000034</v>
      </c>
      <c r="I178" s="6">
        <v>-474490.26999999984</v>
      </c>
      <c r="J178" s="6">
        <v>-457132.00999999983</v>
      </c>
      <c r="K178" s="6">
        <v>-366463.62999999919</v>
      </c>
      <c r="L178" s="6">
        <v>-478578.19999999972</v>
      </c>
      <c r="M178" s="6">
        <v>-372167.15000000026</v>
      </c>
      <c r="N178" s="6">
        <v>-283424.98999999976</v>
      </c>
      <c r="O178" s="6">
        <v>-468110.10999999981</v>
      </c>
      <c r="P178" s="6">
        <v>-5098973.8900000108</v>
      </c>
      <c r="Q178" s="6">
        <v>-410702.49000000046</v>
      </c>
      <c r="R178" s="6">
        <v>-329778.55999999942</v>
      </c>
      <c r="S178" s="6">
        <v>-430328.5999999998</v>
      </c>
      <c r="T178" s="6">
        <v>-186361.26999999976</v>
      </c>
      <c r="U178" s="6">
        <v>-446244.25999999966</v>
      </c>
      <c r="V178" s="6">
        <v>-485912.42999999941</v>
      </c>
      <c r="W178" s="6">
        <v>-344743.94999999943</v>
      </c>
      <c r="X178" s="6">
        <v>-336631.06999999966</v>
      </c>
      <c r="Y178" s="6">
        <v>-370880.42000000051</v>
      </c>
      <c r="Z178" s="6">
        <v>-367898.57000000053</v>
      </c>
      <c r="AA178" s="6">
        <v>-243863.03999999998</v>
      </c>
      <c r="AB178" s="6">
        <v>-456510.49000000051</v>
      </c>
      <c r="AC178" s="6">
        <v>-4409855.150000006</v>
      </c>
    </row>
    <row r="179" spans="1:29" ht="15" x14ac:dyDescent="0.25">
      <c r="A179" s="9">
        <f t="shared" si="2"/>
        <v>21312</v>
      </c>
      <c r="B179" s="5" t="s">
        <v>664</v>
      </c>
      <c r="C179" t="s">
        <v>665</v>
      </c>
      <c r="D179" s="6">
        <v>-531046.15000000072</v>
      </c>
      <c r="E179" s="6">
        <v>-328388.51000000059</v>
      </c>
      <c r="F179" s="6">
        <v>-457295.07000000041</v>
      </c>
      <c r="G179" s="6">
        <v>-798963.02999999991</v>
      </c>
      <c r="H179" s="6">
        <v>-254222.18000000049</v>
      </c>
      <c r="I179" s="6">
        <v>-351344.74000000057</v>
      </c>
      <c r="J179" s="6">
        <v>-458569.11000000045</v>
      </c>
      <c r="K179" s="6">
        <v>-379002.43000000034</v>
      </c>
      <c r="L179" s="6">
        <v>-441302.62999999983</v>
      </c>
      <c r="M179" s="6">
        <v>-475097.28000000032</v>
      </c>
      <c r="N179" s="6">
        <v>-415886.95000000013</v>
      </c>
      <c r="O179" s="6">
        <v>-517794.51999999897</v>
      </c>
      <c r="P179" s="6">
        <v>-5408912.6000000127</v>
      </c>
      <c r="Q179" s="6">
        <v>-365430.0399999994</v>
      </c>
      <c r="R179" s="6">
        <v>-356254.79000000056</v>
      </c>
      <c r="S179" s="6">
        <v>-497605.31000000052</v>
      </c>
      <c r="T179" s="6">
        <v>-417998.23999999953</v>
      </c>
      <c r="U179" s="6">
        <v>-160739.40999999957</v>
      </c>
      <c r="V179" s="6">
        <v>850612.01</v>
      </c>
      <c r="W179" s="6">
        <v>148254.79999999996</v>
      </c>
      <c r="X179" s="6">
        <v>8813.8000000000011</v>
      </c>
      <c r="Y179" s="6">
        <v>-83.710000000000036</v>
      </c>
      <c r="Z179" s="6">
        <v>18312.95</v>
      </c>
      <c r="AA179" s="6">
        <v>-131111.21000000002</v>
      </c>
      <c r="AB179" s="6">
        <v>8507.08</v>
      </c>
      <c r="AC179" s="6">
        <v>-894722.07000000624</v>
      </c>
    </row>
    <row r="180" spans="1:29" ht="15" x14ac:dyDescent="0.25">
      <c r="A180" s="9">
        <f t="shared" si="2"/>
        <v>21314</v>
      </c>
      <c r="B180" s="5" t="s">
        <v>666</v>
      </c>
      <c r="C180" t="s">
        <v>667</v>
      </c>
      <c r="D180" s="6">
        <v>-706875.15000000026</v>
      </c>
      <c r="E180" s="6">
        <v>-1122041.590000001</v>
      </c>
      <c r="F180" s="6">
        <v>-901371.28999999992</v>
      </c>
      <c r="G180" s="6">
        <v>-1000937.0699999991</v>
      </c>
      <c r="H180" s="6">
        <v>-1083388.8200000015</v>
      </c>
      <c r="I180" s="6">
        <v>-886451.6400000006</v>
      </c>
      <c r="J180" s="6">
        <v>-1088629.540000001</v>
      </c>
      <c r="K180" s="6">
        <v>-1014352.5999999987</v>
      </c>
      <c r="L180" s="6">
        <v>-959875.02999999898</v>
      </c>
      <c r="M180" s="6">
        <v>-663232.61000000173</v>
      </c>
      <c r="N180" s="6">
        <v>-812104.35999999882</v>
      </c>
      <c r="O180" s="6">
        <v>-1039777.8800000018</v>
      </c>
      <c r="P180" s="6">
        <v>-11279037.579999993</v>
      </c>
      <c r="Q180" s="6">
        <v>-977723.75000000035</v>
      </c>
      <c r="R180" s="6">
        <v>-579883.15000000049</v>
      </c>
      <c r="S180" s="6">
        <v>-837678.52999999921</v>
      </c>
      <c r="T180" s="6">
        <v>-796208.78999999969</v>
      </c>
      <c r="U180" s="6">
        <v>-1128994.5000000002</v>
      </c>
      <c r="V180" s="6">
        <v>-1217167.9200000004</v>
      </c>
      <c r="W180" s="6">
        <v>-1190654.7500000016</v>
      </c>
      <c r="X180" s="6">
        <v>-1206662.0899999999</v>
      </c>
      <c r="Y180" s="6">
        <v>-1000345.3500000009</v>
      </c>
      <c r="Z180" s="6">
        <v>-1242459.3999999992</v>
      </c>
      <c r="AA180" s="6">
        <v>-1032874.0100000004</v>
      </c>
      <c r="AB180" s="6">
        <v>-1126839.4199999995</v>
      </c>
      <c r="AC180" s="6">
        <v>-12337491.660000004</v>
      </c>
    </row>
    <row r="181" spans="1:29" ht="15" x14ac:dyDescent="0.25">
      <c r="A181" s="9">
        <f t="shared" si="2"/>
        <v>21315</v>
      </c>
      <c r="B181" s="5" t="s">
        <v>668</v>
      </c>
      <c r="C181" t="s">
        <v>669</v>
      </c>
      <c r="D181" s="6">
        <v>296.54000000000002</v>
      </c>
      <c r="E181" s="6">
        <v>296.48</v>
      </c>
      <c r="F181" s="6">
        <v>268.18</v>
      </c>
      <c r="G181" s="6">
        <v>268.14999999999998</v>
      </c>
      <c r="H181" s="6">
        <v>268.18</v>
      </c>
      <c r="I181" s="6">
        <v>268.14</v>
      </c>
      <c r="J181" s="6">
        <v>268.2</v>
      </c>
      <c r="K181" s="6">
        <v>309.79000000000002</v>
      </c>
      <c r="L181" s="6">
        <v>309.84999999999997</v>
      </c>
      <c r="M181" s="6">
        <v>280.01</v>
      </c>
      <c r="N181" s="6">
        <v>243.76999999999998</v>
      </c>
      <c r="O181" s="6">
        <v>243.74</v>
      </c>
      <c r="P181" s="6">
        <v>3321.0299999999997</v>
      </c>
      <c r="Q181" s="6">
        <v>243.77999999999997</v>
      </c>
      <c r="R181" s="6">
        <v>243.75</v>
      </c>
      <c r="S181" s="6">
        <v>243.76999999999998</v>
      </c>
      <c r="T181" s="6">
        <v>304.64</v>
      </c>
      <c r="U181" s="6">
        <v>243.76999999999998</v>
      </c>
      <c r="V181" s="6">
        <v>243.75</v>
      </c>
      <c r="W181" s="6">
        <v>243.77999999999997</v>
      </c>
      <c r="X181" s="6">
        <v>169.71</v>
      </c>
      <c r="Y181" s="6">
        <v>169.72</v>
      </c>
      <c r="Z181" s="6">
        <v>169.73</v>
      </c>
      <c r="AA181" s="6">
        <v>169.72</v>
      </c>
      <c r="AB181" s="6">
        <v>169.72</v>
      </c>
      <c r="AC181" s="6">
        <v>2615.84</v>
      </c>
    </row>
    <row r="182" spans="1:29" ht="15" x14ac:dyDescent="0.25">
      <c r="A182" s="9">
        <f t="shared" si="2"/>
        <v>21316</v>
      </c>
      <c r="B182" s="5" t="s">
        <v>670</v>
      </c>
      <c r="C182" t="s">
        <v>671</v>
      </c>
      <c r="D182" s="6">
        <v>-722740.51000000013</v>
      </c>
      <c r="E182" s="6">
        <v>-889732.65999999922</v>
      </c>
      <c r="F182" s="6">
        <v>-739384.85000000079</v>
      </c>
      <c r="G182" s="6">
        <v>-946746.2700000006</v>
      </c>
      <c r="H182" s="6">
        <v>-641885.9599999981</v>
      </c>
      <c r="I182" s="6">
        <v>-951356.99999999919</v>
      </c>
      <c r="J182" s="6">
        <v>-801878.84000000032</v>
      </c>
      <c r="K182" s="6">
        <v>-730346.45999999845</v>
      </c>
      <c r="L182" s="6">
        <v>-837944.31000000017</v>
      </c>
      <c r="M182" s="6">
        <v>-894701.50999999989</v>
      </c>
      <c r="N182" s="6">
        <v>-698190.0500000004</v>
      </c>
      <c r="O182" s="6">
        <v>-1015311.5499999995</v>
      </c>
      <c r="P182" s="6">
        <v>-9870219.9700000025</v>
      </c>
      <c r="Q182" s="6">
        <v>-979527.2099999995</v>
      </c>
      <c r="R182" s="6">
        <v>-582921.25000000012</v>
      </c>
      <c r="S182" s="6">
        <v>-642909.06000000006</v>
      </c>
      <c r="T182" s="6">
        <v>-760940.0499999997</v>
      </c>
      <c r="U182" s="6">
        <v>-909754.62999999989</v>
      </c>
      <c r="V182" s="6">
        <v>-968653.32000000111</v>
      </c>
      <c r="W182" s="6">
        <v>-726143.21999999986</v>
      </c>
      <c r="X182" s="6">
        <v>-1037986.6799999995</v>
      </c>
      <c r="Y182" s="6">
        <v>-776162.47999999975</v>
      </c>
      <c r="Z182" s="6">
        <v>-758283.48999999976</v>
      </c>
      <c r="AA182" s="6">
        <v>-615268.53000000026</v>
      </c>
      <c r="AB182" s="6">
        <v>-860201.94</v>
      </c>
      <c r="AC182" s="6">
        <v>-9618751.8599999938</v>
      </c>
    </row>
    <row r="183" spans="1:29" ht="15" x14ac:dyDescent="0.25">
      <c r="A183" s="9">
        <f t="shared" si="2"/>
        <v>21320</v>
      </c>
      <c r="B183" s="5" t="s">
        <v>672</v>
      </c>
      <c r="C183" t="s">
        <v>673</v>
      </c>
      <c r="D183" s="6">
        <v>865.59999999999991</v>
      </c>
      <c r="E183" s="6">
        <v>540.04999999999995</v>
      </c>
      <c r="F183" s="6">
        <v>479.46</v>
      </c>
      <c r="G183" s="6">
        <v>376.25</v>
      </c>
      <c r="H183" s="6">
        <v>701.25</v>
      </c>
      <c r="I183" s="6">
        <v>374.12</v>
      </c>
      <c r="J183" s="6">
        <v>421.39</v>
      </c>
      <c r="K183" s="6">
        <v>713.93</v>
      </c>
      <c r="L183" s="6">
        <v>553.96</v>
      </c>
      <c r="M183" s="6">
        <v>550.52</v>
      </c>
      <c r="N183" s="6">
        <v>548.37</v>
      </c>
      <c r="O183" s="6">
        <v>590.16999999999996</v>
      </c>
      <c r="P183" s="6">
        <v>6715.07</v>
      </c>
      <c r="Q183" s="6">
        <v>939.56999999999994</v>
      </c>
      <c r="R183" s="6">
        <v>738.88</v>
      </c>
      <c r="S183" s="6">
        <v>588.86</v>
      </c>
      <c r="T183" s="6">
        <v>728.57999999999993</v>
      </c>
      <c r="U183" s="6">
        <v>606.77</v>
      </c>
      <c r="V183" s="6">
        <v>702.34</v>
      </c>
      <c r="W183" s="6">
        <v>570.46999999999991</v>
      </c>
      <c r="X183" s="6">
        <v>569.16999999999996</v>
      </c>
      <c r="Y183" s="6">
        <v>538.32999999999993</v>
      </c>
      <c r="Z183" s="6">
        <v>421.63</v>
      </c>
      <c r="AA183" s="6">
        <v>448.16</v>
      </c>
      <c r="AB183" s="6">
        <v>389.17</v>
      </c>
      <c r="AC183" s="6">
        <v>7241.9299999999994</v>
      </c>
    </row>
    <row r="184" spans="1:29" ht="15" x14ac:dyDescent="0.25">
      <c r="A184" s="9">
        <f t="shared" si="2"/>
        <v>21321</v>
      </c>
      <c r="B184" s="5" t="s">
        <v>674</v>
      </c>
      <c r="C184" t="s">
        <v>675</v>
      </c>
      <c r="D184" s="6">
        <v>-668546.79000000015</v>
      </c>
      <c r="E184" s="6">
        <v>-693801.00000000012</v>
      </c>
      <c r="F184" s="6">
        <v>-716374.22</v>
      </c>
      <c r="G184" s="6">
        <v>-683016.88000000035</v>
      </c>
      <c r="H184" s="6">
        <v>-865019.98999999953</v>
      </c>
      <c r="I184" s="6">
        <v>-751952.15000000061</v>
      </c>
      <c r="J184" s="6">
        <v>-527977.35999999975</v>
      </c>
      <c r="K184" s="6">
        <v>-648283.6400000006</v>
      </c>
      <c r="L184" s="6">
        <v>-612340.52000000107</v>
      </c>
      <c r="M184" s="6">
        <v>-665576.78999999992</v>
      </c>
      <c r="N184" s="6">
        <v>-410983.94000000018</v>
      </c>
      <c r="O184" s="6">
        <v>-631237.72000000079</v>
      </c>
      <c r="P184" s="6">
        <v>-7875111.0000000102</v>
      </c>
      <c r="Q184" s="6">
        <v>-582654.61999999976</v>
      </c>
      <c r="R184" s="6">
        <v>-487088.85999999952</v>
      </c>
      <c r="S184" s="6">
        <v>-565430.3200000003</v>
      </c>
      <c r="T184" s="6">
        <v>-625833.08000000019</v>
      </c>
      <c r="U184" s="6">
        <v>-777664.09000000032</v>
      </c>
      <c r="V184" s="6">
        <v>-636707.89999999839</v>
      </c>
      <c r="W184" s="6">
        <v>-869261.9800000001</v>
      </c>
      <c r="X184" s="6">
        <v>-975630.88000000187</v>
      </c>
      <c r="Y184" s="6">
        <v>-635810.12000000011</v>
      </c>
      <c r="Z184" s="6">
        <v>-586343.51000000059</v>
      </c>
      <c r="AA184" s="6">
        <v>-641852.58000000066</v>
      </c>
      <c r="AB184" s="6">
        <v>-656545.51000000059</v>
      </c>
      <c r="AC184" s="6">
        <v>-8040823.4499999965</v>
      </c>
    </row>
    <row r="185" spans="1:29" ht="15" x14ac:dyDescent="0.25">
      <c r="A185" s="9">
        <f t="shared" si="2"/>
        <v>21322</v>
      </c>
      <c r="B185" s="5" t="s">
        <v>676</v>
      </c>
      <c r="C185" t="s">
        <v>677</v>
      </c>
      <c r="D185" s="6">
        <v>-495624.77999999974</v>
      </c>
      <c r="E185" s="6">
        <v>-1012299.0899999993</v>
      </c>
      <c r="F185" s="6">
        <v>-78950.95999999973</v>
      </c>
      <c r="G185" s="6">
        <v>-528898.06999999867</v>
      </c>
      <c r="H185" s="6">
        <v>-1205071.1000000003</v>
      </c>
      <c r="I185" s="6">
        <v>-1511006.1099999985</v>
      </c>
      <c r="J185" s="6">
        <v>-1540388.8699999978</v>
      </c>
      <c r="K185" s="6">
        <v>-135109.58000000176</v>
      </c>
      <c r="L185" s="6">
        <v>-804694.91000000387</v>
      </c>
      <c r="M185" s="6">
        <v>-501401.30000000272</v>
      </c>
      <c r="N185" s="6">
        <v>-365139.78999999963</v>
      </c>
      <c r="O185" s="6">
        <v>-87922.779999999068</v>
      </c>
      <c r="P185" s="6">
        <v>-8266507.3399999989</v>
      </c>
      <c r="Q185" s="6">
        <v>-689908.41000000015</v>
      </c>
      <c r="R185" s="6">
        <v>-30582.579999999143</v>
      </c>
      <c r="S185" s="6">
        <v>-434892.40000000229</v>
      </c>
      <c r="T185" s="6">
        <v>-217697.10000000068</v>
      </c>
      <c r="U185" s="6">
        <v>-773493.36999999918</v>
      </c>
      <c r="V185" s="6">
        <v>-815588.93999999983</v>
      </c>
      <c r="W185" s="6">
        <v>-803751.29999999853</v>
      </c>
      <c r="X185" s="6">
        <v>-470129.34000000218</v>
      </c>
      <c r="Y185" s="6">
        <v>-523176.61999999889</v>
      </c>
      <c r="Z185" s="6">
        <v>-667059.65999999817</v>
      </c>
      <c r="AA185" s="6">
        <v>-209608.04000000085</v>
      </c>
      <c r="AB185" s="6">
        <v>-615473.08000000159</v>
      </c>
      <c r="AC185" s="6">
        <v>-6251360.8399999989</v>
      </c>
    </row>
    <row r="186" spans="1:29" ht="15" x14ac:dyDescent="0.25">
      <c r="A186" s="9">
        <f t="shared" si="2"/>
        <v>21323</v>
      </c>
      <c r="B186" s="5" t="s">
        <v>678</v>
      </c>
      <c r="C186" t="s">
        <v>679</v>
      </c>
      <c r="D186" s="6">
        <v>-677662.54999999981</v>
      </c>
      <c r="E186" s="6">
        <v>-470457.30999999947</v>
      </c>
      <c r="F186" s="6">
        <v>-563351.56999999925</v>
      </c>
      <c r="G186" s="6">
        <v>-493905.62</v>
      </c>
      <c r="H186" s="6">
        <v>-533588.62000000011</v>
      </c>
      <c r="I186" s="6">
        <v>-534209.04999999958</v>
      </c>
      <c r="J186" s="6">
        <v>-468267.21999999956</v>
      </c>
      <c r="K186" s="6">
        <v>-560772.28000000014</v>
      </c>
      <c r="L186" s="6">
        <v>-515446.2799999991</v>
      </c>
      <c r="M186" s="6">
        <v>-628340.05999999971</v>
      </c>
      <c r="N186" s="6">
        <v>-499232.15</v>
      </c>
      <c r="O186" s="6">
        <v>-513461.93999999977</v>
      </c>
      <c r="P186" s="6">
        <v>-6458694.6499999976</v>
      </c>
      <c r="Q186" s="6">
        <v>-525153.82999999949</v>
      </c>
      <c r="R186" s="6">
        <v>-496795.41999999963</v>
      </c>
      <c r="S186" s="6">
        <v>-602057.52</v>
      </c>
      <c r="T186" s="6">
        <v>-527934.14999999979</v>
      </c>
      <c r="U186" s="6">
        <v>-579517.03999999992</v>
      </c>
      <c r="V186" s="6">
        <v>-684792.21999999927</v>
      </c>
      <c r="W186" s="6">
        <v>-547706.79000000027</v>
      </c>
      <c r="X186" s="6">
        <v>-594830.29000000062</v>
      </c>
      <c r="Y186" s="6">
        <v>-469700.10999999969</v>
      </c>
      <c r="Z186" s="6">
        <v>-620654.34000000032</v>
      </c>
      <c r="AA186" s="6">
        <v>-571509.99999999977</v>
      </c>
      <c r="AB186" s="6">
        <v>-363985.37999999948</v>
      </c>
      <c r="AC186" s="6">
        <v>-6584637.0900000026</v>
      </c>
    </row>
    <row r="187" spans="1:29" ht="15" x14ac:dyDescent="0.25">
      <c r="A187" s="9">
        <f t="shared" si="2"/>
        <v>21324</v>
      </c>
      <c r="B187" s="5" t="s">
        <v>680</v>
      </c>
      <c r="C187" t="s">
        <v>681</v>
      </c>
      <c r="D187" s="6">
        <v>-179106.96000000025</v>
      </c>
      <c r="E187" s="6">
        <v>-393099.49999999953</v>
      </c>
      <c r="F187" s="6">
        <v>286518.28000000038</v>
      </c>
      <c r="G187" s="6">
        <v>216802.94999999931</v>
      </c>
      <c r="H187" s="6">
        <v>-23307.390000000421</v>
      </c>
      <c r="I187" s="6">
        <v>-112569.99999999981</v>
      </c>
      <c r="J187" s="6">
        <v>-150484.43000000075</v>
      </c>
      <c r="K187" s="6">
        <v>-319412.40999999963</v>
      </c>
      <c r="L187" s="6">
        <v>-331455.52999999974</v>
      </c>
      <c r="M187" s="6">
        <v>-269817.79999999894</v>
      </c>
      <c r="N187" s="6">
        <v>-192200.61999999921</v>
      </c>
      <c r="O187" s="6">
        <v>-638202.66999999876</v>
      </c>
      <c r="P187" s="6">
        <v>-2106336.08</v>
      </c>
      <c r="Q187" s="6">
        <v>-234668.19000000035</v>
      </c>
      <c r="R187" s="6">
        <v>-429311.34999999992</v>
      </c>
      <c r="S187" s="6">
        <v>-144283.33000000042</v>
      </c>
      <c r="T187" s="6">
        <v>-80098.239999999962</v>
      </c>
      <c r="U187" s="6">
        <v>-287392.10000000021</v>
      </c>
      <c r="V187" s="6">
        <v>-369503.20999999868</v>
      </c>
      <c r="W187" s="6">
        <v>-391116.98999999993</v>
      </c>
      <c r="X187" s="6">
        <v>-55532.929999999942</v>
      </c>
      <c r="Y187" s="6">
        <v>-133616.04000000053</v>
      </c>
      <c r="Z187" s="6">
        <v>-321749.55000000028</v>
      </c>
      <c r="AA187" s="6">
        <v>-47282.080000000657</v>
      </c>
      <c r="AB187" s="6">
        <v>-284591.14999999874</v>
      </c>
      <c r="AC187" s="6">
        <v>-2779145.1599999974</v>
      </c>
    </row>
    <row r="188" spans="1:29" ht="15" x14ac:dyDescent="0.25">
      <c r="A188" s="9">
        <f t="shared" si="2"/>
        <v>21325</v>
      </c>
      <c r="B188" s="5" t="s">
        <v>682</v>
      </c>
      <c r="C188" t="s">
        <v>683</v>
      </c>
      <c r="D188" s="6">
        <v>-187437.04000000033</v>
      </c>
      <c r="E188" s="6">
        <v>-236515.68999999989</v>
      </c>
      <c r="F188" s="6">
        <v>-187531.95000000019</v>
      </c>
      <c r="G188" s="6">
        <v>-221534.14000000031</v>
      </c>
      <c r="H188" s="6">
        <v>-271558.21999999986</v>
      </c>
      <c r="I188" s="6">
        <v>-256602.28999999998</v>
      </c>
      <c r="J188" s="6">
        <v>-185008.29000000021</v>
      </c>
      <c r="K188" s="6">
        <v>-197961.97000000009</v>
      </c>
      <c r="L188" s="6">
        <v>-150964.97000000009</v>
      </c>
      <c r="M188" s="6">
        <v>-168520.27999999956</v>
      </c>
      <c r="N188" s="6">
        <v>-166361.14999999973</v>
      </c>
      <c r="O188" s="6">
        <v>-225360.6200000002</v>
      </c>
      <c r="P188" s="6">
        <v>-2455356.6100000045</v>
      </c>
      <c r="Q188" s="6">
        <v>-198415.30000000002</v>
      </c>
      <c r="R188" s="6">
        <v>-169741.24999999965</v>
      </c>
      <c r="S188" s="6">
        <v>-165983.19999999992</v>
      </c>
      <c r="T188" s="6">
        <v>-181957.07999999996</v>
      </c>
      <c r="U188" s="6">
        <v>-235354.04000000033</v>
      </c>
      <c r="V188" s="6">
        <v>-274183.83999999979</v>
      </c>
      <c r="W188" s="6">
        <v>-258217.42999999953</v>
      </c>
      <c r="X188" s="6">
        <v>-270608.4000000002</v>
      </c>
      <c r="Y188" s="6">
        <v>-178384.72000000012</v>
      </c>
      <c r="Z188" s="6">
        <v>-215882.55999999997</v>
      </c>
      <c r="AA188" s="6">
        <v>-227121.92999999988</v>
      </c>
      <c r="AB188" s="6">
        <v>-159739.59000000005</v>
      </c>
      <c r="AC188" s="6">
        <v>-2535589.339999998</v>
      </c>
    </row>
    <row r="189" spans="1:29" ht="15" x14ac:dyDescent="0.25">
      <c r="A189" s="9">
        <f t="shared" si="2"/>
        <v>21326</v>
      </c>
      <c r="B189" s="5" t="s">
        <v>684</v>
      </c>
      <c r="C189" t="s">
        <v>685</v>
      </c>
      <c r="D189" s="6">
        <v>-314299.84999999963</v>
      </c>
      <c r="E189" s="6">
        <v>-323621.53999999986</v>
      </c>
      <c r="F189" s="6">
        <v>-309324.64999999997</v>
      </c>
      <c r="G189" s="6">
        <v>-352172.1499999995</v>
      </c>
      <c r="H189" s="6">
        <v>-357073.31999999995</v>
      </c>
      <c r="I189" s="6">
        <v>-406648.90999999968</v>
      </c>
      <c r="J189" s="6">
        <v>-330316.72999999952</v>
      </c>
      <c r="K189" s="6">
        <v>-204287.70000000062</v>
      </c>
      <c r="L189" s="6">
        <v>-313960.1500000002</v>
      </c>
      <c r="M189" s="6">
        <v>-225632.57999999993</v>
      </c>
      <c r="N189" s="6">
        <v>-154480.35000000003</v>
      </c>
      <c r="O189" s="6">
        <v>-99953.29999999945</v>
      </c>
      <c r="P189" s="6">
        <v>-3391771.229999993</v>
      </c>
      <c r="Q189" s="6">
        <v>-196699.08999999976</v>
      </c>
      <c r="R189" s="6">
        <v>-126936.46999999958</v>
      </c>
      <c r="S189" s="6">
        <v>-321158.35000000003</v>
      </c>
      <c r="T189" s="6">
        <v>-64780.799999999814</v>
      </c>
      <c r="U189" s="6">
        <v>-282783.69000000047</v>
      </c>
      <c r="V189" s="6">
        <v>-304747.05000000022</v>
      </c>
      <c r="W189" s="6">
        <v>-280516.58999999985</v>
      </c>
      <c r="X189" s="6">
        <v>-474757.63999999914</v>
      </c>
      <c r="Y189" s="6">
        <v>-194266.08999999994</v>
      </c>
      <c r="Z189" s="6">
        <v>-306248.7600000003</v>
      </c>
      <c r="AA189" s="6">
        <v>-195204.11999999979</v>
      </c>
      <c r="AB189" s="6">
        <v>-362365.51999999996</v>
      </c>
      <c r="AC189" s="6">
        <v>-3110464.1700000162</v>
      </c>
    </row>
    <row r="190" spans="1:29" ht="15" x14ac:dyDescent="0.25">
      <c r="A190" s="9">
        <f t="shared" si="2"/>
        <v>21327</v>
      </c>
      <c r="B190" s="5" t="s">
        <v>686</v>
      </c>
      <c r="C190" t="s">
        <v>687</v>
      </c>
      <c r="D190" s="6">
        <v>-510300.44999999949</v>
      </c>
      <c r="E190" s="6">
        <v>-716013.92999999889</v>
      </c>
      <c r="F190" s="6">
        <v>-437820.13999999966</v>
      </c>
      <c r="G190" s="6">
        <v>-525072.58999999985</v>
      </c>
      <c r="H190" s="6">
        <v>-739919.77999999991</v>
      </c>
      <c r="I190" s="6">
        <v>-845989.48999999929</v>
      </c>
      <c r="J190" s="6">
        <v>-762540.23000000033</v>
      </c>
      <c r="K190" s="6">
        <v>-412351.45999999926</v>
      </c>
      <c r="L190" s="6">
        <v>-608382.72999999986</v>
      </c>
      <c r="M190" s="6">
        <v>-685243.14999999991</v>
      </c>
      <c r="N190" s="6">
        <v>-312346.6899999993</v>
      </c>
      <c r="O190" s="6">
        <v>-674042.85999999882</v>
      </c>
      <c r="P190" s="6">
        <v>-7230023.5000000056</v>
      </c>
      <c r="Q190" s="6">
        <v>-751859.16000000038</v>
      </c>
      <c r="R190" s="6">
        <v>-508021.77000000054</v>
      </c>
      <c r="S190" s="6">
        <v>-529246.49999999837</v>
      </c>
      <c r="T190" s="6">
        <v>-584343.40999999875</v>
      </c>
      <c r="U190" s="6">
        <v>-734372.72999999986</v>
      </c>
      <c r="V190" s="6">
        <v>-801819.38999999932</v>
      </c>
      <c r="W190" s="6">
        <v>-785590.29000000039</v>
      </c>
      <c r="X190" s="6">
        <v>-709572.12000000163</v>
      </c>
      <c r="Y190" s="6">
        <v>-635411.35999999987</v>
      </c>
      <c r="Z190" s="6">
        <v>-723026.55000000016</v>
      </c>
      <c r="AA190" s="6">
        <v>-587772.62999999966</v>
      </c>
      <c r="AB190" s="6">
        <v>-642841.97000000172</v>
      </c>
      <c r="AC190" s="6">
        <v>-7993877.8799999952</v>
      </c>
    </row>
    <row r="191" spans="1:29" ht="15" x14ac:dyDescent="0.25">
      <c r="A191" s="9">
        <f t="shared" si="2"/>
        <v>21328</v>
      </c>
      <c r="B191" s="5" t="s">
        <v>688</v>
      </c>
      <c r="C191" t="s">
        <v>689</v>
      </c>
      <c r="D191" s="6">
        <v>-654957.80000000016</v>
      </c>
      <c r="E191" s="6">
        <v>-963205.16999999876</v>
      </c>
      <c r="F191" s="6">
        <v>-822459.45999999915</v>
      </c>
      <c r="G191" s="6">
        <v>-957912.01000000024</v>
      </c>
      <c r="H191" s="6">
        <v>-842323.83000000066</v>
      </c>
      <c r="I191" s="6">
        <v>-1011921.4200000005</v>
      </c>
      <c r="J191" s="6">
        <v>-854453.68000000052</v>
      </c>
      <c r="K191" s="6">
        <v>-717747</v>
      </c>
      <c r="L191" s="6">
        <v>-730272.98999999964</v>
      </c>
      <c r="M191" s="6">
        <v>-719166.75999999931</v>
      </c>
      <c r="N191" s="6">
        <v>-613742.98000000045</v>
      </c>
      <c r="O191" s="6">
        <v>-878577.90000000026</v>
      </c>
      <c r="P191" s="6">
        <v>-9766740.9999999795</v>
      </c>
      <c r="Q191" s="6">
        <v>-958553.02000000118</v>
      </c>
      <c r="R191" s="6">
        <v>-868857.02999999898</v>
      </c>
      <c r="S191" s="6">
        <v>-820501.23999999976</v>
      </c>
      <c r="T191" s="6">
        <v>-863315.12000000023</v>
      </c>
      <c r="U191" s="6">
        <v>-846631.89999999944</v>
      </c>
      <c r="V191" s="6">
        <v>-1085772.2900000005</v>
      </c>
      <c r="W191" s="6">
        <v>-829204.90999999992</v>
      </c>
      <c r="X191" s="6">
        <v>-832821.80000000086</v>
      </c>
      <c r="Y191" s="6">
        <v>-650822.15000000154</v>
      </c>
      <c r="Z191" s="6">
        <v>-785379.14999999944</v>
      </c>
      <c r="AA191" s="6">
        <v>-1026615.6000000007</v>
      </c>
      <c r="AB191" s="6">
        <v>-948293.93000000052</v>
      </c>
      <c r="AC191" s="6">
        <v>-10516768.140000019</v>
      </c>
    </row>
    <row r="192" spans="1:29" ht="15" x14ac:dyDescent="0.25">
      <c r="A192" s="9">
        <f t="shared" si="2"/>
        <v>21329</v>
      </c>
      <c r="B192" s="5" t="s">
        <v>690</v>
      </c>
      <c r="C192" t="s">
        <v>691</v>
      </c>
      <c r="D192" s="6">
        <v>-423055.36999999837</v>
      </c>
      <c r="E192" s="6">
        <v>-444722.19999999955</v>
      </c>
      <c r="F192" s="6">
        <v>-506651.24000000011</v>
      </c>
      <c r="G192" s="6">
        <v>-461170.34000000067</v>
      </c>
      <c r="H192" s="6">
        <v>-493146.46999999933</v>
      </c>
      <c r="I192" s="6">
        <v>-591657.35999999987</v>
      </c>
      <c r="J192" s="6">
        <v>-745159.50999999978</v>
      </c>
      <c r="K192" s="6">
        <v>-524836.20999999973</v>
      </c>
      <c r="L192" s="6">
        <v>-511231.27999999904</v>
      </c>
      <c r="M192" s="6">
        <v>20112.219999999503</v>
      </c>
      <c r="N192" s="6">
        <v>-238084.30999999985</v>
      </c>
      <c r="O192" s="6">
        <v>-443685.94999999995</v>
      </c>
      <c r="P192" s="6">
        <v>-5363288.0199999986</v>
      </c>
      <c r="Q192" s="6">
        <v>-554799.76000000164</v>
      </c>
      <c r="R192" s="6">
        <v>-159510.13999999897</v>
      </c>
      <c r="S192" s="6">
        <v>-502115.91000000114</v>
      </c>
      <c r="T192" s="6">
        <v>-388119.10999999911</v>
      </c>
      <c r="U192" s="6">
        <v>-515892.54999999912</v>
      </c>
      <c r="V192" s="6">
        <v>-385362.93999999919</v>
      </c>
      <c r="W192" s="6">
        <v>-553593.80000000016</v>
      </c>
      <c r="X192" s="6">
        <v>-555823.24000000057</v>
      </c>
      <c r="Y192" s="6">
        <v>-412892.0399999994</v>
      </c>
      <c r="Z192" s="6">
        <v>-350459.6500000002</v>
      </c>
      <c r="AA192" s="6">
        <v>-489867.92999999993</v>
      </c>
      <c r="AB192" s="6">
        <v>-699947.13999999966</v>
      </c>
      <c r="AC192" s="6">
        <v>-5568384.2100000065</v>
      </c>
    </row>
    <row r="193" spans="1:29" ht="15" x14ac:dyDescent="0.25">
      <c r="A193" s="9">
        <f t="shared" si="2"/>
        <v>21330</v>
      </c>
      <c r="B193" s="5" t="s">
        <v>692</v>
      </c>
      <c r="C193" t="s">
        <v>693</v>
      </c>
      <c r="D193" s="6">
        <v>-415185.99999999802</v>
      </c>
      <c r="E193" s="6">
        <v>-375250.04000000074</v>
      </c>
      <c r="F193" s="6">
        <v>-884073.78000000271</v>
      </c>
      <c r="G193" s="6">
        <v>-459794.13999999687</v>
      </c>
      <c r="H193" s="6">
        <v>-740994.84999999916</v>
      </c>
      <c r="I193" s="6">
        <v>-764717.40999999933</v>
      </c>
      <c r="J193" s="6">
        <v>-382361.11999999988</v>
      </c>
      <c r="K193" s="6">
        <v>-1020248.6599999989</v>
      </c>
      <c r="L193" s="6">
        <v>-1099253.4500000011</v>
      </c>
      <c r="M193" s="6">
        <v>-513769.98000000033</v>
      </c>
      <c r="N193" s="6">
        <v>107200.91999999764</v>
      </c>
      <c r="O193" s="6">
        <v>-1178755.0299999989</v>
      </c>
      <c r="P193" s="6">
        <v>-7727203.5400000019</v>
      </c>
      <c r="Q193" s="6">
        <v>-702710.97999999928</v>
      </c>
      <c r="R193" s="6">
        <v>-439485.80000000045</v>
      </c>
      <c r="S193" s="6">
        <v>-664109.59</v>
      </c>
      <c r="T193" s="6">
        <v>-633646.06999999878</v>
      </c>
      <c r="U193" s="6">
        <v>-1152921.1499999978</v>
      </c>
      <c r="V193" s="6">
        <v>-1095018.7300000002</v>
      </c>
      <c r="W193" s="6">
        <v>-299652.01000000176</v>
      </c>
      <c r="X193" s="6">
        <v>-1327006.1400000004</v>
      </c>
      <c r="Y193" s="6">
        <v>-803414.55999999796</v>
      </c>
      <c r="Z193" s="6">
        <v>-290699.28000000032</v>
      </c>
      <c r="AA193" s="6">
        <v>-239987.98999999827</v>
      </c>
      <c r="AB193" s="6">
        <v>-744589.47000000346</v>
      </c>
      <c r="AC193" s="6">
        <v>-8393241.77000002</v>
      </c>
    </row>
    <row r="194" spans="1:29" ht="15" x14ac:dyDescent="0.25">
      <c r="A194" s="9">
        <f t="shared" si="2"/>
        <v>21331</v>
      </c>
      <c r="B194" s="5" t="s">
        <v>694</v>
      </c>
      <c r="C194" t="s">
        <v>695</v>
      </c>
      <c r="D194" s="6">
        <v>-127036.15000000002</v>
      </c>
      <c r="E194" s="6">
        <v>-208618.37999999992</v>
      </c>
      <c r="F194" s="6">
        <v>-146291.31999999992</v>
      </c>
      <c r="G194" s="6">
        <v>-142123.69000000024</v>
      </c>
      <c r="H194" s="6">
        <v>-176943.95000000024</v>
      </c>
      <c r="I194" s="6">
        <v>-207919.53000000017</v>
      </c>
      <c r="J194" s="6">
        <v>-242837.38000000006</v>
      </c>
      <c r="K194" s="6">
        <v>-155263.85000000006</v>
      </c>
      <c r="L194" s="6">
        <v>-202072.28</v>
      </c>
      <c r="M194" s="6">
        <v>-134565.96000000005</v>
      </c>
      <c r="N194" s="6">
        <v>-116140.32999999991</v>
      </c>
      <c r="O194" s="6">
        <v>-132639.00000000003</v>
      </c>
      <c r="P194" s="6">
        <v>-1992451.8200000033</v>
      </c>
      <c r="Q194" s="6">
        <v>-154055.38000000035</v>
      </c>
      <c r="R194" s="6">
        <v>-158889.90000000011</v>
      </c>
      <c r="S194" s="6">
        <v>-149792.45000000004</v>
      </c>
      <c r="T194" s="6">
        <v>-178938.94000000012</v>
      </c>
      <c r="U194" s="6">
        <v>-176390.59999999989</v>
      </c>
      <c r="V194" s="6">
        <v>-242321.34000000005</v>
      </c>
      <c r="W194" s="6">
        <v>-250719.21000000028</v>
      </c>
      <c r="X194" s="6">
        <v>-228983.71999999991</v>
      </c>
      <c r="Y194" s="6">
        <v>-142090.96</v>
      </c>
      <c r="Z194" s="6">
        <v>-158819.0500000001</v>
      </c>
      <c r="AA194" s="6">
        <v>-194121.77999999994</v>
      </c>
      <c r="AB194" s="6">
        <v>-189282.24999999983</v>
      </c>
      <c r="AC194" s="6">
        <v>-2224405.5799999987</v>
      </c>
    </row>
    <row r="195" spans="1:29" ht="15" x14ac:dyDescent="0.25">
      <c r="A195" s="9">
        <f t="shared" si="2"/>
        <v>21332</v>
      </c>
      <c r="B195" s="5" t="s">
        <v>696</v>
      </c>
      <c r="C195" t="s">
        <v>697</v>
      </c>
      <c r="D195" s="6">
        <v>-113046.19999999995</v>
      </c>
      <c r="E195" s="6">
        <v>-82608.370000000199</v>
      </c>
      <c r="F195" s="6">
        <v>-37132.659999999771</v>
      </c>
      <c r="G195" s="6">
        <v>-63679.82999999982</v>
      </c>
      <c r="H195" s="6">
        <v>-88222.169999999955</v>
      </c>
      <c r="I195" s="6">
        <v>-192596.97999999981</v>
      </c>
      <c r="J195" s="6">
        <v>-102195.12999999992</v>
      </c>
      <c r="K195" s="6">
        <v>-144801.56000000017</v>
      </c>
      <c r="L195" s="6">
        <v>-133080.39000000007</v>
      </c>
      <c r="M195" s="6">
        <v>-9828.569999999967</v>
      </c>
      <c r="N195" s="6">
        <v>-77897.430000000139</v>
      </c>
      <c r="O195" s="6">
        <v>-27678.610000000182</v>
      </c>
      <c r="P195" s="6">
        <v>-1072767.9000000004</v>
      </c>
      <c r="Q195" s="6">
        <v>-103385.40999999967</v>
      </c>
      <c r="R195" s="6">
        <v>-106430.99000000014</v>
      </c>
      <c r="S195" s="6">
        <v>-147773.32</v>
      </c>
      <c r="T195" s="6">
        <v>-95617.9099999998</v>
      </c>
      <c r="U195" s="6">
        <v>-25449.729999999945</v>
      </c>
      <c r="V195" s="6">
        <v>-76091.879999999859</v>
      </c>
      <c r="W195" s="6">
        <v>-70415.089999999749</v>
      </c>
      <c r="X195" s="6">
        <v>-59069.809999999823</v>
      </c>
      <c r="Y195" s="6">
        <v>-88905.189999999988</v>
      </c>
      <c r="Z195" s="6">
        <v>-17391.830000000111</v>
      </c>
      <c r="AA195" s="6">
        <v>-111691.22000000007</v>
      </c>
      <c r="AB195" s="6">
        <v>-77432.640000000218</v>
      </c>
      <c r="AC195" s="6">
        <v>-979655.02000000142</v>
      </c>
    </row>
    <row r="196" spans="1:29" ht="15" x14ac:dyDescent="0.25">
      <c r="A196" s="9">
        <f t="shared" si="2"/>
        <v>21333</v>
      </c>
      <c r="B196" s="5" t="s">
        <v>698</v>
      </c>
      <c r="C196" t="s">
        <v>699</v>
      </c>
      <c r="D196" s="6">
        <v>-220181.36000000051</v>
      </c>
      <c r="E196" s="6">
        <v>-355538.72999999981</v>
      </c>
      <c r="F196" s="6">
        <v>-191211.34000000029</v>
      </c>
      <c r="G196" s="6">
        <v>-221232.83999999947</v>
      </c>
      <c r="H196" s="6">
        <v>-149346.8399999993</v>
      </c>
      <c r="I196" s="6">
        <v>-403869.77</v>
      </c>
      <c r="J196" s="6">
        <v>-453886.56</v>
      </c>
      <c r="K196" s="6">
        <v>-354852.99000000057</v>
      </c>
      <c r="L196" s="6">
        <v>-455006.86000000004</v>
      </c>
      <c r="M196" s="6">
        <v>-245799.18</v>
      </c>
      <c r="N196" s="6">
        <v>-363785.40999999968</v>
      </c>
      <c r="O196" s="6">
        <v>-537195.37999999977</v>
      </c>
      <c r="P196" s="6">
        <v>-3951907.2600000058</v>
      </c>
      <c r="Q196" s="6">
        <v>-540335.1599999998</v>
      </c>
      <c r="R196" s="6">
        <v>-208960.53999999986</v>
      </c>
      <c r="S196" s="6">
        <v>-526974.94999999995</v>
      </c>
      <c r="T196" s="6">
        <v>-503874.89999999997</v>
      </c>
      <c r="U196" s="6">
        <v>-518181.72</v>
      </c>
      <c r="V196" s="6">
        <v>-546353.2099999988</v>
      </c>
      <c r="W196" s="6">
        <v>-557268.94999999995</v>
      </c>
      <c r="X196" s="6">
        <v>-558824.21999999951</v>
      </c>
      <c r="Y196" s="6">
        <v>-265943.81999999937</v>
      </c>
      <c r="Z196" s="6">
        <v>-500979.79000000074</v>
      </c>
      <c r="AA196" s="6">
        <v>-421487.97000000055</v>
      </c>
      <c r="AB196" s="6">
        <v>-471919.72999999981</v>
      </c>
      <c r="AC196" s="6">
        <v>-5621104.9600000065</v>
      </c>
    </row>
    <row r="197" spans="1:29" ht="15" x14ac:dyDescent="0.25">
      <c r="A197" s="9">
        <f t="shared" ref="A197:A260" si="3">21000+LEFT(C197,3)</f>
        <v>21334</v>
      </c>
      <c r="B197" s="5" t="s">
        <v>700</v>
      </c>
      <c r="C197" t="s">
        <v>701</v>
      </c>
      <c r="D197" s="6">
        <v>-89701.079999999914</v>
      </c>
      <c r="E197" s="6">
        <v>-149217.1800000002</v>
      </c>
      <c r="F197" s="6">
        <v>-141376.16000000015</v>
      </c>
      <c r="G197" s="6">
        <v>-130376.88000000003</v>
      </c>
      <c r="H197" s="6">
        <v>-194717.49999999983</v>
      </c>
      <c r="I197" s="6">
        <v>-230151.87999999989</v>
      </c>
      <c r="J197" s="6">
        <v>-160430.86000000004</v>
      </c>
      <c r="K197" s="6">
        <v>-178452.70999999993</v>
      </c>
      <c r="L197" s="6">
        <v>-189931.21999999994</v>
      </c>
      <c r="M197" s="6">
        <v>-170057.56</v>
      </c>
      <c r="N197" s="6">
        <v>-116871.13999999987</v>
      </c>
      <c r="O197" s="6">
        <v>-158241.96000000025</v>
      </c>
      <c r="P197" s="6">
        <v>-1909526.1299999976</v>
      </c>
      <c r="Q197" s="6">
        <v>-176823.33999999982</v>
      </c>
      <c r="R197" s="6">
        <v>-114706.83000000002</v>
      </c>
      <c r="S197" s="6">
        <v>-290891.14999999985</v>
      </c>
      <c r="T197" s="6">
        <v>-261598.20999999985</v>
      </c>
      <c r="U197" s="6">
        <v>-333154.50999999995</v>
      </c>
      <c r="V197" s="6">
        <v>-357229.67</v>
      </c>
      <c r="W197" s="6">
        <v>-358745.59999999945</v>
      </c>
      <c r="X197" s="6">
        <v>-359381.12000000005</v>
      </c>
      <c r="Y197" s="6">
        <v>-262902.27000000019</v>
      </c>
      <c r="Z197" s="6">
        <v>-328765.67999999993</v>
      </c>
      <c r="AA197" s="6">
        <v>-440280.74</v>
      </c>
      <c r="AB197" s="6">
        <v>-363255.05999999965</v>
      </c>
      <c r="AC197" s="6">
        <v>-3647734.1800000044</v>
      </c>
    </row>
    <row r="198" spans="1:29" ht="15" x14ac:dyDescent="0.25">
      <c r="A198" s="9">
        <f t="shared" si="3"/>
        <v>21335</v>
      </c>
      <c r="B198" s="5" t="s">
        <v>702</v>
      </c>
      <c r="C198" t="s">
        <v>703</v>
      </c>
      <c r="D198" s="6">
        <v>-160873.38999999993</v>
      </c>
      <c r="E198" s="6">
        <v>-179303.93000000011</v>
      </c>
      <c r="F198" s="6">
        <v>-199915.72</v>
      </c>
      <c r="G198" s="6">
        <v>-94111.890000000072</v>
      </c>
      <c r="H198" s="6">
        <v>-216055.73000000004</v>
      </c>
      <c r="I198" s="6">
        <v>-243959.0999999998</v>
      </c>
      <c r="J198" s="6">
        <v>-206798.31999999989</v>
      </c>
      <c r="K198" s="6">
        <v>-186666.94</v>
      </c>
      <c r="L198" s="6">
        <v>-202947.63000000018</v>
      </c>
      <c r="M198" s="6">
        <v>-210535.99000000011</v>
      </c>
      <c r="N198" s="6">
        <v>-144978.45999999993</v>
      </c>
      <c r="O198" s="6">
        <v>-219874.31</v>
      </c>
      <c r="P198" s="6">
        <v>-2266021.4099999955</v>
      </c>
      <c r="Q198" s="6">
        <v>-167948.40000000002</v>
      </c>
      <c r="R198" s="6">
        <v>-183851.22999999998</v>
      </c>
      <c r="S198" s="6">
        <v>-132647.70000000019</v>
      </c>
      <c r="T198" s="6">
        <v>-180479.6300000003</v>
      </c>
      <c r="U198" s="6">
        <v>-258138.51999999981</v>
      </c>
      <c r="V198" s="6">
        <v>-268806.7699999999</v>
      </c>
      <c r="W198" s="6">
        <v>-206726.98999999987</v>
      </c>
      <c r="X198" s="6">
        <v>-241585.53</v>
      </c>
      <c r="Y198" s="6">
        <v>-200414.59000000008</v>
      </c>
      <c r="Z198" s="6">
        <v>-219100.63999999998</v>
      </c>
      <c r="AA198" s="6">
        <v>-389716.33000000013</v>
      </c>
      <c r="AB198" s="6">
        <v>-318873.44000000029</v>
      </c>
      <c r="AC198" s="6">
        <v>-2768289.7699999982</v>
      </c>
    </row>
    <row r="199" spans="1:29" ht="15" x14ac:dyDescent="0.25">
      <c r="A199" s="9">
        <f t="shared" si="3"/>
        <v>21337</v>
      </c>
      <c r="B199" s="5" t="s">
        <v>704</v>
      </c>
      <c r="C199" t="s">
        <v>705</v>
      </c>
      <c r="D199" s="6">
        <v>-804478.75</v>
      </c>
      <c r="E199" s="6">
        <v>-1003080.6799999987</v>
      </c>
      <c r="F199" s="6">
        <v>-844848.31999999878</v>
      </c>
      <c r="G199" s="6">
        <v>-718731.18999999925</v>
      </c>
      <c r="H199" s="6">
        <v>-971706.72000000149</v>
      </c>
      <c r="I199" s="6">
        <v>-1049605.0099999993</v>
      </c>
      <c r="J199" s="6">
        <v>-1020829.1300000007</v>
      </c>
      <c r="K199" s="6">
        <v>-730577.65999999887</v>
      </c>
      <c r="L199" s="6">
        <v>-960624.36999999941</v>
      </c>
      <c r="M199" s="6">
        <v>-852841.86000000022</v>
      </c>
      <c r="N199" s="6">
        <v>-807005.71999999986</v>
      </c>
      <c r="O199" s="6">
        <v>-1212829.7200000004</v>
      </c>
      <c r="P199" s="6">
        <v>-10977159.129999982</v>
      </c>
      <c r="Q199" s="6">
        <v>-910043.99000000034</v>
      </c>
      <c r="R199" s="6">
        <v>-924660.98000000056</v>
      </c>
      <c r="S199" s="6">
        <v>-787487.07000000041</v>
      </c>
      <c r="T199" s="6">
        <v>-812558.72999999917</v>
      </c>
      <c r="U199" s="6">
        <v>-729594.81000000122</v>
      </c>
      <c r="V199" s="6">
        <v>-1063819.0799999998</v>
      </c>
      <c r="W199" s="6">
        <v>-1053175.32</v>
      </c>
      <c r="X199" s="6">
        <v>-905020.2500000014</v>
      </c>
      <c r="Y199" s="6">
        <v>-825208.31000000041</v>
      </c>
      <c r="Z199" s="6">
        <v>-979815.51000000036</v>
      </c>
      <c r="AA199" s="6">
        <v>-842454.55000000144</v>
      </c>
      <c r="AB199" s="6">
        <v>-959540.10999999917</v>
      </c>
      <c r="AC199" s="6">
        <v>-10793378.710000012</v>
      </c>
    </row>
    <row r="200" spans="1:29" ht="15" x14ac:dyDescent="0.25">
      <c r="A200" s="9">
        <f t="shared" si="3"/>
        <v>21338</v>
      </c>
      <c r="B200" s="5" t="s">
        <v>706</v>
      </c>
      <c r="C200" t="s">
        <v>707</v>
      </c>
      <c r="D200" s="6">
        <v>-435703.40999999992</v>
      </c>
      <c r="E200" s="6">
        <v>-760766.19000000006</v>
      </c>
      <c r="F200" s="6">
        <v>-435931.53999999992</v>
      </c>
      <c r="G200" s="6">
        <v>-624258.49000000081</v>
      </c>
      <c r="H200" s="6">
        <v>-622645.88000000059</v>
      </c>
      <c r="I200" s="6">
        <v>-758585.32000000007</v>
      </c>
      <c r="J200" s="6">
        <v>-709538.24000000104</v>
      </c>
      <c r="K200" s="6">
        <v>-561279.10000000033</v>
      </c>
      <c r="L200" s="6">
        <v>-505530.89999999932</v>
      </c>
      <c r="M200" s="6">
        <v>-679900.51000000059</v>
      </c>
      <c r="N200" s="6">
        <v>-492806.85000000056</v>
      </c>
      <c r="O200" s="6">
        <v>-642421.97000000055</v>
      </c>
      <c r="P200" s="6">
        <v>-7229368.4000000181</v>
      </c>
      <c r="Q200" s="6">
        <v>-583978.56000000099</v>
      </c>
      <c r="R200" s="6">
        <v>-683431.13000000082</v>
      </c>
      <c r="S200" s="6">
        <v>-797119.03999999934</v>
      </c>
      <c r="T200" s="6">
        <v>-857088.33000000054</v>
      </c>
      <c r="U200" s="6">
        <v>-867903.19999999984</v>
      </c>
      <c r="V200" s="6">
        <v>-797149.53000000073</v>
      </c>
      <c r="W200" s="6">
        <v>-679445.48000000021</v>
      </c>
      <c r="X200" s="6">
        <v>-841582.6100000001</v>
      </c>
      <c r="Y200" s="6">
        <v>-550551.14999999909</v>
      </c>
      <c r="Z200" s="6">
        <v>-537356.95000000112</v>
      </c>
      <c r="AA200" s="6">
        <v>-785802.39999999991</v>
      </c>
      <c r="AB200" s="6">
        <v>-742610.01999999979</v>
      </c>
      <c r="AC200" s="6">
        <v>-8724018.3999999948</v>
      </c>
    </row>
    <row r="201" spans="1:29" ht="15" x14ac:dyDescent="0.25">
      <c r="A201" s="9">
        <f t="shared" si="3"/>
        <v>21339</v>
      </c>
      <c r="B201" s="5" t="s">
        <v>708</v>
      </c>
      <c r="C201" t="s">
        <v>709</v>
      </c>
      <c r="D201" s="6">
        <v>-1376453.820000001</v>
      </c>
      <c r="E201" s="6">
        <v>-1837742.3999999997</v>
      </c>
      <c r="F201" s="6">
        <v>-1472892.0700000005</v>
      </c>
      <c r="G201" s="6">
        <v>-1585178.8799999997</v>
      </c>
      <c r="H201" s="6">
        <v>-1925633.959999999</v>
      </c>
      <c r="I201" s="6">
        <v>-2067981.77</v>
      </c>
      <c r="J201" s="6">
        <v>-1311202.3900000011</v>
      </c>
      <c r="K201" s="6">
        <v>-1495691.6200000003</v>
      </c>
      <c r="L201" s="6">
        <v>-1749754.8299999987</v>
      </c>
      <c r="M201" s="6">
        <v>-1311764.8199999987</v>
      </c>
      <c r="N201" s="6">
        <v>-1556110.85</v>
      </c>
      <c r="O201" s="6">
        <v>-1889720.0399999979</v>
      </c>
      <c r="P201" s="6">
        <v>-19580127.450000022</v>
      </c>
      <c r="Q201" s="6">
        <v>-1896794.449999999</v>
      </c>
      <c r="R201" s="6">
        <v>-1731842.3899999985</v>
      </c>
      <c r="S201" s="6">
        <v>-1329142.5299999989</v>
      </c>
      <c r="T201" s="6">
        <v>-1721159.6499999987</v>
      </c>
      <c r="U201" s="6">
        <v>-1891435.6099999989</v>
      </c>
      <c r="V201" s="6">
        <v>-1621925.6799999988</v>
      </c>
      <c r="W201" s="6">
        <v>-1798642.7800000014</v>
      </c>
      <c r="X201" s="6">
        <v>-1959193.2099999967</v>
      </c>
      <c r="Y201" s="6">
        <v>-1747992.9899999984</v>
      </c>
      <c r="Z201" s="6">
        <v>-1981245.5400000005</v>
      </c>
      <c r="AA201" s="6">
        <v>-1934568.0000000028</v>
      </c>
      <c r="AB201" s="6">
        <v>-2055179.6500000013</v>
      </c>
      <c r="AC201" s="6">
        <v>-21669122.480000041</v>
      </c>
    </row>
    <row r="202" spans="1:29" ht="15" x14ac:dyDescent="0.25">
      <c r="A202" s="9">
        <f t="shared" si="3"/>
        <v>21340</v>
      </c>
      <c r="B202" s="5" t="s">
        <v>710</v>
      </c>
      <c r="C202" t="s">
        <v>711</v>
      </c>
      <c r="D202" s="6">
        <v>-619214.11000000092</v>
      </c>
      <c r="E202" s="6">
        <v>-1203811.4400000006</v>
      </c>
      <c r="F202" s="6">
        <v>-386441.17000000062</v>
      </c>
      <c r="G202" s="6">
        <v>-767236.34000000113</v>
      </c>
      <c r="H202" s="6">
        <v>-875026.22999999963</v>
      </c>
      <c r="I202" s="6">
        <v>-1004374.6199999986</v>
      </c>
      <c r="J202" s="6">
        <v>-802184.9599999988</v>
      </c>
      <c r="K202" s="6">
        <v>-662876.53999999841</v>
      </c>
      <c r="L202" s="6">
        <v>-752384.80999999831</v>
      </c>
      <c r="M202" s="6">
        <v>-745458.0699999996</v>
      </c>
      <c r="N202" s="6">
        <v>-456269.78999999951</v>
      </c>
      <c r="O202" s="6">
        <v>-637402.6399999985</v>
      </c>
      <c r="P202" s="6">
        <v>-8912680.7199999895</v>
      </c>
      <c r="Q202" s="6">
        <v>-1212333.200000002</v>
      </c>
      <c r="R202" s="6">
        <v>-569089.93000000098</v>
      </c>
      <c r="S202" s="6">
        <v>-737799.66000000236</v>
      </c>
      <c r="T202" s="6">
        <v>-254690.18999999974</v>
      </c>
      <c r="U202" s="6">
        <v>-1069233.6899999969</v>
      </c>
      <c r="V202" s="6">
        <v>-970943.22000000055</v>
      </c>
      <c r="W202" s="6">
        <v>-961519.45000000182</v>
      </c>
      <c r="X202" s="6">
        <v>-710014.88999999932</v>
      </c>
      <c r="Y202" s="6">
        <v>-736860.51999999909</v>
      </c>
      <c r="Z202" s="6">
        <v>-917677.90999999829</v>
      </c>
      <c r="AA202" s="6">
        <v>-502490.16999999864</v>
      </c>
      <c r="AB202" s="6">
        <v>-762685.36000000208</v>
      </c>
      <c r="AC202" s="6">
        <v>-9405338.1900000051</v>
      </c>
    </row>
    <row r="203" spans="1:29" ht="15" x14ac:dyDescent="0.25">
      <c r="A203" s="9">
        <f t="shared" si="3"/>
        <v>21341</v>
      </c>
      <c r="B203" s="5" t="s">
        <v>712</v>
      </c>
      <c r="C203" t="s">
        <v>713</v>
      </c>
      <c r="D203" s="6">
        <v>-443632.8999999995</v>
      </c>
      <c r="E203" s="6">
        <v>-481810.63000000064</v>
      </c>
      <c r="F203" s="6">
        <v>-478224.8600000001</v>
      </c>
      <c r="G203" s="6">
        <v>-543802.35000000056</v>
      </c>
      <c r="H203" s="6">
        <v>-718634.54999999958</v>
      </c>
      <c r="I203" s="6">
        <v>-630714.65000000037</v>
      </c>
      <c r="J203" s="6">
        <v>-360891.27999999945</v>
      </c>
      <c r="K203" s="6">
        <v>-503487.81000000006</v>
      </c>
      <c r="L203" s="6">
        <v>-620325.17000000004</v>
      </c>
      <c r="M203" s="6">
        <v>-476484.10999999981</v>
      </c>
      <c r="N203" s="6">
        <v>-327032.54000000015</v>
      </c>
      <c r="O203" s="6">
        <v>-500676.27999999968</v>
      </c>
      <c r="P203" s="6">
        <v>-6085717.1300000083</v>
      </c>
      <c r="Q203" s="6">
        <v>-534335.83999999939</v>
      </c>
      <c r="R203" s="6">
        <v>-526610.3199999996</v>
      </c>
      <c r="S203" s="6">
        <v>-404471.92</v>
      </c>
      <c r="T203" s="6">
        <v>-523115.51999999961</v>
      </c>
      <c r="U203" s="6">
        <v>-653281.8900000006</v>
      </c>
      <c r="V203" s="6">
        <v>-626892.60000000056</v>
      </c>
      <c r="W203" s="6">
        <v>-446898.98000000021</v>
      </c>
      <c r="X203" s="6">
        <v>-682233.80000000075</v>
      </c>
      <c r="Y203" s="6">
        <v>-525194.71999999951</v>
      </c>
      <c r="Z203" s="6">
        <v>-573636.92000000027</v>
      </c>
      <c r="AA203" s="6">
        <v>-694187.47000000032</v>
      </c>
      <c r="AB203" s="6">
        <v>-536247.9500000003</v>
      </c>
      <c r="AC203" s="6">
        <v>-6727107.9299999941</v>
      </c>
    </row>
    <row r="204" spans="1:29" ht="15" x14ac:dyDescent="0.25">
      <c r="A204" s="9">
        <f t="shared" si="3"/>
        <v>21342</v>
      </c>
      <c r="B204" s="5" t="s">
        <v>714</v>
      </c>
      <c r="C204" t="s">
        <v>715</v>
      </c>
      <c r="D204" s="6">
        <v>-540442.10999999987</v>
      </c>
      <c r="E204" s="6">
        <v>-480105.6299999996</v>
      </c>
      <c r="F204" s="6">
        <v>-500774.76999999979</v>
      </c>
      <c r="G204" s="6">
        <v>-486241.20999999996</v>
      </c>
      <c r="H204" s="6">
        <v>-576523.9599999995</v>
      </c>
      <c r="I204" s="6">
        <v>-634696.74999999988</v>
      </c>
      <c r="J204" s="6">
        <v>-572916.84999999974</v>
      </c>
      <c r="K204" s="6">
        <v>-429065.01000000007</v>
      </c>
      <c r="L204" s="6">
        <v>-505312.60000000009</v>
      </c>
      <c r="M204" s="6">
        <v>-499604.87999999954</v>
      </c>
      <c r="N204" s="6">
        <v>-458802.57000000007</v>
      </c>
      <c r="O204" s="6">
        <v>-445701.55999999982</v>
      </c>
      <c r="P204" s="6">
        <v>-6130187.8999999957</v>
      </c>
      <c r="Q204" s="6">
        <v>-543871.87999999977</v>
      </c>
      <c r="R204" s="6">
        <v>-412189.59999999974</v>
      </c>
      <c r="S204" s="6">
        <v>-527410.49000000011</v>
      </c>
      <c r="T204" s="6">
        <v>-457083.66999999993</v>
      </c>
      <c r="U204" s="6">
        <v>-624429.88000000047</v>
      </c>
      <c r="V204" s="6">
        <v>-604275.54999999935</v>
      </c>
      <c r="W204" s="6">
        <v>-575221.79000000039</v>
      </c>
      <c r="X204" s="6">
        <v>-631221.45000000065</v>
      </c>
      <c r="Y204" s="6">
        <v>-473511.67000000033</v>
      </c>
      <c r="Z204" s="6">
        <v>-471089.81999999995</v>
      </c>
      <c r="AA204" s="6">
        <v>-509516.69999999972</v>
      </c>
      <c r="AB204" s="6">
        <v>-531604.27000000014</v>
      </c>
      <c r="AC204" s="6">
        <v>-6361426.7700000023</v>
      </c>
    </row>
    <row r="205" spans="1:29" ht="15" x14ac:dyDescent="0.25">
      <c r="A205" s="9">
        <f t="shared" si="3"/>
        <v>21345</v>
      </c>
      <c r="B205" s="5" t="s">
        <v>716</v>
      </c>
      <c r="C205" t="s">
        <v>717</v>
      </c>
      <c r="D205" s="6">
        <v>-1012693.0400000012</v>
      </c>
      <c r="E205" s="6">
        <v>-1322570.47</v>
      </c>
      <c r="F205" s="6">
        <v>-1396402.8600000008</v>
      </c>
      <c r="G205" s="6">
        <v>-974179.41000000166</v>
      </c>
      <c r="H205" s="6">
        <v>-1673352.5199999986</v>
      </c>
      <c r="I205" s="6">
        <v>-1860380.0300000014</v>
      </c>
      <c r="J205" s="6">
        <v>-1849941.1600000015</v>
      </c>
      <c r="K205" s="6">
        <v>-1807599.4699999972</v>
      </c>
      <c r="L205" s="6">
        <v>-1924224.1900000011</v>
      </c>
      <c r="M205" s="6">
        <v>-1068961.7199999974</v>
      </c>
      <c r="N205" s="6">
        <v>-864147.39999999909</v>
      </c>
      <c r="O205" s="6">
        <v>-684924.00000000163</v>
      </c>
      <c r="P205" s="6">
        <v>-16439376.270000007</v>
      </c>
      <c r="Q205" s="6">
        <v>-1378531.6200000006</v>
      </c>
      <c r="R205" s="6">
        <v>-1143919.4999999993</v>
      </c>
      <c r="S205" s="6">
        <v>-1044956.6999999998</v>
      </c>
      <c r="T205" s="6">
        <v>-411199.65999999963</v>
      </c>
      <c r="U205" s="6">
        <v>-1325658.9700000009</v>
      </c>
      <c r="V205" s="6">
        <v>-1347904.5899999982</v>
      </c>
      <c r="W205" s="6">
        <v>-1347144.8399999999</v>
      </c>
      <c r="X205" s="6">
        <v>-822658.37999999977</v>
      </c>
      <c r="Y205" s="6">
        <v>-1004636.9299999988</v>
      </c>
      <c r="Z205" s="6">
        <v>-1029201.0799999979</v>
      </c>
      <c r="AA205" s="6">
        <v>-487757.38000000099</v>
      </c>
      <c r="AB205" s="6">
        <v>-1046430.8600000015</v>
      </c>
      <c r="AC205" s="6">
        <v>-12390000.509999992</v>
      </c>
    </row>
    <row r="206" spans="1:29" ht="15" x14ac:dyDescent="0.25">
      <c r="A206" s="9">
        <f t="shared" si="3"/>
        <v>21346</v>
      </c>
      <c r="B206" s="5" t="s">
        <v>718</v>
      </c>
      <c r="C206" t="s">
        <v>719</v>
      </c>
      <c r="D206" s="6">
        <v>-810211.56000000041</v>
      </c>
      <c r="E206" s="6">
        <v>-1221264.2399999995</v>
      </c>
      <c r="F206" s="6">
        <v>-555764.55999999854</v>
      </c>
      <c r="G206" s="6">
        <v>-900611.08999999822</v>
      </c>
      <c r="H206" s="6">
        <v>-1189381.4299999997</v>
      </c>
      <c r="I206" s="6">
        <v>-924463.3</v>
      </c>
      <c r="J206" s="6">
        <v>-1156445.47</v>
      </c>
      <c r="K206" s="6">
        <v>-910500.48</v>
      </c>
      <c r="L206" s="6">
        <v>-1019554.2300000034</v>
      </c>
      <c r="M206" s="6">
        <v>-658298.62000000058</v>
      </c>
      <c r="N206" s="6">
        <v>-819861.49999999907</v>
      </c>
      <c r="O206" s="6">
        <v>-1408539.6400000032</v>
      </c>
      <c r="P206" s="6">
        <v>-11574896.120000008</v>
      </c>
      <c r="Q206" s="6">
        <v>-1478422.3100000012</v>
      </c>
      <c r="R206" s="6">
        <v>-806327.48000000336</v>
      </c>
      <c r="S206" s="6">
        <v>-272308.52999999997</v>
      </c>
      <c r="T206" s="6">
        <v>-790722.29000000097</v>
      </c>
      <c r="U206" s="6">
        <v>-985565.85000000231</v>
      </c>
      <c r="V206" s="6">
        <v>-873574.97000000055</v>
      </c>
      <c r="W206" s="6">
        <v>-678438.03999999911</v>
      </c>
      <c r="X206" s="6">
        <v>-990881.93999999878</v>
      </c>
      <c r="Y206" s="6">
        <v>-612921.78999999794</v>
      </c>
      <c r="Z206" s="6">
        <v>-835621.22999999917</v>
      </c>
      <c r="AA206" s="6">
        <v>-507232.81999999878</v>
      </c>
      <c r="AB206" s="6">
        <v>-972002.13000000198</v>
      </c>
      <c r="AC206" s="6">
        <v>-9804019.3800000381</v>
      </c>
    </row>
    <row r="207" spans="1:29" ht="15" x14ac:dyDescent="0.25">
      <c r="A207" s="9">
        <f t="shared" si="3"/>
        <v>21347</v>
      </c>
      <c r="B207" s="5" t="s">
        <v>720</v>
      </c>
      <c r="C207" t="s">
        <v>721</v>
      </c>
      <c r="D207" s="6">
        <v>-462288.09999999951</v>
      </c>
      <c r="E207" s="6">
        <v>-360992.13999999972</v>
      </c>
      <c r="F207" s="6">
        <v>-508740.33999999968</v>
      </c>
      <c r="G207" s="6">
        <v>-572041.01</v>
      </c>
      <c r="H207" s="6">
        <v>-663646.06999999972</v>
      </c>
      <c r="I207" s="6">
        <v>-431635.77000000031</v>
      </c>
      <c r="J207" s="6">
        <v>-196885.41999999931</v>
      </c>
      <c r="K207" s="6">
        <v>-303452.13000000012</v>
      </c>
      <c r="L207" s="6">
        <v>139403.91999999995</v>
      </c>
      <c r="M207" s="6">
        <v>367175.10000000003</v>
      </c>
      <c r="N207" s="6">
        <v>2488091.2100000004</v>
      </c>
      <c r="O207" s="6">
        <v>-127307.52999999998</v>
      </c>
      <c r="P207" s="6">
        <v>-632318.28000000468</v>
      </c>
      <c r="Q207" s="6">
        <v>112610.95999999999</v>
      </c>
      <c r="R207" s="6">
        <v>36586.69</v>
      </c>
      <c r="S207" s="6">
        <v>30394.519999999997</v>
      </c>
      <c r="T207" s="6">
        <v>5037.66</v>
      </c>
      <c r="U207" s="6">
        <v>-4422.1100000000006</v>
      </c>
      <c r="V207" s="6">
        <v>894.03</v>
      </c>
      <c r="W207" s="6">
        <v>905.37</v>
      </c>
      <c r="X207" s="6">
        <v>905.32999999999993</v>
      </c>
      <c r="Y207" s="6">
        <v>5682.8899999999994</v>
      </c>
      <c r="Z207" s="6">
        <v>-3778.4499999999994</v>
      </c>
      <c r="AA207" s="6">
        <v>942.15</v>
      </c>
      <c r="AB207" s="6">
        <v>670.53</v>
      </c>
      <c r="AC207" s="6">
        <v>186429.56999999995</v>
      </c>
    </row>
    <row r="208" spans="1:29" ht="15" x14ac:dyDescent="0.25">
      <c r="A208" s="9">
        <f t="shared" si="3"/>
        <v>21349</v>
      </c>
      <c r="B208" s="5" t="s">
        <v>722</v>
      </c>
      <c r="C208" t="s">
        <v>723</v>
      </c>
      <c r="D208" s="6">
        <v>-267608.03999999963</v>
      </c>
      <c r="E208" s="6">
        <v>-254690.42000000016</v>
      </c>
      <c r="F208" s="6">
        <v>-262907.33999999991</v>
      </c>
      <c r="G208" s="6">
        <v>-251373.48000000007</v>
      </c>
      <c r="H208" s="6">
        <v>-309200.37000000023</v>
      </c>
      <c r="I208" s="6">
        <v>-357842.75999999989</v>
      </c>
      <c r="J208" s="6">
        <v>-343190.44999999955</v>
      </c>
      <c r="K208" s="6">
        <v>-299648.05000000028</v>
      </c>
      <c r="L208" s="6">
        <v>-295307.81</v>
      </c>
      <c r="M208" s="6">
        <v>-295559.05999999976</v>
      </c>
      <c r="N208" s="6">
        <v>-295726.76</v>
      </c>
      <c r="O208" s="6">
        <v>-286152.18000000023</v>
      </c>
      <c r="P208" s="6">
        <v>-3519206.7200000016</v>
      </c>
      <c r="Q208" s="6">
        <v>-315865.77000000031</v>
      </c>
      <c r="R208" s="6">
        <v>-243194.33000000005</v>
      </c>
      <c r="S208" s="6">
        <v>-327154.32000000012</v>
      </c>
      <c r="T208" s="6">
        <v>-295607.21000000002</v>
      </c>
      <c r="U208" s="6">
        <v>-335335.96000000008</v>
      </c>
      <c r="V208" s="6">
        <v>-349036.7699999999</v>
      </c>
      <c r="W208" s="6">
        <v>-285060.78999999986</v>
      </c>
      <c r="X208" s="6">
        <v>-319212.04999999987</v>
      </c>
      <c r="Y208" s="6">
        <v>-245419.1</v>
      </c>
      <c r="Z208" s="6">
        <v>-356728.85999999987</v>
      </c>
      <c r="AA208" s="6">
        <v>-191355.53000000006</v>
      </c>
      <c r="AB208" s="6">
        <v>-281097.13000000006</v>
      </c>
      <c r="AC208" s="6">
        <v>-3545067.819999998</v>
      </c>
    </row>
    <row r="209" spans="1:29" ht="15" x14ac:dyDescent="0.25">
      <c r="A209" s="9">
        <f t="shared" si="3"/>
        <v>21350</v>
      </c>
      <c r="B209" s="5" t="s">
        <v>724</v>
      </c>
      <c r="C209" t="s">
        <v>725</v>
      </c>
      <c r="D209" s="6">
        <v>1176304.7899999998</v>
      </c>
      <c r="E209" s="6">
        <v>1117385.3100000015</v>
      </c>
      <c r="F209" s="6">
        <v>1244035.7500000014</v>
      </c>
      <c r="G209" s="6">
        <v>1149200.6600000018</v>
      </c>
      <c r="H209" s="6">
        <v>373250.33000000066</v>
      </c>
      <c r="I209" s="6">
        <v>646962.78000000026</v>
      </c>
      <c r="J209" s="6">
        <v>566609.33999999776</v>
      </c>
      <c r="K209" s="6">
        <v>357773.62000000064</v>
      </c>
      <c r="L209" s="6">
        <v>362196.61999999994</v>
      </c>
      <c r="M209" s="6">
        <v>575281.7900000012</v>
      </c>
      <c r="N209" s="6">
        <v>-142613.78000000044</v>
      </c>
      <c r="O209" s="6">
        <v>1216895.5700000012</v>
      </c>
      <c r="P209" s="6">
        <v>8643282.7800000124</v>
      </c>
      <c r="Q209" s="6">
        <v>492142.27000000083</v>
      </c>
      <c r="R209" s="6">
        <v>-286905.03999999957</v>
      </c>
      <c r="S209" s="6">
        <v>-265173.2199999991</v>
      </c>
      <c r="T209" s="6">
        <v>-138468.46</v>
      </c>
      <c r="U209" s="6">
        <v>-127545.15000000079</v>
      </c>
      <c r="V209" s="6">
        <v>-496105.72999999765</v>
      </c>
      <c r="W209" s="6">
        <v>-505512.62000000034</v>
      </c>
      <c r="X209" s="6">
        <v>-564464.35999999929</v>
      </c>
      <c r="Y209" s="6">
        <v>-336142.60999999801</v>
      </c>
      <c r="Z209" s="6">
        <v>-660964.10999999766</v>
      </c>
      <c r="AA209" s="6">
        <v>-718446.95000000112</v>
      </c>
      <c r="AB209" s="6">
        <v>-416529.65999999945</v>
      </c>
      <c r="AC209" s="6">
        <v>-4024115.639999975</v>
      </c>
    </row>
    <row r="210" spans="1:29" ht="15" x14ac:dyDescent="0.25">
      <c r="A210" s="9">
        <f t="shared" si="3"/>
        <v>21351</v>
      </c>
      <c r="B210" s="5" t="s">
        <v>726</v>
      </c>
      <c r="C210" t="s">
        <v>727</v>
      </c>
      <c r="D210" s="6">
        <v>-688891.81999999972</v>
      </c>
      <c r="E210" s="6">
        <v>-793303.12000000058</v>
      </c>
      <c r="F210" s="6">
        <v>-660498.37000000046</v>
      </c>
      <c r="G210" s="6">
        <v>-709172.50000000012</v>
      </c>
      <c r="H210" s="6">
        <v>-844859.11999999988</v>
      </c>
      <c r="I210" s="6">
        <v>-1086179.8499999996</v>
      </c>
      <c r="J210" s="6">
        <v>-923655.70000000135</v>
      </c>
      <c r="K210" s="6">
        <v>-1132740.7999999996</v>
      </c>
      <c r="L210" s="6">
        <v>-467368.85000000027</v>
      </c>
      <c r="M210" s="6">
        <v>-780726.32000000135</v>
      </c>
      <c r="N210" s="6">
        <v>-399340.07999999908</v>
      </c>
      <c r="O210" s="6">
        <v>-773674.35999999975</v>
      </c>
      <c r="P210" s="6">
        <v>-9260410.8899999894</v>
      </c>
      <c r="Q210" s="6">
        <v>-656514.51</v>
      </c>
      <c r="R210" s="6">
        <v>-784411.04999999912</v>
      </c>
      <c r="S210" s="6">
        <v>-737418.35999999871</v>
      </c>
      <c r="T210" s="6">
        <v>-762585.04999999993</v>
      </c>
      <c r="U210" s="6">
        <v>-1044981.3599999995</v>
      </c>
      <c r="V210" s="6">
        <v>-897921.16000000061</v>
      </c>
      <c r="W210" s="6">
        <v>-770244.05999999982</v>
      </c>
      <c r="X210" s="6">
        <v>-1168266.0700000019</v>
      </c>
      <c r="Y210" s="6">
        <v>-751542.28999999946</v>
      </c>
      <c r="Z210" s="6">
        <v>-970301.83000000054</v>
      </c>
      <c r="AA210" s="6">
        <v>-630443.09000000067</v>
      </c>
      <c r="AB210" s="6">
        <v>-980942.88000000117</v>
      </c>
      <c r="AC210" s="6">
        <v>-10155571.71000002</v>
      </c>
    </row>
    <row r="211" spans="1:29" ht="15" x14ac:dyDescent="0.25">
      <c r="A211" s="9" t="e">
        <f t="shared" si="3"/>
        <v>#VALUE!</v>
      </c>
      <c r="B211" s="5" t="s">
        <v>728</v>
      </c>
      <c r="C211" t="s">
        <v>446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" x14ac:dyDescent="0.25">
      <c r="A212" s="9">
        <f t="shared" si="3"/>
        <v>21353</v>
      </c>
      <c r="B212" s="5" t="s">
        <v>729</v>
      </c>
      <c r="C212" t="s">
        <v>730</v>
      </c>
      <c r="D212" s="6">
        <v>-730008.51999999967</v>
      </c>
      <c r="E212" s="6">
        <v>-536280.80999999971</v>
      </c>
      <c r="F212" s="6">
        <v>-541709.23000000033</v>
      </c>
      <c r="G212" s="6">
        <v>-481873.17000000086</v>
      </c>
      <c r="H212" s="6">
        <v>-757087.0099999985</v>
      </c>
      <c r="I212" s="6">
        <v>-946068.18999999797</v>
      </c>
      <c r="J212" s="6">
        <v>-781281.13999999827</v>
      </c>
      <c r="K212" s="6">
        <v>-623735.51999999979</v>
      </c>
      <c r="L212" s="6">
        <v>-783805.9199999983</v>
      </c>
      <c r="M212" s="6">
        <v>-699971.59000000067</v>
      </c>
      <c r="N212" s="6">
        <v>-580032.04999999946</v>
      </c>
      <c r="O212" s="6">
        <v>-1075122.05</v>
      </c>
      <c r="P212" s="6">
        <v>-8536975.1999999937</v>
      </c>
      <c r="Q212" s="6">
        <v>-715547.95999999787</v>
      </c>
      <c r="R212" s="6">
        <v>-685482.76000000117</v>
      </c>
      <c r="S212" s="6">
        <v>-797800.06000000052</v>
      </c>
      <c r="T212" s="6">
        <v>-599566.1600000005</v>
      </c>
      <c r="U212" s="6">
        <v>-986238.42000000062</v>
      </c>
      <c r="V212" s="6">
        <v>-1050077.6800000013</v>
      </c>
      <c r="W212" s="6">
        <v>-775111.29000000155</v>
      </c>
      <c r="X212" s="6">
        <v>-733754.93999999878</v>
      </c>
      <c r="Y212" s="6">
        <v>-611654.86999999941</v>
      </c>
      <c r="Z212" s="6">
        <v>-898269.38000000082</v>
      </c>
      <c r="AA212" s="6">
        <v>-717928.1800000004</v>
      </c>
      <c r="AB212" s="6">
        <v>-885899.42999999877</v>
      </c>
      <c r="AC212" s="6">
        <v>-9457331.1300000176</v>
      </c>
    </row>
    <row r="213" spans="1:29" ht="15" x14ac:dyDescent="0.25">
      <c r="A213" s="9">
        <f t="shared" si="3"/>
        <v>21354</v>
      </c>
      <c r="B213" s="5" t="s">
        <v>731</v>
      </c>
      <c r="C213" t="s">
        <v>732</v>
      </c>
      <c r="D213" s="6">
        <v>-346133.67</v>
      </c>
      <c r="E213" s="6">
        <v>-395983.82000000047</v>
      </c>
      <c r="F213" s="6">
        <v>-360970.5900000002</v>
      </c>
      <c r="G213" s="6">
        <v>-425727.60000000003</v>
      </c>
      <c r="H213" s="6">
        <v>-484521.07000000024</v>
      </c>
      <c r="I213" s="6">
        <v>-447506.97999999963</v>
      </c>
      <c r="J213" s="6">
        <v>-464521.68000000017</v>
      </c>
      <c r="K213" s="6">
        <v>-415534.84999999974</v>
      </c>
      <c r="L213" s="6">
        <v>-426563.85000000056</v>
      </c>
      <c r="M213" s="6">
        <v>-311673.47999999986</v>
      </c>
      <c r="N213" s="6">
        <v>-361795.94999999972</v>
      </c>
      <c r="O213" s="6">
        <v>-474936.50999999954</v>
      </c>
      <c r="P213" s="6">
        <v>-4915870.0499999924</v>
      </c>
      <c r="Q213" s="6">
        <v>-385166.92000000051</v>
      </c>
      <c r="R213" s="6">
        <v>-374772.37000000005</v>
      </c>
      <c r="S213" s="6">
        <v>-308075.91000000021</v>
      </c>
      <c r="T213" s="6">
        <v>-388679.02000000043</v>
      </c>
      <c r="U213" s="6">
        <v>-438112.08999999979</v>
      </c>
      <c r="V213" s="6">
        <v>-492171.8</v>
      </c>
      <c r="W213" s="6">
        <v>-445087.28000000009</v>
      </c>
      <c r="X213" s="6">
        <v>-506690.29000000021</v>
      </c>
      <c r="Y213" s="6">
        <v>-513604.26000000007</v>
      </c>
      <c r="Z213" s="6">
        <v>-646430.7300000001</v>
      </c>
      <c r="AA213" s="6">
        <v>-900830.13000000024</v>
      </c>
      <c r="AB213" s="6">
        <v>-830161.96000000008</v>
      </c>
      <c r="AC213" s="6">
        <v>-6229782.7599999979</v>
      </c>
    </row>
    <row r="214" spans="1:29" ht="15" x14ac:dyDescent="0.25">
      <c r="A214" s="9">
        <f t="shared" si="3"/>
        <v>21355</v>
      </c>
      <c r="B214" s="5" t="s">
        <v>733</v>
      </c>
      <c r="C214" t="s">
        <v>734</v>
      </c>
      <c r="D214" s="6">
        <v>-299105.51999999979</v>
      </c>
      <c r="E214" s="6">
        <v>-409806.72999999957</v>
      </c>
      <c r="F214" s="6">
        <v>-409202.67000000004</v>
      </c>
      <c r="G214" s="6">
        <v>-363863.38999999996</v>
      </c>
      <c r="H214" s="6">
        <v>-493286.08999999985</v>
      </c>
      <c r="I214" s="6">
        <v>-549526.19999999995</v>
      </c>
      <c r="J214" s="6">
        <v>-538335.92999999982</v>
      </c>
      <c r="K214" s="6">
        <v>-457087.28999999957</v>
      </c>
      <c r="L214" s="6">
        <v>-543625.43999999959</v>
      </c>
      <c r="M214" s="6">
        <v>-269577.51000000024</v>
      </c>
      <c r="N214" s="6">
        <v>-317352.4599999995</v>
      </c>
      <c r="O214" s="6">
        <v>-385486.07999999984</v>
      </c>
      <c r="P214" s="6">
        <v>-5036255.3100000089</v>
      </c>
      <c r="Q214" s="6">
        <v>-294786.81000000006</v>
      </c>
      <c r="R214" s="6">
        <v>-97742.770000000601</v>
      </c>
      <c r="S214" s="6">
        <v>-335174.07000000041</v>
      </c>
      <c r="T214" s="6">
        <v>-344613.57000000053</v>
      </c>
      <c r="U214" s="6">
        <v>-360284.59999999963</v>
      </c>
      <c r="V214" s="6">
        <v>-451446.34000000026</v>
      </c>
      <c r="W214" s="6">
        <v>-386056.46999999904</v>
      </c>
      <c r="X214" s="6">
        <v>-496009.88000000024</v>
      </c>
      <c r="Y214" s="6">
        <v>-265252.83</v>
      </c>
      <c r="Z214" s="6">
        <v>-483102.2200000002</v>
      </c>
      <c r="AA214" s="6">
        <v>-572596.85999999975</v>
      </c>
      <c r="AB214" s="6">
        <v>-402802.75000000012</v>
      </c>
      <c r="AC214" s="6">
        <v>-4489869.1699999897</v>
      </c>
    </row>
    <row r="215" spans="1:29" ht="15" x14ac:dyDescent="0.25">
      <c r="A215" s="9">
        <f t="shared" si="3"/>
        <v>21356</v>
      </c>
      <c r="B215" s="5" t="s">
        <v>735</v>
      </c>
      <c r="C215" t="s">
        <v>736</v>
      </c>
      <c r="D215" s="6">
        <v>1279.33</v>
      </c>
      <c r="E215" s="6">
        <v>79.319999999999993</v>
      </c>
      <c r="F215" s="6">
        <v>79.349999999999994</v>
      </c>
      <c r="G215" s="6">
        <v>79.36</v>
      </c>
      <c r="H215" s="6">
        <v>193.3</v>
      </c>
      <c r="I215" s="6">
        <v>79.349999999999994</v>
      </c>
      <c r="J215" s="6">
        <v>79.33</v>
      </c>
      <c r="K215" s="6">
        <v>79.31</v>
      </c>
      <c r="L215" s="6">
        <v>79.34</v>
      </c>
      <c r="M215" s="6">
        <v>49.53</v>
      </c>
      <c r="N215" s="6">
        <v>-2701.7</v>
      </c>
      <c r="O215" s="6">
        <v>-37724.01</v>
      </c>
      <c r="P215" s="6">
        <v>-38348.19</v>
      </c>
      <c r="Q215" s="6">
        <v>47.08</v>
      </c>
      <c r="R215" s="6">
        <v>47.08</v>
      </c>
      <c r="S215" s="6">
        <v>47.08</v>
      </c>
      <c r="T215" s="6">
        <v>47.1</v>
      </c>
      <c r="U215" s="6">
        <v>47.07</v>
      </c>
      <c r="V215" s="6">
        <v>47.1</v>
      </c>
      <c r="W215" s="6">
        <v>47.07</v>
      </c>
      <c r="X215" s="6">
        <v>47.1</v>
      </c>
      <c r="Y215" s="6">
        <v>47.08</v>
      </c>
      <c r="Z215" s="6">
        <v>47.09</v>
      </c>
      <c r="AA215" s="6">
        <v>47.07</v>
      </c>
      <c r="AB215" s="6">
        <v>0</v>
      </c>
      <c r="AC215" s="6">
        <v>517.92000000000007</v>
      </c>
    </row>
    <row r="216" spans="1:29" ht="15" x14ac:dyDescent="0.25">
      <c r="A216" s="9">
        <f t="shared" si="3"/>
        <v>21357</v>
      </c>
      <c r="B216" s="5" t="s">
        <v>737</v>
      </c>
      <c r="C216" t="s">
        <v>738</v>
      </c>
      <c r="D216" s="6">
        <v>-712579.27999999805</v>
      </c>
      <c r="E216" s="6">
        <v>-758099.92999999959</v>
      </c>
      <c r="F216" s="6">
        <v>-803834.28999999922</v>
      </c>
      <c r="G216" s="6">
        <v>-777909.38000000187</v>
      </c>
      <c r="H216" s="6">
        <v>-1066944.0600000022</v>
      </c>
      <c r="I216" s="6">
        <v>-910763.3899999999</v>
      </c>
      <c r="J216" s="6">
        <v>-678931.55000000075</v>
      </c>
      <c r="K216" s="6">
        <v>-584156.17000000062</v>
      </c>
      <c r="L216" s="6">
        <v>-716729.72000000032</v>
      </c>
      <c r="M216" s="6">
        <v>-583075.28999999957</v>
      </c>
      <c r="N216" s="6">
        <v>-428618.06999999948</v>
      </c>
      <c r="O216" s="6">
        <v>-353845.54000000068</v>
      </c>
      <c r="P216" s="6">
        <v>-8375486.6700000204</v>
      </c>
      <c r="Q216" s="6">
        <v>-1538271.9500000007</v>
      </c>
      <c r="R216" s="6">
        <v>-692866.71000000008</v>
      </c>
      <c r="S216" s="6">
        <v>-642908.81999999925</v>
      </c>
      <c r="T216" s="6">
        <v>-233282.40999999971</v>
      </c>
      <c r="U216" s="6">
        <v>-535053.84999999939</v>
      </c>
      <c r="V216" s="6">
        <v>-599413.87</v>
      </c>
      <c r="W216" s="6">
        <v>-892653.14000000083</v>
      </c>
      <c r="X216" s="6">
        <v>-763674.36999999871</v>
      </c>
      <c r="Y216" s="6">
        <v>-796554.12000000034</v>
      </c>
      <c r="Z216" s="6">
        <v>-665616.04000000015</v>
      </c>
      <c r="AA216" s="6">
        <v>-1629563.9600000007</v>
      </c>
      <c r="AB216" s="6">
        <v>-1450756.2000000016</v>
      </c>
      <c r="AC216" s="6">
        <v>-10440615.439999964</v>
      </c>
    </row>
    <row r="217" spans="1:29" ht="15" x14ac:dyDescent="0.25">
      <c r="A217" s="9">
        <f t="shared" si="3"/>
        <v>21358</v>
      </c>
      <c r="B217" s="5" t="s">
        <v>739</v>
      </c>
      <c r="C217" t="s">
        <v>740</v>
      </c>
      <c r="D217" s="6">
        <v>-261800.97000000003</v>
      </c>
      <c r="E217" s="6">
        <v>-273993.23000000033</v>
      </c>
      <c r="F217" s="6">
        <v>-197236.98999999987</v>
      </c>
      <c r="G217" s="6">
        <v>-262467.77999999991</v>
      </c>
      <c r="H217" s="6">
        <v>-171164.85000000009</v>
      </c>
      <c r="I217" s="6">
        <v>-388855.73000000004</v>
      </c>
      <c r="J217" s="6">
        <v>-416747.03</v>
      </c>
      <c r="K217" s="6">
        <v>-200042.26000000004</v>
      </c>
      <c r="L217" s="6">
        <v>-367165.07999999973</v>
      </c>
      <c r="M217" s="6">
        <v>-288130.3000000004</v>
      </c>
      <c r="N217" s="6">
        <v>-268326.22999999957</v>
      </c>
      <c r="O217" s="6">
        <v>-208973.40000000017</v>
      </c>
      <c r="P217" s="6">
        <v>-3304903.8499999987</v>
      </c>
      <c r="Q217" s="6">
        <v>-300713.47000000055</v>
      </c>
      <c r="R217" s="6">
        <v>-261906.54000000018</v>
      </c>
      <c r="S217" s="6">
        <v>-338365.4700000002</v>
      </c>
      <c r="T217" s="6">
        <v>-267245.73000000016</v>
      </c>
      <c r="U217" s="6">
        <v>-167514.87999999977</v>
      </c>
      <c r="V217" s="6">
        <v>-381101.50999999972</v>
      </c>
      <c r="W217" s="6">
        <v>-427609.15000000008</v>
      </c>
      <c r="X217" s="6">
        <v>-371898.24999999971</v>
      </c>
      <c r="Y217" s="6">
        <v>-248442.98999999993</v>
      </c>
      <c r="Z217" s="6">
        <v>-436597.66</v>
      </c>
      <c r="AA217" s="6">
        <v>-446427.86</v>
      </c>
      <c r="AB217" s="6">
        <v>-367520.79000000039</v>
      </c>
      <c r="AC217" s="6">
        <v>-4015344.3000000175</v>
      </c>
    </row>
    <row r="218" spans="1:29" ht="15" x14ac:dyDescent="0.25">
      <c r="A218" s="9">
        <f t="shared" si="3"/>
        <v>21359</v>
      </c>
      <c r="B218" s="5" t="s">
        <v>741</v>
      </c>
      <c r="C218" t="s">
        <v>742</v>
      </c>
      <c r="D218" s="6">
        <v>-351962.52000000025</v>
      </c>
      <c r="E218" s="6">
        <v>-340316.21</v>
      </c>
      <c r="F218" s="6">
        <v>-337515.56</v>
      </c>
      <c r="G218" s="6">
        <v>-412955.57999999984</v>
      </c>
      <c r="H218" s="6">
        <v>-444669.86000000063</v>
      </c>
      <c r="I218" s="6">
        <v>-497782.73999999987</v>
      </c>
      <c r="J218" s="6">
        <v>-453613.69000000012</v>
      </c>
      <c r="K218" s="6">
        <v>-515540.02999999875</v>
      </c>
      <c r="L218" s="6">
        <v>-586045.66999999958</v>
      </c>
      <c r="M218" s="6">
        <v>-492780.73000000016</v>
      </c>
      <c r="N218" s="6">
        <v>-303509.58</v>
      </c>
      <c r="O218" s="6">
        <v>-448357.39999999997</v>
      </c>
      <c r="P218" s="6">
        <v>-5185049.5699999919</v>
      </c>
      <c r="Q218" s="6">
        <v>-384254.66000000015</v>
      </c>
      <c r="R218" s="6">
        <v>-338151.44000000012</v>
      </c>
      <c r="S218" s="6">
        <v>-421664.9099999998</v>
      </c>
      <c r="T218" s="6">
        <v>-466049.02999999968</v>
      </c>
      <c r="U218" s="6">
        <v>-493900.35000000003</v>
      </c>
      <c r="V218" s="6">
        <v>308552.86</v>
      </c>
      <c r="W218" s="6">
        <v>3634.0499999999993</v>
      </c>
      <c r="X218" s="6">
        <v>13889.72</v>
      </c>
      <c r="Y218" s="6">
        <v>9392.5600000000013</v>
      </c>
      <c r="Z218" s="6">
        <v>5459.29</v>
      </c>
      <c r="AA218" s="6">
        <v>4776.4900000000043</v>
      </c>
      <c r="AB218" s="6">
        <v>2862.52</v>
      </c>
      <c r="AC218" s="6">
        <v>-1755452.8999999955</v>
      </c>
    </row>
    <row r="219" spans="1:29" ht="15" x14ac:dyDescent="0.25">
      <c r="A219" s="9">
        <f t="shared" si="3"/>
        <v>21360</v>
      </c>
      <c r="B219" s="5" t="s">
        <v>743</v>
      </c>
      <c r="C219" t="s">
        <v>744</v>
      </c>
      <c r="D219" s="6">
        <v>359.92</v>
      </c>
      <c r="E219" s="6">
        <v>380.74</v>
      </c>
      <c r="F219" s="6">
        <v>353.33000000000004</v>
      </c>
      <c r="G219" s="6">
        <v>353.33000000000004</v>
      </c>
      <c r="H219" s="6">
        <v>353.34000000000003</v>
      </c>
      <c r="I219" s="6">
        <v>353.32000000000005</v>
      </c>
      <c r="J219" s="6">
        <v>343.33</v>
      </c>
      <c r="K219" s="6">
        <v>2053.3200000000002</v>
      </c>
      <c r="L219" s="6">
        <v>2131.25</v>
      </c>
      <c r="M219" s="6">
        <v>-170.53999999999996</v>
      </c>
      <c r="N219" s="6">
        <v>1523.25</v>
      </c>
      <c r="O219" s="6">
        <v>3329.4700000000003</v>
      </c>
      <c r="P219" s="6">
        <v>11364.06</v>
      </c>
      <c r="Q219" s="6">
        <v>-289.27999999999975</v>
      </c>
      <c r="R219" s="6">
        <v>1504.88</v>
      </c>
      <c r="S219" s="6">
        <v>-7562.1900000000005</v>
      </c>
      <c r="T219" s="6">
        <v>1940.68</v>
      </c>
      <c r="U219" s="6">
        <v>1437.8200000000002</v>
      </c>
      <c r="V219" s="6">
        <v>1437.8000000000002</v>
      </c>
      <c r="W219" s="6">
        <v>1494.0600000000002</v>
      </c>
      <c r="X219" s="6">
        <v>1494.0500000000002</v>
      </c>
      <c r="Y219" s="6">
        <v>1416.14</v>
      </c>
      <c r="Z219" s="6">
        <v>115.6</v>
      </c>
      <c r="AA219" s="6">
        <v>115.61</v>
      </c>
      <c r="AB219" s="6">
        <v>115.6</v>
      </c>
      <c r="AC219" s="6">
        <v>3220.7700000000004</v>
      </c>
    </row>
    <row r="220" spans="1:29" ht="15" x14ac:dyDescent="0.25">
      <c r="A220" s="9">
        <f t="shared" si="3"/>
        <v>21361</v>
      </c>
      <c r="B220" s="5" t="s">
        <v>745</v>
      </c>
      <c r="C220" t="s">
        <v>746</v>
      </c>
      <c r="D220" s="6">
        <v>-914634.52999999758</v>
      </c>
      <c r="E220" s="6">
        <v>-631789.93000000273</v>
      </c>
      <c r="F220" s="6">
        <v>-912616.98000000161</v>
      </c>
      <c r="G220" s="6">
        <v>-738174.16000000096</v>
      </c>
      <c r="H220" s="6">
        <v>-1253020.1200000001</v>
      </c>
      <c r="I220" s="6">
        <v>-1062190.2599999986</v>
      </c>
      <c r="J220" s="6">
        <v>-558158.3100000011</v>
      </c>
      <c r="K220" s="6">
        <v>-739597.48999999929</v>
      </c>
      <c r="L220" s="6">
        <v>-647510.87999999942</v>
      </c>
      <c r="M220" s="6">
        <v>-636041.74000000232</v>
      </c>
      <c r="N220" s="6">
        <v>270331.16000000178</v>
      </c>
      <c r="O220" s="6">
        <v>-756891.72000000067</v>
      </c>
      <c r="P220" s="6">
        <v>-8580294.9599999972</v>
      </c>
      <c r="Q220" s="6">
        <v>-1400297.060000001</v>
      </c>
      <c r="R220" s="6">
        <v>-73320.01999999964</v>
      </c>
      <c r="S220" s="6">
        <v>-194006.97999999786</v>
      </c>
      <c r="T220" s="6">
        <v>-774280.90000000293</v>
      </c>
      <c r="U220" s="6">
        <v>-846007.44999999984</v>
      </c>
      <c r="V220" s="6">
        <v>-1091539.1999999993</v>
      </c>
      <c r="W220" s="6">
        <v>-666548.11000000301</v>
      </c>
      <c r="X220" s="6">
        <v>-1192474.6100000001</v>
      </c>
      <c r="Y220" s="6">
        <v>-801013.01999999955</v>
      </c>
      <c r="Z220" s="6">
        <v>-865863.16000000259</v>
      </c>
      <c r="AA220" s="6">
        <v>-2085407.4600000016</v>
      </c>
      <c r="AB220" s="6">
        <v>-1655281.9299999976</v>
      </c>
      <c r="AC220" s="6">
        <v>-11646039.900000041</v>
      </c>
    </row>
    <row r="221" spans="1:29" ht="15" x14ac:dyDescent="0.25">
      <c r="A221" s="9">
        <f t="shared" si="3"/>
        <v>21362</v>
      </c>
      <c r="B221" s="5" t="s">
        <v>747</v>
      </c>
      <c r="C221" t="s">
        <v>748</v>
      </c>
      <c r="D221" s="6">
        <v>-195122.55000000098</v>
      </c>
      <c r="E221" s="6">
        <v>-135627.27999999939</v>
      </c>
      <c r="F221" s="6">
        <v>169494.08999999962</v>
      </c>
      <c r="G221" s="6">
        <v>-142656.62999999963</v>
      </c>
      <c r="H221" s="6">
        <v>-356217.09999999806</v>
      </c>
      <c r="I221" s="6">
        <v>-344346.24999999889</v>
      </c>
      <c r="J221" s="6">
        <v>-363032.06000000122</v>
      </c>
      <c r="K221" s="6">
        <v>-389763.72000000131</v>
      </c>
      <c r="L221" s="6">
        <v>-302811.08999999892</v>
      </c>
      <c r="M221" s="6">
        <v>-369748.55000000104</v>
      </c>
      <c r="N221" s="6">
        <v>-172431.78999999896</v>
      </c>
      <c r="O221" s="6">
        <v>-280703.48999999888</v>
      </c>
      <c r="P221" s="6">
        <v>-2882966.4200000046</v>
      </c>
      <c r="Q221" s="6">
        <v>-293495.02000000142</v>
      </c>
      <c r="R221" s="6">
        <v>260967.64999999874</v>
      </c>
      <c r="S221" s="6">
        <v>-560491.89999999909</v>
      </c>
      <c r="T221" s="6">
        <v>-324639.54000000103</v>
      </c>
      <c r="U221" s="6">
        <v>-558829.73999999661</v>
      </c>
      <c r="V221" s="6">
        <v>-202337.93000000023</v>
      </c>
      <c r="W221" s="6">
        <v>-431861.07000000164</v>
      </c>
      <c r="X221" s="6">
        <v>-999953.28000000026</v>
      </c>
      <c r="Y221" s="6">
        <v>-192674.53999999928</v>
      </c>
      <c r="Z221" s="6">
        <v>72867.239999997924</v>
      </c>
      <c r="AA221" s="6">
        <v>-313221.58000000147</v>
      </c>
      <c r="AB221" s="6">
        <v>-144792.989999999</v>
      </c>
      <c r="AC221" s="6">
        <v>-3688462.6999999792</v>
      </c>
    </row>
    <row r="222" spans="1:29" ht="15" x14ac:dyDescent="0.25">
      <c r="A222" s="9">
        <f t="shared" si="3"/>
        <v>21363</v>
      </c>
      <c r="B222" s="5" t="s">
        <v>749</v>
      </c>
      <c r="C222" t="s">
        <v>750</v>
      </c>
      <c r="D222" s="6">
        <v>-84637.649999999921</v>
      </c>
      <c r="E222" s="6">
        <v>-139550.61999999991</v>
      </c>
      <c r="F222" s="6">
        <v>-116282.61999999992</v>
      </c>
      <c r="G222" s="6">
        <v>-119206.99000000002</v>
      </c>
      <c r="H222" s="6">
        <v>-162835.35000000024</v>
      </c>
      <c r="I222" s="6">
        <v>-85332.300000000134</v>
      </c>
      <c r="J222" s="6">
        <v>-135673.20000000016</v>
      </c>
      <c r="K222" s="6">
        <v>-144802.30000000002</v>
      </c>
      <c r="L222" s="6">
        <v>-167143.70000000016</v>
      </c>
      <c r="M222" s="6">
        <v>-90939.910000000033</v>
      </c>
      <c r="N222" s="6">
        <v>-90158.299999999988</v>
      </c>
      <c r="O222" s="6">
        <v>-121736.42000000006</v>
      </c>
      <c r="P222" s="6">
        <v>-1458299.3600000003</v>
      </c>
      <c r="Q222" s="6">
        <v>-110764.66000000002</v>
      </c>
      <c r="R222" s="6">
        <v>-104507.08000000016</v>
      </c>
      <c r="S222" s="6">
        <v>-102388.24000000049</v>
      </c>
      <c r="T222" s="6">
        <v>-108575.22000000006</v>
      </c>
      <c r="U222" s="6">
        <v>-137149.23000000007</v>
      </c>
      <c r="V222" s="6">
        <v>-149837.92999999973</v>
      </c>
      <c r="W222" s="6">
        <v>-179047.3199999998</v>
      </c>
      <c r="X222" s="6">
        <v>-167420.40999999986</v>
      </c>
      <c r="Y222" s="6">
        <v>-112155.79000000028</v>
      </c>
      <c r="Z222" s="6">
        <v>-160891.93</v>
      </c>
      <c r="AA222" s="6">
        <v>-223175.18000000005</v>
      </c>
      <c r="AB222" s="6">
        <v>-174201.20999999996</v>
      </c>
      <c r="AC222" s="6">
        <v>-1730114.2000000011</v>
      </c>
    </row>
    <row r="223" spans="1:29" ht="15" x14ac:dyDescent="0.25">
      <c r="A223" s="9">
        <f t="shared" si="3"/>
        <v>21364</v>
      </c>
      <c r="B223" s="5" t="s">
        <v>751</v>
      </c>
      <c r="C223" t="s">
        <v>752</v>
      </c>
      <c r="D223" s="6">
        <v>-753179.85000000068</v>
      </c>
      <c r="E223" s="6">
        <v>-660888.62999999966</v>
      </c>
      <c r="F223" s="6">
        <v>-754238.8200000003</v>
      </c>
      <c r="G223" s="6">
        <v>-743755.06999999913</v>
      </c>
      <c r="H223" s="6">
        <v>-791538.79999999912</v>
      </c>
      <c r="I223" s="6">
        <v>-654546.55999999959</v>
      </c>
      <c r="J223" s="6">
        <v>-768485.76000000024</v>
      </c>
      <c r="K223" s="6">
        <v>-791996.6100000001</v>
      </c>
      <c r="L223" s="6">
        <v>-674256.78000000049</v>
      </c>
      <c r="M223" s="6">
        <v>-585828.3399999995</v>
      </c>
      <c r="N223" s="6">
        <v>-705055.83000000066</v>
      </c>
      <c r="O223" s="6">
        <v>-954629.57999999868</v>
      </c>
      <c r="P223" s="6">
        <v>-8838400.6299999934</v>
      </c>
      <c r="Q223" s="6">
        <v>-760450.8</v>
      </c>
      <c r="R223" s="6">
        <v>-428726.94999999995</v>
      </c>
      <c r="S223" s="6">
        <v>-748077.51000000024</v>
      </c>
      <c r="T223" s="6">
        <v>-642386.17999999993</v>
      </c>
      <c r="U223" s="6">
        <v>-768345.42000000027</v>
      </c>
      <c r="V223" s="6">
        <v>-585341.84000000078</v>
      </c>
      <c r="W223" s="6">
        <v>-663718.48</v>
      </c>
      <c r="X223" s="6">
        <v>-426435.3299999999</v>
      </c>
      <c r="Y223" s="6">
        <v>-458718.55999999947</v>
      </c>
      <c r="Z223" s="6">
        <v>-293689.55000000045</v>
      </c>
      <c r="AA223" s="6">
        <v>-375975.7400000004</v>
      </c>
      <c r="AB223" s="6">
        <v>-565715.7100000002</v>
      </c>
      <c r="AC223" s="6">
        <v>-6717582.0700000031</v>
      </c>
    </row>
    <row r="224" spans="1:29" ht="15" x14ac:dyDescent="0.25">
      <c r="A224" s="9">
        <f t="shared" si="3"/>
        <v>21365</v>
      </c>
      <c r="B224" s="5" t="s">
        <v>753</v>
      </c>
      <c r="C224" t="s">
        <v>754</v>
      </c>
      <c r="D224" s="6">
        <v>-243113.10999999935</v>
      </c>
      <c r="E224" s="6">
        <v>-209017.19999999978</v>
      </c>
      <c r="F224" s="6">
        <v>-67310.080000000147</v>
      </c>
      <c r="G224" s="6">
        <v>-204780.37000000023</v>
      </c>
      <c r="H224" s="6">
        <v>-46425.130000000012</v>
      </c>
      <c r="I224" s="6">
        <v>-230280.67000000013</v>
      </c>
      <c r="J224" s="6">
        <v>-357769.57999999973</v>
      </c>
      <c r="K224" s="6">
        <v>-85966.390000000174</v>
      </c>
      <c r="L224" s="6">
        <v>-60516.66000000028</v>
      </c>
      <c r="M224" s="6">
        <v>106471.96999999986</v>
      </c>
      <c r="N224" s="6">
        <v>-58407.939999999471</v>
      </c>
      <c r="O224" s="6">
        <v>-86244.320000000342</v>
      </c>
      <c r="P224" s="6">
        <v>-1543359.4800000004</v>
      </c>
      <c r="Q224" s="6">
        <v>-437360.02999999962</v>
      </c>
      <c r="R224" s="6">
        <v>53873.039999999775</v>
      </c>
      <c r="S224" s="6">
        <v>-96854.870000000403</v>
      </c>
      <c r="T224" s="6">
        <v>-48697.259999999849</v>
      </c>
      <c r="U224" s="6">
        <v>-323287.33999999997</v>
      </c>
      <c r="V224" s="6">
        <v>-115275.25</v>
      </c>
      <c r="W224" s="6">
        <v>-329006.00999999978</v>
      </c>
      <c r="X224" s="6">
        <v>-417207.74000000017</v>
      </c>
      <c r="Y224" s="6">
        <v>-216651.45000000056</v>
      </c>
      <c r="Z224" s="6">
        <v>-273186.30000000034</v>
      </c>
      <c r="AA224" s="6">
        <v>-235404.55999999994</v>
      </c>
      <c r="AB224" s="6">
        <v>-262945.20000000007</v>
      </c>
      <c r="AC224" s="6">
        <v>-2702002.969999996</v>
      </c>
    </row>
    <row r="225" spans="1:29" ht="15" x14ac:dyDescent="0.25">
      <c r="A225" s="9">
        <f t="shared" si="3"/>
        <v>21366</v>
      </c>
      <c r="B225" s="5" t="s">
        <v>755</v>
      </c>
      <c r="C225" t="s">
        <v>756</v>
      </c>
      <c r="D225" s="6">
        <v>-433529.18000000023</v>
      </c>
      <c r="E225" s="6">
        <v>-375619.22999999992</v>
      </c>
      <c r="F225" s="6">
        <v>-338978.70000000054</v>
      </c>
      <c r="G225" s="6">
        <v>-385748.09000000014</v>
      </c>
      <c r="H225" s="6">
        <v>-461778.08999999944</v>
      </c>
      <c r="I225" s="6">
        <v>-443569.01999999938</v>
      </c>
      <c r="J225" s="6">
        <v>-272720.64999999944</v>
      </c>
      <c r="K225" s="6">
        <v>-438114.52999999968</v>
      </c>
      <c r="L225" s="6">
        <v>-408903.04000000021</v>
      </c>
      <c r="M225" s="6">
        <v>-388398.16000000015</v>
      </c>
      <c r="N225" s="6">
        <v>-324421.2199999998</v>
      </c>
      <c r="O225" s="6">
        <v>-324775.94999999995</v>
      </c>
      <c r="P225" s="6">
        <v>-4596555.8599999957</v>
      </c>
      <c r="Q225" s="6">
        <v>-397927.37</v>
      </c>
      <c r="R225" s="6">
        <v>-308622.37999999983</v>
      </c>
      <c r="S225" s="6">
        <v>-332003.35000000038</v>
      </c>
      <c r="T225" s="6">
        <v>-268451.66000000009</v>
      </c>
      <c r="U225" s="6">
        <v>-452784.34000000014</v>
      </c>
      <c r="V225" s="6">
        <v>-447641.04999999987</v>
      </c>
      <c r="W225" s="6">
        <v>-440122.96999999933</v>
      </c>
      <c r="X225" s="6">
        <v>-468607.80999999988</v>
      </c>
      <c r="Y225" s="6">
        <v>-156577.11999999898</v>
      </c>
      <c r="Z225" s="6">
        <v>-442546.72999999975</v>
      </c>
      <c r="AA225" s="6">
        <v>-396101.9600000002</v>
      </c>
      <c r="AB225" s="6">
        <v>-441364.18000000017</v>
      </c>
      <c r="AC225" s="6">
        <v>-4552750.920000012</v>
      </c>
    </row>
    <row r="226" spans="1:29" ht="15" x14ac:dyDescent="0.25">
      <c r="A226" s="9">
        <f t="shared" si="3"/>
        <v>21367</v>
      </c>
      <c r="B226" s="5" t="s">
        <v>757</v>
      </c>
      <c r="C226" t="s">
        <v>758</v>
      </c>
      <c r="D226" s="6">
        <v>-60838.560000000078</v>
      </c>
      <c r="E226" s="6">
        <v>-15189.789999999972</v>
      </c>
      <c r="F226" s="6">
        <v>-51132.940000000046</v>
      </c>
      <c r="G226" s="6">
        <v>-66505.040000000008</v>
      </c>
      <c r="H226" s="6">
        <v>-124546.47999999998</v>
      </c>
      <c r="I226" s="6">
        <v>-90419.230000000069</v>
      </c>
      <c r="J226" s="6">
        <v>-91672.599999999977</v>
      </c>
      <c r="K226" s="6">
        <v>-16178.900000000163</v>
      </c>
      <c r="L226" s="6">
        <v>-90180.599999999991</v>
      </c>
      <c r="M226" s="6">
        <v>-105678.25000000016</v>
      </c>
      <c r="N226" s="6">
        <v>-58200.750000000211</v>
      </c>
      <c r="O226" s="6">
        <v>-49249.520000000084</v>
      </c>
      <c r="P226" s="6">
        <v>-819792.66000000271</v>
      </c>
      <c r="Q226" s="6">
        <v>-26596.350000000009</v>
      </c>
      <c r="R226" s="6">
        <v>-6499.9599999999364</v>
      </c>
      <c r="S226" s="6">
        <v>-21147.969999999998</v>
      </c>
      <c r="T226" s="6">
        <v>-62691.059999999969</v>
      </c>
      <c r="U226" s="6">
        <v>-50086.139999999934</v>
      </c>
      <c r="V226" s="6">
        <v>-59328.21</v>
      </c>
      <c r="W226" s="6">
        <v>-48220.730000000069</v>
      </c>
      <c r="X226" s="6">
        <v>-97060.509999999776</v>
      </c>
      <c r="Y226" s="6">
        <v>-49895.65000000014</v>
      </c>
      <c r="Z226" s="6">
        <v>-113133.60999999991</v>
      </c>
      <c r="AA226" s="6">
        <v>-84532.359999999753</v>
      </c>
      <c r="AB226" s="6">
        <v>10872.619999999937</v>
      </c>
      <c r="AC226" s="6">
        <v>-608319.92999999924</v>
      </c>
    </row>
    <row r="227" spans="1:29" ht="15" x14ac:dyDescent="0.25">
      <c r="A227" s="9">
        <f t="shared" si="3"/>
        <v>21368</v>
      </c>
      <c r="B227" s="5" t="s">
        <v>759</v>
      </c>
      <c r="C227" t="s">
        <v>760</v>
      </c>
      <c r="D227" s="6">
        <v>-1345721.4199999983</v>
      </c>
      <c r="E227" s="6">
        <v>-1507885.9500000004</v>
      </c>
      <c r="F227" s="6">
        <v>-762608.79000000015</v>
      </c>
      <c r="G227" s="6">
        <v>-804507.32999999984</v>
      </c>
      <c r="H227" s="6">
        <v>-830648.38000000047</v>
      </c>
      <c r="I227" s="6">
        <v>-632097.87000000034</v>
      </c>
      <c r="J227" s="6">
        <v>-1010844.1900000019</v>
      </c>
      <c r="K227" s="6">
        <v>-959765.07000000298</v>
      </c>
      <c r="L227" s="6">
        <v>-1090378.0400000005</v>
      </c>
      <c r="M227" s="6">
        <v>-565112.24000000104</v>
      </c>
      <c r="N227" s="6">
        <v>-601590.47000000055</v>
      </c>
      <c r="O227" s="6">
        <v>-1212583.5699999994</v>
      </c>
      <c r="P227" s="6">
        <v>-11323743.319999974</v>
      </c>
      <c r="Q227" s="6">
        <v>-1988354.2699999998</v>
      </c>
      <c r="R227" s="6">
        <v>-291214.99000000057</v>
      </c>
      <c r="S227" s="6">
        <v>-790303.27000000025</v>
      </c>
      <c r="T227" s="6">
        <v>-859623.44000000064</v>
      </c>
      <c r="U227" s="6">
        <v>-961533.43999999983</v>
      </c>
      <c r="V227" s="6">
        <v>-1051553.7500000007</v>
      </c>
      <c r="W227" s="6">
        <v>-864975.1099999994</v>
      </c>
      <c r="X227" s="6">
        <v>-723883.59000000008</v>
      </c>
      <c r="Y227" s="6">
        <v>-111204.06000000027</v>
      </c>
      <c r="Z227" s="6">
        <v>-263539.73000000085</v>
      </c>
      <c r="AA227" s="6">
        <v>-82756.080000000482</v>
      </c>
      <c r="AB227" s="6">
        <v>-819182.37999999989</v>
      </c>
      <c r="AC227" s="6">
        <v>-8808124.1100000087</v>
      </c>
    </row>
    <row r="228" spans="1:29" ht="15" x14ac:dyDescent="0.25">
      <c r="A228" s="9">
        <f t="shared" si="3"/>
        <v>21369</v>
      </c>
      <c r="B228" s="5" t="s">
        <v>761</v>
      </c>
      <c r="C228" t="s">
        <v>762</v>
      </c>
      <c r="D228" s="6">
        <v>-378164.25999999954</v>
      </c>
      <c r="E228" s="6">
        <v>-375776.99000000069</v>
      </c>
      <c r="F228" s="6">
        <v>-292908.84000000061</v>
      </c>
      <c r="G228" s="6">
        <v>-299582.68999999994</v>
      </c>
      <c r="H228" s="6">
        <v>-309465.84999999928</v>
      </c>
      <c r="I228" s="6">
        <v>-305454.11000000016</v>
      </c>
      <c r="J228" s="6">
        <v>-369025.12999999966</v>
      </c>
      <c r="K228" s="6">
        <v>-341719.50999999972</v>
      </c>
      <c r="L228" s="6">
        <v>-290661.9599999999</v>
      </c>
      <c r="M228" s="6">
        <v>-398360.33999999933</v>
      </c>
      <c r="N228" s="6">
        <v>-174511.07999999987</v>
      </c>
      <c r="O228" s="6">
        <v>-395969.28000000026</v>
      </c>
      <c r="P228" s="6">
        <v>-3931600.040000007</v>
      </c>
      <c r="Q228" s="6">
        <v>-367910.95000000013</v>
      </c>
      <c r="R228" s="6">
        <v>-222980.9499999994</v>
      </c>
      <c r="S228" s="6">
        <v>-200790.1299999996</v>
      </c>
      <c r="T228" s="6">
        <v>-109776.54</v>
      </c>
      <c r="U228" s="6">
        <v>-127057.77000000008</v>
      </c>
      <c r="V228" s="6">
        <v>-217237.07999999978</v>
      </c>
      <c r="W228" s="6">
        <v>-153816.81000000006</v>
      </c>
      <c r="X228" s="6">
        <v>-288051.10999999987</v>
      </c>
      <c r="Y228" s="6">
        <v>-352417.39999999944</v>
      </c>
      <c r="Z228" s="6">
        <v>-229030.54000000021</v>
      </c>
      <c r="AA228" s="6">
        <v>-65682.709999999744</v>
      </c>
      <c r="AB228" s="6">
        <v>-83546.340000000055</v>
      </c>
      <c r="AC228" s="6">
        <v>-2418298.329999995</v>
      </c>
    </row>
    <row r="229" spans="1:29" ht="15" x14ac:dyDescent="0.25">
      <c r="A229" s="9">
        <f t="shared" si="3"/>
        <v>21370</v>
      </c>
      <c r="B229" s="5" t="s">
        <v>763</v>
      </c>
      <c r="C229" t="s">
        <v>764</v>
      </c>
      <c r="D229" s="6">
        <v>-92017.339999999909</v>
      </c>
      <c r="E229" s="6">
        <v>-112059.83000000041</v>
      </c>
      <c r="F229" s="6">
        <v>-227802.39999999973</v>
      </c>
      <c r="G229" s="6">
        <v>-54203.900000000118</v>
      </c>
      <c r="H229" s="6">
        <v>-633426.35000000079</v>
      </c>
      <c r="I229" s="6">
        <v>-105425.98999999957</v>
      </c>
      <c r="J229" s="6">
        <v>-295094.83000000048</v>
      </c>
      <c r="K229" s="6">
        <v>66758.069999999207</v>
      </c>
      <c r="L229" s="6">
        <v>-226741.58</v>
      </c>
      <c r="M229" s="6">
        <v>-268738.25999999885</v>
      </c>
      <c r="N229" s="6">
        <v>-62989.519999999713</v>
      </c>
      <c r="O229" s="6">
        <v>359089.86000000103</v>
      </c>
      <c r="P229" s="6">
        <v>-1652652.07</v>
      </c>
      <c r="Q229" s="6">
        <v>-86711.229999999458</v>
      </c>
      <c r="R229" s="6">
        <v>11184.380000000412</v>
      </c>
      <c r="S229" s="6">
        <v>-212398.1399999999</v>
      </c>
      <c r="T229" s="6">
        <v>32609.409999998017</v>
      </c>
      <c r="U229" s="6">
        <v>-341131.53000000061</v>
      </c>
      <c r="V229" s="6">
        <v>-453135.13999999937</v>
      </c>
      <c r="W229" s="6">
        <v>-495003.6000000005</v>
      </c>
      <c r="X229" s="6">
        <v>-445271.90999999898</v>
      </c>
      <c r="Y229" s="6">
        <v>-356390.0299999998</v>
      </c>
      <c r="Z229" s="6">
        <v>-407692.11999999941</v>
      </c>
      <c r="AA229" s="6">
        <v>-225750.2000000003</v>
      </c>
      <c r="AB229" s="6">
        <v>-147080.85000000123</v>
      </c>
      <c r="AC229" s="6">
        <v>-3126770.9600000083</v>
      </c>
    </row>
    <row r="230" spans="1:29" ht="15" x14ac:dyDescent="0.25">
      <c r="A230" s="9">
        <f t="shared" si="3"/>
        <v>21371</v>
      </c>
      <c r="B230" s="5" t="s">
        <v>765</v>
      </c>
      <c r="C230" t="s">
        <v>766</v>
      </c>
      <c r="D230" s="6">
        <v>-292269.5100000003</v>
      </c>
      <c r="E230" s="6">
        <v>-401140.91000000021</v>
      </c>
      <c r="F230" s="6">
        <v>-180487.07999999993</v>
      </c>
      <c r="G230" s="6">
        <v>-373710.38000000082</v>
      </c>
      <c r="H230" s="6">
        <v>-475884.45999999915</v>
      </c>
      <c r="I230" s="6">
        <v>-509498.81999999983</v>
      </c>
      <c r="J230" s="6">
        <v>-304864.41000000009</v>
      </c>
      <c r="K230" s="6">
        <v>-345339.71000000054</v>
      </c>
      <c r="L230" s="6">
        <v>-393947.05000000016</v>
      </c>
      <c r="M230" s="6">
        <v>-235886.56999999966</v>
      </c>
      <c r="N230" s="6">
        <v>82965.750000000553</v>
      </c>
      <c r="O230" s="6">
        <v>-325270.95999999956</v>
      </c>
      <c r="P230" s="6">
        <v>-3755334.1099999766</v>
      </c>
      <c r="Q230" s="6">
        <v>-273682.88000000041</v>
      </c>
      <c r="R230" s="6">
        <v>-145895.23999999953</v>
      </c>
      <c r="S230" s="6">
        <v>-177231.70999999993</v>
      </c>
      <c r="T230" s="6">
        <v>-269750.01999999996</v>
      </c>
      <c r="U230" s="6">
        <v>-371791.77000000014</v>
      </c>
      <c r="V230" s="6">
        <v>-493153.58999999968</v>
      </c>
      <c r="W230" s="6">
        <v>-2122452.65</v>
      </c>
      <c r="X230" s="6">
        <v>-677241.08999999869</v>
      </c>
      <c r="Y230" s="6">
        <v>-452435.41000000015</v>
      </c>
      <c r="Z230" s="6">
        <v>-482177.35999999969</v>
      </c>
      <c r="AA230" s="6">
        <v>-1211888.5300000012</v>
      </c>
      <c r="AB230" s="6">
        <v>-798490.68999999971</v>
      </c>
      <c r="AC230" s="6">
        <v>-7476190.9399999948</v>
      </c>
    </row>
    <row r="231" spans="1:29" ht="15" x14ac:dyDescent="0.25">
      <c r="A231" s="9">
        <f t="shared" si="3"/>
        <v>21372</v>
      </c>
      <c r="B231" s="5" t="s">
        <v>767</v>
      </c>
      <c r="C231" t="s">
        <v>768</v>
      </c>
      <c r="D231" s="6">
        <v>-1258864.389999999</v>
      </c>
      <c r="E231" s="6">
        <v>-1102007.2599999998</v>
      </c>
      <c r="F231" s="6">
        <v>-1396727.1699999985</v>
      </c>
      <c r="G231" s="6">
        <v>-1255185.2099999983</v>
      </c>
      <c r="H231" s="6">
        <v>-956025.52999999968</v>
      </c>
      <c r="I231" s="6">
        <v>-1338221.9699999995</v>
      </c>
      <c r="J231" s="6">
        <v>-1362156.05</v>
      </c>
      <c r="K231" s="6">
        <v>-1483805.7899999998</v>
      </c>
      <c r="L231" s="6">
        <v>-1420243.9099999992</v>
      </c>
      <c r="M231" s="6">
        <v>-1352688.7699999996</v>
      </c>
      <c r="N231" s="6">
        <v>-1250521.6000000006</v>
      </c>
      <c r="O231" s="6">
        <v>-1364878.9099999997</v>
      </c>
      <c r="P231" s="6">
        <v>-15541326.559999987</v>
      </c>
      <c r="Q231" s="6">
        <v>-1241246.040000001</v>
      </c>
      <c r="R231" s="6">
        <v>-1168950.75</v>
      </c>
      <c r="S231" s="6">
        <v>-1354637.4000000011</v>
      </c>
      <c r="T231" s="6">
        <v>-1022121.0800000001</v>
      </c>
      <c r="U231" s="6">
        <v>-1249256.3000000005</v>
      </c>
      <c r="V231" s="6">
        <v>-1408008.4800000009</v>
      </c>
      <c r="W231" s="6">
        <v>-1389014.5700000008</v>
      </c>
      <c r="X231" s="6">
        <v>-1246130.1500000011</v>
      </c>
      <c r="Y231" s="6">
        <v>-1264266.9900000005</v>
      </c>
      <c r="Z231" s="6">
        <v>-1328910.3500000003</v>
      </c>
      <c r="AA231" s="6">
        <v>-1224922.3299999998</v>
      </c>
      <c r="AB231" s="6">
        <v>-753913.36000000022</v>
      </c>
      <c r="AC231" s="6">
        <v>-14651377.800000001</v>
      </c>
    </row>
    <row r="232" spans="1:29" ht="15" x14ac:dyDescent="0.25">
      <c r="A232" s="9">
        <f t="shared" si="3"/>
        <v>21373</v>
      </c>
      <c r="B232" s="5" t="s">
        <v>769</v>
      </c>
      <c r="C232" t="s">
        <v>770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" x14ac:dyDescent="0.25">
      <c r="A233" s="9">
        <f t="shared" si="3"/>
        <v>21375</v>
      </c>
      <c r="B233" s="5" t="s">
        <v>771</v>
      </c>
      <c r="C233" t="s">
        <v>772</v>
      </c>
      <c r="D233" s="6">
        <v>-424806.67999999912</v>
      </c>
      <c r="E233" s="6">
        <v>-688624.87999999977</v>
      </c>
      <c r="F233" s="6">
        <v>-279484.52999999991</v>
      </c>
      <c r="G233" s="6">
        <v>64134.380000000419</v>
      </c>
      <c r="H233" s="6">
        <v>-471674.35999999946</v>
      </c>
      <c r="I233" s="6">
        <v>-459819.97999999957</v>
      </c>
      <c r="J233" s="6">
        <v>-442095.24000000011</v>
      </c>
      <c r="K233" s="6">
        <v>-326726.85000000015</v>
      </c>
      <c r="L233" s="6">
        <v>-375178.57000000105</v>
      </c>
      <c r="M233" s="6">
        <v>-376550.5299999995</v>
      </c>
      <c r="N233" s="6">
        <v>-248690.83999999968</v>
      </c>
      <c r="O233" s="6">
        <v>-260955.43999999994</v>
      </c>
      <c r="P233" s="6">
        <v>-4290473.5200000079</v>
      </c>
      <c r="Q233" s="6">
        <v>-832066.72999999905</v>
      </c>
      <c r="R233" s="6">
        <v>-304145.53999999992</v>
      </c>
      <c r="S233" s="6">
        <v>-342356.82999999973</v>
      </c>
      <c r="T233" s="6">
        <v>-142303.79000000036</v>
      </c>
      <c r="U233" s="6">
        <v>-495862.92000000039</v>
      </c>
      <c r="V233" s="6">
        <v>-396107.53999999946</v>
      </c>
      <c r="W233" s="6">
        <v>-173896.28999999969</v>
      </c>
      <c r="X233" s="6">
        <v>-316493.64999999944</v>
      </c>
      <c r="Y233" s="6">
        <v>-236840.69000000021</v>
      </c>
      <c r="Z233" s="6">
        <v>-207761.07000000053</v>
      </c>
      <c r="AA233" s="6">
        <v>186860.38999999937</v>
      </c>
      <c r="AB233" s="6">
        <v>-235520.22999999928</v>
      </c>
      <c r="AC233" s="6">
        <v>-3496494.8899999857</v>
      </c>
    </row>
    <row r="234" spans="1:29" ht="15" x14ac:dyDescent="0.25">
      <c r="A234" s="9">
        <f t="shared" si="3"/>
        <v>21376</v>
      </c>
      <c r="B234" s="5" t="s">
        <v>773</v>
      </c>
      <c r="C234" t="s">
        <v>774</v>
      </c>
      <c r="D234" s="6">
        <v>56604.040000000117</v>
      </c>
      <c r="E234" s="6">
        <v>-114605.00999999976</v>
      </c>
      <c r="F234" s="6">
        <v>175060.91999999969</v>
      </c>
      <c r="G234" s="6">
        <v>91228.760000000068</v>
      </c>
      <c r="H234" s="6">
        <v>84713.260000000242</v>
      </c>
      <c r="I234" s="6">
        <v>186288.0499999999</v>
      </c>
      <c r="J234" s="6">
        <v>69312.429999999862</v>
      </c>
      <c r="K234" s="6">
        <v>67216.770000000382</v>
      </c>
      <c r="L234" s="6">
        <v>113401.49000000005</v>
      </c>
      <c r="M234" s="6">
        <v>106014.15999999984</v>
      </c>
      <c r="N234" s="6">
        <v>152754.8000000001</v>
      </c>
      <c r="O234" s="6">
        <v>152549.9800000001</v>
      </c>
      <c r="P234" s="6">
        <v>1140539.6500000041</v>
      </c>
      <c r="Q234" s="6">
        <v>42328.370000000155</v>
      </c>
      <c r="R234" s="6">
        <v>188053.2000000001</v>
      </c>
      <c r="S234" s="6">
        <v>90345.500000000102</v>
      </c>
      <c r="T234" s="6">
        <v>202872.79</v>
      </c>
      <c r="U234" s="6">
        <v>137129.85999999984</v>
      </c>
      <c r="V234" s="6">
        <v>118814.55999999982</v>
      </c>
      <c r="W234" s="6">
        <v>102473.88999999981</v>
      </c>
      <c r="X234" s="6">
        <v>157757.68999999986</v>
      </c>
      <c r="Y234" s="6">
        <v>180567.81000000011</v>
      </c>
      <c r="Z234" s="6">
        <v>180749.54000000004</v>
      </c>
      <c r="AA234" s="6">
        <v>221612.31999999995</v>
      </c>
      <c r="AB234" s="6">
        <v>25314.169999999976</v>
      </c>
      <c r="AC234" s="6">
        <v>1648019.6999999993</v>
      </c>
    </row>
    <row r="235" spans="1:29" ht="15" x14ac:dyDescent="0.25">
      <c r="A235" s="9">
        <f t="shared" si="3"/>
        <v>21377</v>
      </c>
      <c r="B235" s="5" t="s">
        <v>775</v>
      </c>
      <c r="C235" t="s">
        <v>776</v>
      </c>
      <c r="D235" s="6">
        <v>-262344.64999999938</v>
      </c>
      <c r="E235" s="6">
        <v>-331020.20000000007</v>
      </c>
      <c r="F235" s="6">
        <v>-287669.11000000028</v>
      </c>
      <c r="G235" s="6">
        <v>-344782.97999999992</v>
      </c>
      <c r="H235" s="6">
        <v>-381150.62999999983</v>
      </c>
      <c r="I235" s="6">
        <v>-454624.5400000001</v>
      </c>
      <c r="J235" s="6">
        <v>-410614.06999999989</v>
      </c>
      <c r="K235" s="6">
        <v>-352183.29999999987</v>
      </c>
      <c r="L235" s="6">
        <v>-283551.8400000002</v>
      </c>
      <c r="M235" s="6">
        <v>-293838.99999999959</v>
      </c>
      <c r="N235" s="6">
        <v>-177232.30000000016</v>
      </c>
      <c r="O235" s="6">
        <v>-306523.74000000005</v>
      </c>
      <c r="P235" s="6">
        <v>-3885536.3599999924</v>
      </c>
      <c r="Q235" s="6">
        <v>-259556.00999999992</v>
      </c>
      <c r="R235" s="6">
        <v>-211860.63999999969</v>
      </c>
      <c r="S235" s="6">
        <v>-264946.9200000008</v>
      </c>
      <c r="T235" s="6">
        <v>-285939.93999999977</v>
      </c>
      <c r="U235" s="6">
        <v>-339232.83999999956</v>
      </c>
      <c r="V235" s="6">
        <v>-338223.00999999931</v>
      </c>
      <c r="W235" s="6">
        <v>-336326.3400000002</v>
      </c>
      <c r="X235" s="6">
        <v>-390785.7900000005</v>
      </c>
      <c r="Y235" s="6">
        <v>-255951.05999999985</v>
      </c>
      <c r="Z235" s="6">
        <v>-400594.13000000047</v>
      </c>
      <c r="AA235" s="6">
        <v>-330903.1700000001</v>
      </c>
      <c r="AB235" s="6">
        <v>-381936.51000000024</v>
      </c>
      <c r="AC235" s="6">
        <v>-3796256.3599999975</v>
      </c>
    </row>
    <row r="236" spans="1:29" ht="15" x14ac:dyDescent="0.25">
      <c r="A236" s="9" t="e">
        <f t="shared" si="3"/>
        <v>#VALUE!</v>
      </c>
      <c r="B236" s="5" t="s">
        <v>777</v>
      </c>
      <c r="C236" t="s">
        <v>446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/>
      <c r="R236" s="6">
        <v>135</v>
      </c>
      <c r="S236" s="6">
        <v>135</v>
      </c>
      <c r="T236" s="6">
        <v>135</v>
      </c>
      <c r="U236" s="6">
        <v>135</v>
      </c>
      <c r="V236" s="6">
        <v>135</v>
      </c>
      <c r="W236" s="6">
        <v>135</v>
      </c>
      <c r="X236" s="6">
        <v>135</v>
      </c>
      <c r="Y236" s="6">
        <v>135</v>
      </c>
      <c r="Z236" s="6">
        <v>135</v>
      </c>
      <c r="AA236" s="6">
        <v>189.17</v>
      </c>
      <c r="AB236" s="6">
        <v>189.17</v>
      </c>
      <c r="AC236" s="6">
        <v>1593.3400000000001</v>
      </c>
    </row>
    <row r="237" spans="1:29" ht="15" x14ac:dyDescent="0.25">
      <c r="A237" s="9">
        <f t="shared" si="3"/>
        <v>21379</v>
      </c>
      <c r="B237" s="5" t="s">
        <v>778</v>
      </c>
      <c r="C237" t="s">
        <v>779</v>
      </c>
      <c r="D237" s="6">
        <v>125474.27000000016</v>
      </c>
      <c r="E237" s="6">
        <v>1988.8700000001893</v>
      </c>
      <c r="F237" s="6">
        <v>80792.649999999994</v>
      </c>
      <c r="G237" s="6">
        <v>34601.60999999987</v>
      </c>
      <c r="H237" s="6">
        <v>20506.620000000014</v>
      </c>
      <c r="I237" s="6">
        <v>-12965.009999999822</v>
      </c>
      <c r="J237" s="6">
        <v>-99792.920000000377</v>
      </c>
      <c r="K237" s="6">
        <v>-60762.329999999805</v>
      </c>
      <c r="L237" s="6">
        <v>-191723.84000000003</v>
      </c>
      <c r="M237" s="6">
        <v>30531.600000000046</v>
      </c>
      <c r="N237" s="6">
        <v>11344.360000000139</v>
      </c>
      <c r="O237" s="6">
        <v>-110103.39999999975</v>
      </c>
      <c r="P237" s="6">
        <v>-170107.51999999426</v>
      </c>
      <c r="Q237" s="6">
        <v>-116137.67000000041</v>
      </c>
      <c r="R237" s="6">
        <v>-39684.599999999846</v>
      </c>
      <c r="S237" s="6">
        <v>-91120.990000000034</v>
      </c>
      <c r="T237" s="6">
        <v>-143550.62999999983</v>
      </c>
      <c r="U237" s="6">
        <v>-199321.48000000021</v>
      </c>
      <c r="V237" s="6">
        <v>-57254.099999999838</v>
      </c>
      <c r="W237" s="6">
        <v>-142164.82000000009</v>
      </c>
      <c r="X237" s="6">
        <v>-136720.65000000034</v>
      </c>
      <c r="Y237" s="6">
        <v>-226809.10999999972</v>
      </c>
      <c r="Z237" s="6">
        <v>-53502.779999999773</v>
      </c>
      <c r="AA237" s="6">
        <v>-52431.780000000377</v>
      </c>
      <c r="AB237" s="6">
        <v>-165767.23000000024</v>
      </c>
      <c r="AC237" s="6">
        <v>-1424465.8400000015</v>
      </c>
    </row>
    <row r="238" spans="1:29" ht="15" x14ac:dyDescent="0.25">
      <c r="A238" s="9">
        <f t="shared" si="3"/>
        <v>21380</v>
      </c>
      <c r="B238" s="5" t="s">
        <v>780</v>
      </c>
      <c r="C238" t="s">
        <v>781</v>
      </c>
      <c r="D238" s="6">
        <v>-20905.190000002258</v>
      </c>
      <c r="E238" s="6">
        <v>-132138.35999999673</v>
      </c>
      <c r="F238" s="6">
        <v>536839.86000000034</v>
      </c>
      <c r="G238" s="6">
        <v>598664.09000000043</v>
      </c>
      <c r="H238" s="6">
        <v>-179755.63000000195</v>
      </c>
      <c r="I238" s="6">
        <v>-272218.92999999964</v>
      </c>
      <c r="J238" s="6">
        <v>-1043624.1600000011</v>
      </c>
      <c r="K238" s="6">
        <v>-1163474.0099999977</v>
      </c>
      <c r="L238" s="6">
        <v>-487001.60000000091</v>
      </c>
      <c r="M238" s="6">
        <v>72577.500000000131</v>
      </c>
      <c r="N238" s="6">
        <v>-268053.48999999842</v>
      </c>
      <c r="O238" s="6">
        <v>73690.489999998797</v>
      </c>
      <c r="P238" s="6">
        <v>-2285399.4300000095</v>
      </c>
      <c r="Q238" s="6">
        <v>-136820.35000000047</v>
      </c>
      <c r="R238" s="6">
        <v>-306403.96999999927</v>
      </c>
      <c r="S238" s="6">
        <v>-285202.56999999931</v>
      </c>
      <c r="T238" s="6">
        <v>-405926.60000000068</v>
      </c>
      <c r="U238" s="6">
        <v>-382579.85999999911</v>
      </c>
      <c r="V238" s="6">
        <v>-1083333.9599999995</v>
      </c>
      <c r="W238" s="6">
        <v>-1162716.3400000026</v>
      </c>
      <c r="X238" s="6">
        <v>-519136.86999999941</v>
      </c>
      <c r="Y238" s="6">
        <v>-654071.88999999966</v>
      </c>
      <c r="Z238" s="6">
        <v>-300492.56999999861</v>
      </c>
      <c r="AA238" s="6">
        <v>-881251.18000000028</v>
      </c>
      <c r="AB238" s="6">
        <v>-1007328.1400000007</v>
      </c>
      <c r="AC238" s="6">
        <v>-7125264.2999999607</v>
      </c>
    </row>
    <row r="239" spans="1:29" ht="15" x14ac:dyDescent="0.25">
      <c r="A239" s="9">
        <f t="shared" si="3"/>
        <v>21381</v>
      </c>
      <c r="B239" s="5" t="s">
        <v>782</v>
      </c>
      <c r="C239" t="s">
        <v>783</v>
      </c>
      <c r="D239" s="6">
        <v>-1258100.6499999997</v>
      </c>
      <c r="E239" s="6">
        <v>-1334625.0500000035</v>
      </c>
      <c r="F239" s="6">
        <v>-1246291.730000003</v>
      </c>
      <c r="G239" s="6">
        <v>-786939.75000000617</v>
      </c>
      <c r="H239" s="6">
        <v>-1641008.3499999964</v>
      </c>
      <c r="I239" s="6">
        <v>-1584484.7099999946</v>
      </c>
      <c r="J239" s="6">
        <v>-364766.71999999956</v>
      </c>
      <c r="K239" s="6">
        <v>-2363288.4900000053</v>
      </c>
      <c r="L239" s="6">
        <v>-2419578.5500000007</v>
      </c>
      <c r="M239" s="6">
        <v>-2167511.5000000019</v>
      </c>
      <c r="N239" s="6">
        <v>-1430191.0099999977</v>
      </c>
      <c r="O239" s="6">
        <v>-3303528.6199999978</v>
      </c>
      <c r="P239" s="6">
        <v>-19900315.129999917</v>
      </c>
      <c r="Q239" s="6">
        <v>-2357279.8699999978</v>
      </c>
      <c r="R239" s="6">
        <v>-1899452.1400000008</v>
      </c>
      <c r="S239" s="6">
        <v>-1884142.4799999991</v>
      </c>
      <c r="T239" s="6">
        <v>-600509.15999999898</v>
      </c>
      <c r="U239" s="6">
        <v>-2245261.2100000088</v>
      </c>
      <c r="V239" s="6">
        <v>-2625462.3400000045</v>
      </c>
      <c r="W239" s="6">
        <v>-1501737.1800000009</v>
      </c>
      <c r="X239" s="6">
        <v>-1460557.9900000014</v>
      </c>
      <c r="Y239" s="6">
        <v>-1425801.4299999997</v>
      </c>
      <c r="Z239" s="6">
        <v>-540784.35999999859</v>
      </c>
      <c r="AA239" s="6">
        <v>-1628101.0600000015</v>
      </c>
      <c r="AB239" s="6">
        <v>-1716274.3300000033</v>
      </c>
      <c r="AC239" s="6">
        <v>-19885363.550000001</v>
      </c>
    </row>
    <row r="240" spans="1:29" ht="15" x14ac:dyDescent="0.25">
      <c r="A240" s="9">
        <f t="shared" si="3"/>
        <v>21382</v>
      </c>
      <c r="B240" s="5" t="s">
        <v>784</v>
      </c>
      <c r="C240" t="s">
        <v>785</v>
      </c>
      <c r="D240" s="6">
        <v>-444890.51</v>
      </c>
      <c r="E240" s="6">
        <v>-95998.239999999816</v>
      </c>
      <c r="F240" s="6">
        <v>-499192.59999999957</v>
      </c>
      <c r="G240" s="6">
        <v>-306543.90000000014</v>
      </c>
      <c r="H240" s="6">
        <v>-398971.71999999986</v>
      </c>
      <c r="I240" s="6">
        <v>-465453.99999999907</v>
      </c>
      <c r="J240" s="6">
        <v>-428289.72000000003</v>
      </c>
      <c r="K240" s="6">
        <v>-468235.75999999995</v>
      </c>
      <c r="L240" s="6">
        <v>-335205.25999999983</v>
      </c>
      <c r="M240" s="6">
        <v>-239357.27000000025</v>
      </c>
      <c r="N240" s="6">
        <v>-285014.99999999965</v>
      </c>
      <c r="O240" s="6">
        <v>-317078.1599999998</v>
      </c>
      <c r="P240" s="6">
        <v>-4284232.1399999913</v>
      </c>
      <c r="Q240" s="6">
        <v>-319938.21999999991</v>
      </c>
      <c r="R240" s="6">
        <v>-233922.37000000002</v>
      </c>
      <c r="S240" s="6">
        <v>-252312.41000000024</v>
      </c>
      <c r="T240" s="6">
        <v>-260592.3299999999</v>
      </c>
      <c r="U240" s="6">
        <v>-331059.0799999999</v>
      </c>
      <c r="V240" s="6">
        <v>-384723.88000000012</v>
      </c>
      <c r="W240" s="6">
        <v>-426974.21999999962</v>
      </c>
      <c r="X240" s="6">
        <v>-388641.86000000022</v>
      </c>
      <c r="Y240" s="6">
        <v>-334308.18999999989</v>
      </c>
      <c r="Z240" s="6">
        <v>-403169.24999999977</v>
      </c>
      <c r="AA240" s="6">
        <v>-331081.78999999986</v>
      </c>
      <c r="AB240" s="6">
        <v>-410916.04</v>
      </c>
      <c r="AC240" s="6">
        <v>-4077639.6400000062</v>
      </c>
    </row>
    <row r="241" spans="1:29" ht="15" x14ac:dyDescent="0.25">
      <c r="A241" s="9">
        <f t="shared" si="3"/>
        <v>21383</v>
      </c>
      <c r="B241" s="5" t="s">
        <v>786</v>
      </c>
      <c r="C241" t="s">
        <v>787</v>
      </c>
      <c r="D241" s="6">
        <v>3817.4700000000003</v>
      </c>
      <c r="E241" s="6">
        <v>57.43</v>
      </c>
      <c r="F241" s="6">
        <v>57.47</v>
      </c>
      <c r="G241" s="6">
        <v>57.47</v>
      </c>
      <c r="H241" s="6">
        <v>-166.45</v>
      </c>
      <c r="I241" s="6">
        <v>57.47</v>
      </c>
      <c r="J241" s="6">
        <v>57.47</v>
      </c>
      <c r="K241" s="6">
        <v>52.43</v>
      </c>
      <c r="L241" s="6">
        <v>52.47</v>
      </c>
      <c r="M241" s="6">
        <v>-138.64000000000001</v>
      </c>
      <c r="N241" s="6">
        <v>22.64</v>
      </c>
      <c r="O241" s="6">
        <v>22.630000000000003</v>
      </c>
      <c r="P241" s="6">
        <v>3949.8599999999965</v>
      </c>
      <c r="Q241" s="6">
        <v>22.65</v>
      </c>
      <c r="R241" s="6">
        <v>22.62</v>
      </c>
      <c r="S241" s="6">
        <v>22.65</v>
      </c>
      <c r="T241" s="6">
        <v>853.41</v>
      </c>
      <c r="U241" s="6">
        <v>22.63</v>
      </c>
      <c r="V241" s="6">
        <v>22.64</v>
      </c>
      <c r="W241" s="6">
        <v>22.64</v>
      </c>
      <c r="X241" s="6">
        <v>13.14</v>
      </c>
      <c r="Y241" s="6">
        <v>13.15</v>
      </c>
      <c r="Z241" s="6">
        <v>13.14</v>
      </c>
      <c r="AA241" s="6">
        <v>13.129999999999999</v>
      </c>
      <c r="AB241" s="6">
        <v>5.67</v>
      </c>
      <c r="AC241" s="6">
        <v>1047.47</v>
      </c>
    </row>
    <row r="242" spans="1:29" ht="15" x14ac:dyDescent="0.25">
      <c r="A242" s="9">
        <f t="shared" si="3"/>
        <v>21384</v>
      </c>
      <c r="B242" s="5" t="s">
        <v>788</v>
      </c>
      <c r="C242" t="s">
        <v>789</v>
      </c>
      <c r="D242" s="6">
        <v>-187162.32999999955</v>
      </c>
      <c r="E242" s="6">
        <v>-369371.67999999976</v>
      </c>
      <c r="F242" s="6">
        <v>-333767.45999999996</v>
      </c>
      <c r="G242" s="6">
        <v>-254496.82999999978</v>
      </c>
      <c r="H242" s="6">
        <v>-547116.27000000083</v>
      </c>
      <c r="I242" s="6">
        <v>-506242.40999999968</v>
      </c>
      <c r="J242" s="6">
        <v>-374213.9899999997</v>
      </c>
      <c r="K242" s="6">
        <v>-372337.04000000021</v>
      </c>
      <c r="L242" s="6">
        <v>-314963.18000000052</v>
      </c>
      <c r="M242" s="6">
        <v>-331906.69999999978</v>
      </c>
      <c r="N242" s="6">
        <v>-254279.90999999977</v>
      </c>
      <c r="O242" s="6">
        <v>-385717.68</v>
      </c>
      <c r="P242" s="6">
        <v>-4231575.4799999977</v>
      </c>
      <c r="Q242" s="6">
        <v>-371111.63999999996</v>
      </c>
      <c r="R242" s="6">
        <v>-257022.86000000042</v>
      </c>
      <c r="S242" s="6">
        <v>-324880.02000000014</v>
      </c>
      <c r="T242" s="6">
        <v>-330472.95000000007</v>
      </c>
      <c r="U242" s="6">
        <v>-411657.79000000033</v>
      </c>
      <c r="V242" s="6">
        <v>-286153.48999999958</v>
      </c>
      <c r="W242" s="6">
        <v>-445726.53000000014</v>
      </c>
      <c r="X242" s="6">
        <v>-570897.23</v>
      </c>
      <c r="Y242" s="6">
        <v>-322451.54000000021</v>
      </c>
      <c r="Z242" s="6">
        <v>-318837.29999999993</v>
      </c>
      <c r="AA242" s="6">
        <v>-317146.15999999968</v>
      </c>
      <c r="AB242" s="6">
        <v>-304758.29999999976</v>
      </c>
      <c r="AC242" s="6">
        <v>-4261115.809999994</v>
      </c>
    </row>
    <row r="243" spans="1:29" ht="15" x14ac:dyDescent="0.25">
      <c r="A243" s="9">
        <f t="shared" si="3"/>
        <v>21385</v>
      </c>
      <c r="B243" s="5" t="s">
        <v>790</v>
      </c>
      <c r="C243" t="s">
        <v>791</v>
      </c>
      <c r="D243" s="6">
        <v>-976008.7099999981</v>
      </c>
      <c r="E243" s="6">
        <v>-1649166.1399999978</v>
      </c>
      <c r="F243" s="6">
        <v>-874998.93999999959</v>
      </c>
      <c r="G243" s="6">
        <v>-659981.54999999923</v>
      </c>
      <c r="H243" s="6">
        <v>-799642.19999999984</v>
      </c>
      <c r="I243" s="6">
        <v>-1154966.4400000006</v>
      </c>
      <c r="J243" s="6">
        <v>-1325530.5299999998</v>
      </c>
      <c r="K243" s="6">
        <v>-1596049.8700000008</v>
      </c>
      <c r="L243" s="6">
        <v>-1367334.2800000031</v>
      </c>
      <c r="M243" s="6">
        <v>-1122215.3600000001</v>
      </c>
      <c r="N243" s="6">
        <v>-985500.99999999884</v>
      </c>
      <c r="O243" s="6">
        <v>-1503885.3400000003</v>
      </c>
      <c r="P243" s="6">
        <v>-14015280.359999994</v>
      </c>
      <c r="Q243" s="6">
        <v>-1660808.7899999984</v>
      </c>
      <c r="R243" s="6">
        <v>-1128034.3399999989</v>
      </c>
      <c r="S243" s="6">
        <v>-823266.56000000134</v>
      </c>
      <c r="T243" s="6">
        <v>-893576.58000000019</v>
      </c>
      <c r="U243" s="6">
        <v>-1177795.81</v>
      </c>
      <c r="V243" s="6">
        <v>-1084008.9300000018</v>
      </c>
      <c r="W243" s="6">
        <v>-1042868.1400000002</v>
      </c>
      <c r="X243" s="6">
        <v>-728742.77</v>
      </c>
      <c r="Y243" s="6">
        <v>-449380.06999999809</v>
      </c>
      <c r="Z243" s="6">
        <v>-2665.2499999993379</v>
      </c>
      <c r="AA243" s="6">
        <v>558012.67000000016</v>
      </c>
      <c r="AB243" s="6">
        <v>-442115.73000000021</v>
      </c>
      <c r="AC243" s="6">
        <v>-8875250.3000000138</v>
      </c>
    </row>
    <row r="244" spans="1:29" ht="15" x14ac:dyDescent="0.25">
      <c r="A244" s="9">
        <f t="shared" si="3"/>
        <v>21386</v>
      </c>
      <c r="B244" s="5" t="s">
        <v>792</v>
      </c>
      <c r="C244" t="s">
        <v>793</v>
      </c>
      <c r="D244" s="6">
        <v>-200805.17999999947</v>
      </c>
      <c r="E244" s="6">
        <v>-227299.24999999985</v>
      </c>
      <c r="F244" s="6">
        <v>-214581.40000000026</v>
      </c>
      <c r="G244" s="6">
        <v>-283796.55999999982</v>
      </c>
      <c r="H244" s="6">
        <v>-370272.65000000037</v>
      </c>
      <c r="I244" s="6">
        <v>-393125.44000000029</v>
      </c>
      <c r="J244" s="6">
        <v>-238498.43999999986</v>
      </c>
      <c r="K244" s="6">
        <v>-280549.42999999976</v>
      </c>
      <c r="L244" s="6">
        <v>-321595.82000000047</v>
      </c>
      <c r="M244" s="6">
        <v>-286692.16999999981</v>
      </c>
      <c r="N244" s="6">
        <v>-311864.24999999994</v>
      </c>
      <c r="O244" s="6">
        <v>-366330.78000000032</v>
      </c>
      <c r="P244" s="6">
        <v>-3495411.370000001</v>
      </c>
      <c r="Q244" s="6">
        <v>-332548.65000000026</v>
      </c>
      <c r="R244" s="6">
        <v>-218036.80000000002</v>
      </c>
      <c r="S244" s="6">
        <v>-282962.18000000081</v>
      </c>
      <c r="T244" s="6">
        <v>-260338.25999999931</v>
      </c>
      <c r="U244" s="6">
        <v>-358940.86999999988</v>
      </c>
      <c r="V244" s="6">
        <v>-432784.70999999961</v>
      </c>
      <c r="W244" s="6">
        <v>-321735.89000000007</v>
      </c>
      <c r="X244" s="6">
        <v>-530782.28000000049</v>
      </c>
      <c r="Y244" s="6">
        <v>-315703.27999999997</v>
      </c>
      <c r="Z244" s="6">
        <v>-275278.27000000072</v>
      </c>
      <c r="AA244" s="6">
        <v>-360559.65999999974</v>
      </c>
      <c r="AB244" s="6">
        <v>-403357.16</v>
      </c>
      <c r="AC244" s="6">
        <v>-4093028.0100000026</v>
      </c>
    </row>
    <row r="245" spans="1:29" ht="15" x14ac:dyDescent="0.25">
      <c r="A245" s="9">
        <f t="shared" si="3"/>
        <v>21387</v>
      </c>
      <c r="B245" s="5" t="s">
        <v>794</v>
      </c>
      <c r="C245" t="s">
        <v>795</v>
      </c>
      <c r="D245" s="6">
        <v>-89570.37999999999</v>
      </c>
      <c r="E245" s="6">
        <v>-56506.27000000015</v>
      </c>
      <c r="F245" s="6">
        <v>-111350.62000000005</v>
      </c>
      <c r="G245" s="6">
        <v>-87838.850000000151</v>
      </c>
      <c r="H245" s="6">
        <v>-112105.44999999991</v>
      </c>
      <c r="I245" s="6">
        <v>-120619.81999999988</v>
      </c>
      <c r="J245" s="6">
        <v>-71102.850000000108</v>
      </c>
      <c r="K245" s="6">
        <v>-89634.47</v>
      </c>
      <c r="L245" s="6">
        <v>-89729.540000000241</v>
      </c>
      <c r="M245" s="6">
        <v>-67805.97999999985</v>
      </c>
      <c r="N245" s="6">
        <v>-60074.249999999913</v>
      </c>
      <c r="O245" s="6">
        <v>-82405.78</v>
      </c>
      <c r="P245" s="6">
        <v>-1038744.2599999987</v>
      </c>
      <c r="Q245" s="6">
        <v>-60801.390000000138</v>
      </c>
      <c r="R245" s="6">
        <v>-37868.699999999932</v>
      </c>
      <c r="S245" s="6">
        <v>4637.1199999999071</v>
      </c>
      <c r="T245" s="6">
        <v>-40577.290000000066</v>
      </c>
      <c r="U245" s="6">
        <v>-40524.389999999905</v>
      </c>
      <c r="V245" s="6">
        <v>-67496.069999999949</v>
      </c>
      <c r="W245" s="6">
        <v>-91962.809999999925</v>
      </c>
      <c r="X245" s="6">
        <v>-92352.080000000104</v>
      </c>
      <c r="Y245" s="6">
        <v>-29821.110000000295</v>
      </c>
      <c r="Z245" s="6">
        <v>-39735.209999999992</v>
      </c>
      <c r="AA245" s="6">
        <v>-51895.729999999996</v>
      </c>
      <c r="AB245" s="6">
        <v>-63581.619999999792</v>
      </c>
      <c r="AC245" s="6">
        <v>-611979.27999999956</v>
      </c>
    </row>
    <row r="246" spans="1:29" ht="15" x14ac:dyDescent="0.25">
      <c r="A246" s="9">
        <f t="shared" si="3"/>
        <v>21388</v>
      </c>
      <c r="B246" s="5" t="s">
        <v>796</v>
      </c>
      <c r="C246" t="s">
        <v>797</v>
      </c>
      <c r="D246" s="6">
        <v>64.87</v>
      </c>
      <c r="E246" s="6">
        <v>64.84</v>
      </c>
      <c r="F246" s="6">
        <v>64.87</v>
      </c>
      <c r="G246" s="6">
        <v>64.87</v>
      </c>
      <c r="H246" s="6">
        <v>64.849999999999994</v>
      </c>
      <c r="I246" s="6">
        <v>64.86</v>
      </c>
      <c r="J246" s="6">
        <v>64.87</v>
      </c>
      <c r="K246" s="6">
        <v>64.849999999999994</v>
      </c>
      <c r="L246" s="6">
        <v>64.86</v>
      </c>
      <c r="M246" s="6">
        <v>35.049999999999997</v>
      </c>
      <c r="N246" s="6">
        <v>35.04</v>
      </c>
      <c r="O246" s="6">
        <v>35.04</v>
      </c>
      <c r="P246" s="6">
        <v>688.86999999999989</v>
      </c>
      <c r="Q246" s="6">
        <v>35.049999999999997</v>
      </c>
      <c r="R246" s="6">
        <v>35.03</v>
      </c>
      <c r="S246" s="6">
        <v>35.049999999999997</v>
      </c>
      <c r="T246" s="6">
        <v>35.049999999999997</v>
      </c>
      <c r="U246" s="6">
        <v>35.04</v>
      </c>
      <c r="V246" s="6">
        <v>35.04</v>
      </c>
      <c r="W246" s="6">
        <v>35.049999999999997</v>
      </c>
      <c r="X246" s="6">
        <v>35.04</v>
      </c>
      <c r="Y246" s="6">
        <v>35.04</v>
      </c>
      <c r="Z246" s="6">
        <v>35.049999999999997</v>
      </c>
      <c r="AA246" s="6">
        <v>35.04</v>
      </c>
      <c r="AB246" s="6">
        <v>35.049999999999997</v>
      </c>
      <c r="AC246" s="6">
        <v>420.53</v>
      </c>
    </row>
    <row r="247" spans="1:29" ht="15" x14ac:dyDescent="0.25">
      <c r="A247" s="9">
        <f t="shared" si="3"/>
        <v>21389</v>
      </c>
      <c r="B247" s="5" t="s">
        <v>798</v>
      </c>
      <c r="C247" t="s">
        <v>799</v>
      </c>
      <c r="D247" s="6">
        <v>-589044.0399999998</v>
      </c>
      <c r="E247" s="6">
        <v>-693685.09999999916</v>
      </c>
      <c r="F247" s="6">
        <v>-547448.42999999947</v>
      </c>
      <c r="G247" s="6">
        <v>-628808.45000000019</v>
      </c>
      <c r="H247" s="6">
        <v>-782352.76000000059</v>
      </c>
      <c r="I247" s="6">
        <v>-809872.12999999931</v>
      </c>
      <c r="J247" s="6">
        <v>-563490.24000000185</v>
      </c>
      <c r="K247" s="6">
        <v>-677461.25999999931</v>
      </c>
      <c r="L247" s="6">
        <v>-796809.85999999952</v>
      </c>
      <c r="M247" s="6">
        <v>-755369.87999999931</v>
      </c>
      <c r="N247" s="6">
        <v>-599594.41999999934</v>
      </c>
      <c r="O247" s="6">
        <v>-667452.66999999934</v>
      </c>
      <c r="P247" s="6">
        <v>-8111389.2399999946</v>
      </c>
      <c r="Q247" s="6">
        <v>-681514.15999999945</v>
      </c>
      <c r="R247" s="6">
        <v>-541210.00000000023</v>
      </c>
      <c r="S247" s="6">
        <v>-846965.91999999958</v>
      </c>
      <c r="T247" s="6">
        <v>-844850.82999999879</v>
      </c>
      <c r="U247" s="6">
        <v>-1088399.5400000012</v>
      </c>
      <c r="V247" s="6">
        <v>-1082731.0100000014</v>
      </c>
      <c r="W247" s="6">
        <v>-1096561.5400000014</v>
      </c>
      <c r="X247" s="6">
        <v>-853993.96999999927</v>
      </c>
      <c r="Y247" s="6">
        <v>-898570.48999999987</v>
      </c>
      <c r="Z247" s="6">
        <v>-1108721.4499999993</v>
      </c>
      <c r="AA247" s="6">
        <v>-1580604.3000000005</v>
      </c>
      <c r="AB247" s="6">
        <v>-1394976.9300000002</v>
      </c>
      <c r="AC247" s="6">
        <v>-12019100.139999993</v>
      </c>
    </row>
    <row r="248" spans="1:29" ht="15" x14ac:dyDescent="0.25">
      <c r="A248" s="9">
        <f t="shared" si="3"/>
        <v>21391</v>
      </c>
      <c r="B248" s="5" t="s">
        <v>800</v>
      </c>
      <c r="C248" t="s">
        <v>801</v>
      </c>
      <c r="D248" s="6">
        <v>763.72</v>
      </c>
      <c r="E248" s="6">
        <v>37896.879999999997</v>
      </c>
      <c r="F248" s="6">
        <v>-429.40000000000015</v>
      </c>
      <c r="G248" s="6">
        <v>763.69</v>
      </c>
      <c r="H248" s="6">
        <v>101.17000000000002</v>
      </c>
      <c r="I248" s="6">
        <v>761.18000000000006</v>
      </c>
      <c r="J248" s="6">
        <v>761.17000000000007</v>
      </c>
      <c r="K248" s="6">
        <v>22470.710000000003</v>
      </c>
      <c r="L248" s="6">
        <v>738.09</v>
      </c>
      <c r="M248" s="6">
        <v>-1301.92</v>
      </c>
      <c r="N248" s="6">
        <v>701.32</v>
      </c>
      <c r="O248" s="6">
        <v>374.79</v>
      </c>
      <c r="P248" s="6">
        <v>63601.4</v>
      </c>
      <c r="Q248" s="6">
        <v>374.8</v>
      </c>
      <c r="R248" s="6">
        <v>374.78</v>
      </c>
      <c r="S248" s="6">
        <v>374.8</v>
      </c>
      <c r="T248" s="6">
        <v>1704.57</v>
      </c>
      <c r="U248" s="6">
        <v>374.78</v>
      </c>
      <c r="V248" s="6">
        <v>374.81</v>
      </c>
      <c r="W248" s="6">
        <v>374.78</v>
      </c>
      <c r="X248" s="6">
        <v>368.19</v>
      </c>
      <c r="Y248" s="6">
        <v>368.17</v>
      </c>
      <c r="Z248" s="6">
        <v>368.17</v>
      </c>
      <c r="AA248" s="6">
        <v>368.16</v>
      </c>
      <c r="AB248" s="6">
        <v>317.75</v>
      </c>
      <c r="AC248" s="6">
        <v>5743.76</v>
      </c>
    </row>
    <row r="249" spans="1:29" ht="15" x14ac:dyDescent="0.25">
      <c r="A249" s="9">
        <f t="shared" si="3"/>
        <v>21392</v>
      </c>
      <c r="B249" s="5" t="s">
        <v>802</v>
      </c>
      <c r="C249" t="s">
        <v>803</v>
      </c>
      <c r="D249" s="6">
        <v>-61925.420000000151</v>
      </c>
      <c r="E249" s="6">
        <v>-27734.410000000073</v>
      </c>
      <c r="F249" s="6">
        <v>-92367.489999999976</v>
      </c>
      <c r="G249" s="6">
        <v>-54919.180000000051</v>
      </c>
      <c r="H249" s="6">
        <v>-98489.419999999809</v>
      </c>
      <c r="I249" s="6">
        <v>-46849.890000000043</v>
      </c>
      <c r="J249" s="6">
        <v>-37763.72000000003</v>
      </c>
      <c r="K249" s="6">
        <v>-65564.870000000155</v>
      </c>
      <c r="L249" s="6">
        <v>-93038.199999999953</v>
      </c>
      <c r="M249" s="6">
        <v>-56591.22999999996</v>
      </c>
      <c r="N249" s="6">
        <v>-60593.459999999825</v>
      </c>
      <c r="O249" s="6">
        <v>-56484.890000000181</v>
      </c>
      <c r="P249" s="6">
        <v>-752322.18000000122</v>
      </c>
      <c r="Q249" s="6">
        <v>-55599.009999999849</v>
      </c>
      <c r="R249" s="6">
        <v>-103242.47999999966</v>
      </c>
      <c r="S249" s="6">
        <v>-99515.139999999737</v>
      </c>
      <c r="T249" s="6">
        <v>-87802.369999999893</v>
      </c>
      <c r="U249" s="6">
        <v>-101832.77000000006</v>
      </c>
      <c r="V249" s="6">
        <v>-120209.34000000017</v>
      </c>
      <c r="W249" s="6">
        <v>-93243.790000000299</v>
      </c>
      <c r="X249" s="6">
        <v>-142757.03000000003</v>
      </c>
      <c r="Y249" s="6">
        <v>-106902.15000000004</v>
      </c>
      <c r="Z249" s="6">
        <v>-177175.09999999977</v>
      </c>
      <c r="AA249" s="6">
        <v>-113754.17000000004</v>
      </c>
      <c r="AB249" s="6">
        <v>-78596.389999999621</v>
      </c>
      <c r="AC249" s="6">
        <v>-1280629.7399999988</v>
      </c>
    </row>
    <row r="250" spans="1:29" ht="15" x14ac:dyDescent="0.25">
      <c r="A250" s="9">
        <f t="shared" si="3"/>
        <v>21393</v>
      </c>
      <c r="B250" s="5" t="s">
        <v>804</v>
      </c>
      <c r="C250" t="s">
        <v>805</v>
      </c>
      <c r="D250" s="6">
        <v>-102056.93000000005</v>
      </c>
      <c r="E250" s="6">
        <v>-111242.37999999966</v>
      </c>
      <c r="F250" s="6">
        <v>-152302.16999999995</v>
      </c>
      <c r="G250" s="6">
        <v>-225571</v>
      </c>
      <c r="H250" s="6">
        <v>-173238.62999999986</v>
      </c>
      <c r="I250" s="6">
        <v>-176557.8400000002</v>
      </c>
      <c r="J250" s="6">
        <v>-105746.58000000007</v>
      </c>
      <c r="K250" s="6">
        <v>-80217.349999999802</v>
      </c>
      <c r="L250" s="6">
        <v>-147011.23999999996</v>
      </c>
      <c r="M250" s="6">
        <v>-103504.73000000008</v>
      </c>
      <c r="N250" s="6">
        <v>-65845.159999999916</v>
      </c>
      <c r="O250" s="6">
        <v>21931.670000000096</v>
      </c>
      <c r="P250" s="6">
        <v>-1421362.3400000005</v>
      </c>
      <c r="Q250" s="6">
        <v>-48295.150000000118</v>
      </c>
      <c r="R250" s="6">
        <v>-24521.350000000231</v>
      </c>
      <c r="S250" s="6">
        <v>-71905.240000000311</v>
      </c>
      <c r="T250" s="6">
        <v>-18870.789999999848</v>
      </c>
      <c r="U250" s="6">
        <v>-69966.139999999927</v>
      </c>
      <c r="V250" s="6">
        <v>-93789.959999999875</v>
      </c>
      <c r="W250" s="6">
        <v>-59936.179999999971</v>
      </c>
      <c r="X250" s="6">
        <v>-145584.59000000014</v>
      </c>
      <c r="Y250" s="6">
        <v>-47978.689999999944</v>
      </c>
      <c r="Z250" s="6">
        <v>-104366.01000000001</v>
      </c>
      <c r="AA250" s="6">
        <v>55628.729999999865</v>
      </c>
      <c r="AB250" s="6">
        <v>-47483.230000000127</v>
      </c>
      <c r="AC250" s="6">
        <v>-677068.59999999392</v>
      </c>
    </row>
    <row r="251" spans="1:29" ht="15" x14ac:dyDescent="0.25">
      <c r="A251" s="9">
        <f t="shared" si="3"/>
        <v>21394</v>
      </c>
      <c r="B251" s="5" t="s">
        <v>806</v>
      </c>
      <c r="C251" t="s">
        <v>807</v>
      </c>
      <c r="D251" s="6">
        <v>91.38</v>
      </c>
      <c r="E251" s="6">
        <v>91.35</v>
      </c>
      <c r="F251" s="6">
        <v>91.38</v>
      </c>
      <c r="G251" s="6">
        <v>91.37</v>
      </c>
      <c r="H251" s="6">
        <v>91.36</v>
      </c>
      <c r="I251" s="6">
        <v>91.37</v>
      </c>
      <c r="J251" s="6">
        <v>74.13</v>
      </c>
      <c r="K251" s="6">
        <v>69.099999999999994</v>
      </c>
      <c r="L251" s="6">
        <v>69.13</v>
      </c>
      <c r="M251" s="6">
        <v>39.299999999999997</v>
      </c>
      <c r="N251" s="6">
        <v>39.300000000000004</v>
      </c>
      <c r="O251" s="6">
        <v>39.299999999999997</v>
      </c>
      <c r="P251" s="6">
        <v>878.47</v>
      </c>
      <c r="Q251" s="6">
        <v>39.31</v>
      </c>
      <c r="R251" s="6">
        <v>39.29</v>
      </c>
      <c r="S251" s="6">
        <v>39.31</v>
      </c>
      <c r="T251" s="6">
        <v>-89.38</v>
      </c>
      <c r="U251" s="6">
        <v>39.300000000000004</v>
      </c>
      <c r="V251" s="6">
        <v>39.299999999999997</v>
      </c>
      <c r="W251" s="6">
        <v>39.31</v>
      </c>
      <c r="X251" s="6">
        <v>32.67</v>
      </c>
      <c r="Y251" s="6">
        <v>32.68</v>
      </c>
      <c r="Z251" s="6">
        <v>32.68</v>
      </c>
      <c r="AA251" s="6">
        <v>32.67</v>
      </c>
      <c r="AB251" s="6">
        <v>32.68</v>
      </c>
      <c r="AC251" s="6">
        <v>309.82</v>
      </c>
    </row>
    <row r="252" spans="1:29" ht="15" x14ac:dyDescent="0.25">
      <c r="A252" s="9">
        <f t="shared" si="3"/>
        <v>21395</v>
      </c>
      <c r="B252" s="5" t="s">
        <v>808</v>
      </c>
      <c r="C252" t="s">
        <v>809</v>
      </c>
      <c r="D252" s="6">
        <v>-66724.179999999804</v>
      </c>
      <c r="E252" s="6">
        <v>-143503.64000000042</v>
      </c>
      <c r="F252" s="6">
        <v>-197181.88999999987</v>
      </c>
      <c r="G252" s="6">
        <v>-30649.28000000041</v>
      </c>
      <c r="H252" s="6">
        <v>-94605.990000000122</v>
      </c>
      <c r="I252" s="6">
        <v>-98980.069999999861</v>
      </c>
      <c r="J252" s="6">
        <v>-7211.2199999995537</v>
      </c>
      <c r="K252" s="6">
        <v>-317857.04999999993</v>
      </c>
      <c r="L252" s="6">
        <v>-67520.870000000505</v>
      </c>
      <c r="M252" s="6">
        <v>-102767.46999999996</v>
      </c>
      <c r="N252" s="6">
        <v>-97471.319999999905</v>
      </c>
      <c r="O252" s="6">
        <v>62900.160000000345</v>
      </c>
      <c r="P252" s="6">
        <v>-1161572.8200000105</v>
      </c>
      <c r="Q252" s="6">
        <v>139602.86000000002</v>
      </c>
      <c r="R252" s="6">
        <v>-318978.84000000008</v>
      </c>
      <c r="S252" s="6">
        <v>3340.7499999999659</v>
      </c>
      <c r="T252" s="6">
        <v>298847.06000000087</v>
      </c>
      <c r="U252" s="6">
        <v>-135591.45999999996</v>
      </c>
      <c r="V252" s="6">
        <v>86887.370000000199</v>
      </c>
      <c r="W252" s="6">
        <v>75392.260000000038</v>
      </c>
      <c r="X252" s="6">
        <v>-325239.40999999957</v>
      </c>
      <c r="Y252" s="6">
        <v>317587.32000000071</v>
      </c>
      <c r="Z252" s="6">
        <v>-26370.619999999668</v>
      </c>
      <c r="AA252" s="6">
        <v>168597.57999999987</v>
      </c>
      <c r="AB252" s="6">
        <v>256435.36000000051</v>
      </c>
      <c r="AC252" s="6">
        <v>540510.22999999276</v>
      </c>
    </row>
    <row r="253" spans="1:29" ht="15" x14ac:dyDescent="0.25">
      <c r="A253" s="9">
        <f t="shared" si="3"/>
        <v>21396</v>
      </c>
      <c r="B253" s="5" t="s">
        <v>810</v>
      </c>
      <c r="C253" t="s">
        <v>811</v>
      </c>
      <c r="D253" s="6">
        <v>-194540.25000000017</v>
      </c>
      <c r="E253" s="6">
        <v>-240469.43999999942</v>
      </c>
      <c r="F253" s="6">
        <v>-210396.24000000014</v>
      </c>
      <c r="G253" s="6">
        <v>-202762.27999999968</v>
      </c>
      <c r="H253" s="6">
        <v>-172811.67999999982</v>
      </c>
      <c r="I253" s="6">
        <v>-302197.83999999985</v>
      </c>
      <c r="J253" s="6">
        <v>-273058.13000000006</v>
      </c>
      <c r="K253" s="6">
        <v>-128328.14</v>
      </c>
      <c r="L253" s="6">
        <v>-217404.41999999998</v>
      </c>
      <c r="M253" s="6">
        <v>-167232.4899999997</v>
      </c>
      <c r="N253" s="6">
        <v>-117437.45000000019</v>
      </c>
      <c r="O253" s="6">
        <v>-165346.17999999996</v>
      </c>
      <c r="P253" s="6">
        <v>-2391984.5400000094</v>
      </c>
      <c r="Q253" s="6">
        <v>-184014.06999999983</v>
      </c>
      <c r="R253" s="6">
        <v>-145148.51999999976</v>
      </c>
      <c r="S253" s="6">
        <v>-180626.76999999955</v>
      </c>
      <c r="T253" s="6">
        <v>-180077.5800000001</v>
      </c>
      <c r="U253" s="6">
        <v>-165493.47000000015</v>
      </c>
      <c r="V253" s="6">
        <v>-273208.71000000014</v>
      </c>
      <c r="W253" s="6">
        <v>-261878.04999999946</v>
      </c>
      <c r="X253" s="6">
        <v>-231595.4299999997</v>
      </c>
      <c r="Y253" s="6">
        <v>-136131.25999999995</v>
      </c>
      <c r="Z253" s="6">
        <v>-285658.10000000003</v>
      </c>
      <c r="AA253" s="6">
        <v>-263208.40000000026</v>
      </c>
      <c r="AB253" s="6">
        <v>-302140.7900000005</v>
      </c>
      <c r="AC253" s="6">
        <v>-2609181.1500000004</v>
      </c>
    </row>
    <row r="254" spans="1:29" ht="15" x14ac:dyDescent="0.25">
      <c r="A254" s="9">
        <f t="shared" si="3"/>
        <v>21397</v>
      </c>
      <c r="B254" s="5" t="s">
        <v>812</v>
      </c>
      <c r="C254" t="s">
        <v>813</v>
      </c>
      <c r="D254" s="6">
        <v>-356184.44000000006</v>
      </c>
      <c r="E254" s="6">
        <v>-442418.07000000012</v>
      </c>
      <c r="F254" s="6">
        <v>-293450.4299999997</v>
      </c>
      <c r="G254" s="6">
        <v>-190666.73999999993</v>
      </c>
      <c r="H254" s="6">
        <v>-439760.13000000053</v>
      </c>
      <c r="I254" s="6">
        <v>-339008.65000000037</v>
      </c>
      <c r="J254" s="6">
        <v>-400654.24000000086</v>
      </c>
      <c r="K254" s="6">
        <v>-387736.79999999952</v>
      </c>
      <c r="L254" s="6">
        <v>-323441.56000000011</v>
      </c>
      <c r="M254" s="6">
        <v>-204533.46999999907</v>
      </c>
      <c r="N254" s="6">
        <v>-259117.24999999927</v>
      </c>
      <c r="O254" s="6">
        <v>-358925.78000000078</v>
      </c>
      <c r="P254" s="6">
        <v>-3995897.5600000117</v>
      </c>
      <c r="Q254" s="6">
        <v>-319452.27000000037</v>
      </c>
      <c r="R254" s="6">
        <v>-258451.85000000021</v>
      </c>
      <c r="S254" s="6">
        <v>-213169.82999999987</v>
      </c>
      <c r="T254" s="6">
        <v>-319791.83000000031</v>
      </c>
      <c r="U254" s="6">
        <v>-465003.63999999961</v>
      </c>
      <c r="V254" s="6">
        <v>-346788.55000000034</v>
      </c>
      <c r="W254" s="6">
        <v>-410441.24000000034</v>
      </c>
      <c r="X254" s="6">
        <v>-457626.65999999968</v>
      </c>
      <c r="Y254" s="6">
        <v>-367243.50000000035</v>
      </c>
      <c r="Z254" s="6">
        <v>-250593.82000000009</v>
      </c>
      <c r="AA254" s="6">
        <v>-367157.21000000025</v>
      </c>
      <c r="AB254" s="6">
        <v>-429445.05999999982</v>
      </c>
      <c r="AC254" s="6">
        <v>-4205165.4599999906</v>
      </c>
    </row>
    <row r="255" spans="1:29" ht="15" x14ac:dyDescent="0.25">
      <c r="A255" s="9">
        <f t="shared" si="3"/>
        <v>21398</v>
      </c>
      <c r="B255" s="5" t="s">
        <v>814</v>
      </c>
      <c r="C255" t="s">
        <v>815</v>
      </c>
      <c r="D255" s="6">
        <v>-404034.89999999997</v>
      </c>
      <c r="E255" s="6">
        <v>-530903.79000000027</v>
      </c>
      <c r="F255" s="6">
        <v>-421301.6100000001</v>
      </c>
      <c r="G255" s="6">
        <v>-423388.91999999963</v>
      </c>
      <c r="H255" s="6">
        <v>-454227.14999999967</v>
      </c>
      <c r="I255" s="6">
        <v>-459052.77999999974</v>
      </c>
      <c r="J255" s="6">
        <v>-486655.77999999945</v>
      </c>
      <c r="K255" s="6">
        <v>-485321.94000000018</v>
      </c>
      <c r="L255" s="6">
        <v>-467054.34999999992</v>
      </c>
      <c r="M255" s="6">
        <v>-315775.41000000027</v>
      </c>
      <c r="N255" s="6">
        <v>-373535.70999999961</v>
      </c>
      <c r="O255" s="6">
        <v>-434985.35999999964</v>
      </c>
      <c r="P255" s="6">
        <v>-5256237.6999999993</v>
      </c>
      <c r="Q255" s="6">
        <v>-400302.64000000054</v>
      </c>
      <c r="R255" s="6">
        <v>-306849.42000000027</v>
      </c>
      <c r="S255" s="6">
        <v>-193748.59999999957</v>
      </c>
      <c r="T255" s="6">
        <v>-377054.2099999999</v>
      </c>
      <c r="U255" s="6">
        <v>-463253.06999999972</v>
      </c>
      <c r="V255" s="6">
        <v>-397908.75000000029</v>
      </c>
      <c r="W255" s="6">
        <v>-467692.92000000016</v>
      </c>
      <c r="X255" s="6">
        <v>-487025.22000000044</v>
      </c>
      <c r="Y255" s="6">
        <v>-398588.45999999985</v>
      </c>
      <c r="Z255" s="6">
        <v>-378213.61000000051</v>
      </c>
      <c r="AA255" s="6">
        <v>-426645.36000000022</v>
      </c>
      <c r="AB255" s="6">
        <v>-442331.56000000006</v>
      </c>
      <c r="AC255" s="6">
        <v>-4739613.8200000096</v>
      </c>
    </row>
    <row r="256" spans="1:29" ht="15" x14ac:dyDescent="0.25">
      <c r="A256" s="9">
        <f t="shared" si="3"/>
        <v>21399</v>
      </c>
      <c r="B256" s="5" t="s">
        <v>816</v>
      </c>
      <c r="C256" t="s">
        <v>817</v>
      </c>
      <c r="D256" s="6">
        <v>-151529.73000000024</v>
      </c>
      <c r="E256" s="6">
        <v>-200166.75999999986</v>
      </c>
      <c r="F256" s="6">
        <v>-160121.86999999973</v>
      </c>
      <c r="G256" s="6">
        <v>-166433.92000000019</v>
      </c>
      <c r="H256" s="6">
        <v>-300497.75999999925</v>
      </c>
      <c r="I256" s="6">
        <v>-280079.79000000021</v>
      </c>
      <c r="J256" s="6">
        <v>-229941.39000000013</v>
      </c>
      <c r="K256" s="6">
        <v>-253463.0699999998</v>
      </c>
      <c r="L256" s="6">
        <v>-326093.12000000046</v>
      </c>
      <c r="M256" s="6">
        <v>-288500.6399999999</v>
      </c>
      <c r="N256" s="6">
        <v>-265928.18999999977</v>
      </c>
      <c r="O256" s="6">
        <v>-380438.70999999996</v>
      </c>
      <c r="P256" s="6">
        <v>-3003194.9500000034</v>
      </c>
      <c r="Q256" s="6">
        <v>-290736.17999999959</v>
      </c>
      <c r="R256" s="6">
        <v>-321008.33</v>
      </c>
      <c r="S256" s="6">
        <v>-334438.60000000009</v>
      </c>
      <c r="T256" s="6">
        <v>-365786.66999999993</v>
      </c>
      <c r="U256" s="6">
        <v>-550812.46000000031</v>
      </c>
      <c r="V256" s="6">
        <v>-541694.37999999966</v>
      </c>
      <c r="W256" s="6">
        <v>-479924.63999999984</v>
      </c>
      <c r="X256" s="6">
        <v>-577305.42999999993</v>
      </c>
      <c r="Y256" s="6">
        <v>-354047.74999999994</v>
      </c>
      <c r="Z256" s="6">
        <v>-482318.42</v>
      </c>
      <c r="AA256" s="6">
        <v>-419899.00999999937</v>
      </c>
      <c r="AB256" s="6">
        <v>-398417.67999999988</v>
      </c>
      <c r="AC256" s="6">
        <v>-5116389.5500000045</v>
      </c>
    </row>
    <row r="257" spans="1:29" ht="15" x14ac:dyDescent="0.25">
      <c r="A257" s="9">
        <f t="shared" si="3"/>
        <v>21400</v>
      </c>
      <c r="B257" s="5" t="s">
        <v>818</v>
      </c>
      <c r="C257" t="s">
        <v>819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" x14ac:dyDescent="0.25">
      <c r="A258" s="9">
        <f t="shared" si="3"/>
        <v>21401</v>
      </c>
      <c r="B258" s="5" t="s">
        <v>820</v>
      </c>
      <c r="C258" t="s">
        <v>821</v>
      </c>
      <c r="D258" s="6">
        <v>-80408.160000000033</v>
      </c>
      <c r="E258" s="6">
        <v>-130633.07000000021</v>
      </c>
      <c r="F258" s="6">
        <v>260516.49000000014</v>
      </c>
      <c r="G258" s="6">
        <v>7784.5999999999995</v>
      </c>
      <c r="H258" s="6">
        <v>-39164.090000000011</v>
      </c>
      <c r="I258" s="6">
        <v>96670.35</v>
      </c>
      <c r="J258" s="6">
        <v>1327.5</v>
      </c>
      <c r="K258" s="6">
        <v>10423.82</v>
      </c>
      <c r="L258" s="6">
        <v>733.44</v>
      </c>
      <c r="M258" s="6">
        <v>-15452.38</v>
      </c>
      <c r="N258" s="6">
        <v>1793.8999999999999</v>
      </c>
      <c r="O258" s="6">
        <v>1707.78</v>
      </c>
      <c r="P258" s="6">
        <v>115300.17999999995</v>
      </c>
      <c r="Q258" s="6">
        <v>1522.8</v>
      </c>
      <c r="R258" s="6">
        <v>1491.4099999999999</v>
      </c>
      <c r="S258" s="6">
        <v>1462.44</v>
      </c>
      <c r="T258" s="6">
        <v>-366.72999999999996</v>
      </c>
      <c r="U258" s="6">
        <v>290.09999999999997</v>
      </c>
      <c r="V258" s="6">
        <v>262.43</v>
      </c>
      <c r="W258" s="6">
        <v>262.43</v>
      </c>
      <c r="X258" s="6">
        <v>262.41999999999996</v>
      </c>
      <c r="Y258" s="6">
        <v>262.44</v>
      </c>
      <c r="Z258" s="6">
        <v>262.43</v>
      </c>
      <c r="AA258" s="6">
        <v>262.41999999999996</v>
      </c>
      <c r="AB258" s="6">
        <v>262.41999999999996</v>
      </c>
      <c r="AC258" s="6">
        <v>6237.01</v>
      </c>
    </row>
    <row r="259" spans="1:29" ht="15" x14ac:dyDescent="0.25">
      <c r="A259" s="9">
        <f t="shared" si="3"/>
        <v>21402</v>
      </c>
      <c r="B259" s="5" t="s">
        <v>822</v>
      </c>
      <c r="C259" t="s">
        <v>823</v>
      </c>
      <c r="D259" s="6">
        <v>385.76</v>
      </c>
      <c r="E259" s="6">
        <v>385.73</v>
      </c>
      <c r="F259" s="6">
        <v>114.36</v>
      </c>
      <c r="G259" s="6">
        <v>114.33000000000001</v>
      </c>
      <c r="H259" s="6">
        <v>114.35</v>
      </c>
      <c r="I259" s="6">
        <v>114.34</v>
      </c>
      <c r="J259" s="6">
        <v>94.6</v>
      </c>
      <c r="K259" s="6">
        <v>52.47</v>
      </c>
      <c r="L259" s="6">
        <v>52.5</v>
      </c>
      <c r="M259" s="6">
        <v>48.28</v>
      </c>
      <c r="N259" s="6">
        <v>48.28</v>
      </c>
      <c r="O259" s="6">
        <v>48.27</v>
      </c>
      <c r="P259" s="6">
        <v>1573.27</v>
      </c>
      <c r="Q259" s="6">
        <v>47.03</v>
      </c>
      <c r="R259" s="6">
        <v>47.04</v>
      </c>
      <c r="S259" s="6">
        <v>47.03</v>
      </c>
      <c r="T259" s="6">
        <v>1085.0899999999999</v>
      </c>
      <c r="U259" s="6">
        <v>47.04</v>
      </c>
      <c r="V259" s="6">
        <v>47.03</v>
      </c>
      <c r="W259" s="6">
        <v>47.03</v>
      </c>
      <c r="X259" s="6">
        <v>47.02</v>
      </c>
      <c r="Y259" s="6">
        <v>47.04</v>
      </c>
      <c r="Z259" s="6">
        <v>47.03</v>
      </c>
      <c r="AA259" s="6">
        <v>47.03</v>
      </c>
      <c r="AB259" s="6">
        <v>47.03</v>
      </c>
      <c r="AC259" s="6">
        <v>1602.44</v>
      </c>
    </row>
    <row r="260" spans="1:29" ht="15" x14ac:dyDescent="0.25">
      <c r="A260" s="9">
        <f t="shared" si="3"/>
        <v>21403</v>
      </c>
      <c r="B260" s="5" t="s">
        <v>824</v>
      </c>
      <c r="C260" t="s">
        <v>825</v>
      </c>
      <c r="D260" s="6">
        <v>18.2</v>
      </c>
      <c r="E260" s="6">
        <v>18.189999999999998</v>
      </c>
      <c r="F260" s="6">
        <v>18.2</v>
      </c>
      <c r="G260" s="6">
        <v>1.95</v>
      </c>
      <c r="H260" s="6">
        <v>1.95</v>
      </c>
      <c r="I260" s="6">
        <v>1.95</v>
      </c>
      <c r="J260" s="6">
        <v>1.95</v>
      </c>
      <c r="K260" s="6">
        <v>1.95</v>
      </c>
      <c r="L260" s="6">
        <v>1.95</v>
      </c>
      <c r="M260" s="6">
        <v>1.95</v>
      </c>
      <c r="N260" s="6">
        <v>1.95</v>
      </c>
      <c r="O260" s="6">
        <v>1201.95</v>
      </c>
      <c r="P260" s="6">
        <v>1272.1400000000001</v>
      </c>
      <c r="Q260" s="6">
        <v>1.95</v>
      </c>
      <c r="R260" s="6">
        <v>1.95</v>
      </c>
      <c r="S260" s="6">
        <v>1.95</v>
      </c>
      <c r="T260" s="6">
        <v>6888.18</v>
      </c>
      <c r="U260" s="6">
        <v>1.95</v>
      </c>
      <c r="V260" s="6">
        <v>1.95</v>
      </c>
      <c r="W260" s="6">
        <v>1.95</v>
      </c>
      <c r="X260" s="6">
        <v>1.95</v>
      </c>
      <c r="Y260" s="6">
        <v>1.95</v>
      </c>
      <c r="Z260" s="6">
        <v>1.95</v>
      </c>
      <c r="AA260" s="6">
        <v>1.95</v>
      </c>
      <c r="AB260" s="6">
        <v>1.95</v>
      </c>
      <c r="AC260" s="6">
        <v>6909.6299999999992</v>
      </c>
    </row>
    <row r="261" spans="1:29" ht="15" x14ac:dyDescent="0.25">
      <c r="A261" s="9">
        <f t="shared" ref="A261:A324" si="4">21000+LEFT(C261,3)</f>
        <v>21404</v>
      </c>
      <c r="B261" s="5" t="s">
        <v>826</v>
      </c>
      <c r="C261" t="s">
        <v>827</v>
      </c>
      <c r="D261" s="6">
        <v>-471529.9500000003</v>
      </c>
      <c r="E261" s="6">
        <v>-482734.42999999976</v>
      </c>
      <c r="F261" s="6">
        <v>-256917.28999999995</v>
      </c>
      <c r="G261" s="6">
        <v>-439269.40000000031</v>
      </c>
      <c r="H261" s="6">
        <v>-55764.779999999482</v>
      </c>
      <c r="I261" s="6">
        <v>104967.81999999967</v>
      </c>
      <c r="J261" s="6">
        <v>-309092.37</v>
      </c>
      <c r="K261" s="6">
        <v>-346220.23999999953</v>
      </c>
      <c r="L261" s="6">
        <v>-118492.64999999962</v>
      </c>
      <c r="M261" s="6">
        <v>-187488.64000000016</v>
      </c>
      <c r="N261" s="6">
        <v>-35435.920000000209</v>
      </c>
      <c r="O261" s="6">
        <v>-294175.37999999948</v>
      </c>
      <c r="P261" s="6">
        <v>-2892153.2299999991</v>
      </c>
      <c r="Q261" s="6">
        <v>-455096.67000000016</v>
      </c>
      <c r="R261" s="6">
        <v>-88829.929999999644</v>
      </c>
      <c r="S261" s="6">
        <v>-102185.81000000045</v>
      </c>
      <c r="T261" s="6">
        <v>-130589.05000000024</v>
      </c>
      <c r="U261" s="6">
        <v>-247849.82000000009</v>
      </c>
      <c r="V261" s="6">
        <v>-237207.52999999977</v>
      </c>
      <c r="W261" s="6">
        <v>-269455.17999999976</v>
      </c>
      <c r="X261" s="6">
        <v>-256616.48999999935</v>
      </c>
      <c r="Y261" s="6">
        <v>-49840.919999999656</v>
      </c>
      <c r="Z261" s="6">
        <v>112074.13999999953</v>
      </c>
      <c r="AA261" s="6">
        <v>218530.38000000003</v>
      </c>
      <c r="AB261" s="6">
        <v>-82773.329999999929</v>
      </c>
      <c r="AC261" s="6">
        <v>-1589840.2100000004</v>
      </c>
    </row>
    <row r="262" spans="1:29" ht="15" x14ac:dyDescent="0.25">
      <c r="A262" s="9">
        <f t="shared" si="4"/>
        <v>21405</v>
      </c>
      <c r="B262" s="5" t="s">
        <v>828</v>
      </c>
      <c r="C262" t="s">
        <v>829</v>
      </c>
      <c r="D262" s="6">
        <v>-261619.55999999988</v>
      </c>
      <c r="E262" s="6">
        <v>-180883.40999999995</v>
      </c>
      <c r="F262" s="6">
        <v>-202092.38999999996</v>
      </c>
      <c r="G262" s="6">
        <v>-167757.99999999985</v>
      </c>
      <c r="H262" s="6">
        <v>-247017.34000000008</v>
      </c>
      <c r="I262" s="6">
        <v>-114673.75000000004</v>
      </c>
      <c r="J262" s="6">
        <v>-109210.00000000013</v>
      </c>
      <c r="K262" s="6">
        <v>-176033.94999999995</v>
      </c>
      <c r="L262" s="6">
        <v>-95456.119999999966</v>
      </c>
      <c r="M262" s="6">
        <v>-44854.770000000084</v>
      </c>
      <c r="N262" s="6">
        <v>-101184.62999999996</v>
      </c>
      <c r="O262" s="6">
        <v>-130513.93999999997</v>
      </c>
      <c r="P262" s="6">
        <v>-1831297.8600000015</v>
      </c>
      <c r="Q262" s="6">
        <v>-140706.91999999995</v>
      </c>
      <c r="R262" s="6">
        <v>-71977.039999999906</v>
      </c>
      <c r="S262" s="6">
        <v>-48663.9200000001</v>
      </c>
      <c r="T262" s="6">
        <v>-68663.81999999992</v>
      </c>
      <c r="U262" s="6">
        <v>-158265.93999999977</v>
      </c>
      <c r="V262" s="6">
        <v>-235666.87000000005</v>
      </c>
      <c r="W262" s="6">
        <v>-176603.07999999967</v>
      </c>
      <c r="X262" s="6">
        <v>-186898.61999999965</v>
      </c>
      <c r="Y262" s="6">
        <v>-103700.60999999974</v>
      </c>
      <c r="Z262" s="6">
        <v>-63554.819999999832</v>
      </c>
      <c r="AA262" s="6">
        <v>-16363.949999999862</v>
      </c>
      <c r="AB262" s="6">
        <v>-86281.049999999843</v>
      </c>
      <c r="AC262" s="6">
        <v>-1357346.6400000057</v>
      </c>
    </row>
    <row r="263" spans="1:29" ht="15" x14ac:dyDescent="0.25">
      <c r="A263" s="9">
        <f t="shared" si="4"/>
        <v>21406</v>
      </c>
      <c r="B263" s="5" t="s">
        <v>830</v>
      </c>
      <c r="C263" t="s">
        <v>831</v>
      </c>
      <c r="D263" s="6">
        <v>-479922.63999999932</v>
      </c>
      <c r="E263" s="6">
        <v>-398329.11999999976</v>
      </c>
      <c r="F263" s="6">
        <v>-285090.20000000054</v>
      </c>
      <c r="G263" s="6">
        <v>-387365.09999999945</v>
      </c>
      <c r="H263" s="6">
        <v>-363183.49999999959</v>
      </c>
      <c r="I263" s="6">
        <v>-479018.3000000004</v>
      </c>
      <c r="J263" s="6">
        <v>-409642.75999999989</v>
      </c>
      <c r="K263" s="6">
        <v>-330949.52</v>
      </c>
      <c r="L263" s="6">
        <v>-417302.10000000056</v>
      </c>
      <c r="M263" s="6">
        <v>-213541.04000000004</v>
      </c>
      <c r="N263" s="6">
        <v>-311981.73999999958</v>
      </c>
      <c r="O263" s="6">
        <v>-432718.7099999999</v>
      </c>
      <c r="P263" s="6">
        <v>-4509044.7300000107</v>
      </c>
      <c r="Q263" s="6">
        <v>-446574.25000000052</v>
      </c>
      <c r="R263" s="6">
        <v>-141434.68999999936</v>
      </c>
      <c r="S263" s="6">
        <v>-370360.0799999999</v>
      </c>
      <c r="T263" s="6">
        <v>-401489.01000000007</v>
      </c>
      <c r="U263" s="6">
        <v>-425187.26999999961</v>
      </c>
      <c r="V263" s="6">
        <v>-439678.67999999924</v>
      </c>
      <c r="W263" s="6">
        <v>-517487.74000000069</v>
      </c>
      <c r="X263" s="6">
        <v>-587046.92000000016</v>
      </c>
      <c r="Y263" s="6">
        <v>-211994.38999999993</v>
      </c>
      <c r="Z263" s="6">
        <v>-477483.19999999949</v>
      </c>
      <c r="AA263" s="6">
        <v>-461731.39000000025</v>
      </c>
      <c r="AB263" s="6">
        <v>-455546.77000000014</v>
      </c>
      <c r="AC263" s="6">
        <v>-4936014.3899999904</v>
      </c>
    </row>
    <row r="264" spans="1:29" ht="15" x14ac:dyDescent="0.25">
      <c r="A264" s="9">
        <f t="shared" si="4"/>
        <v>21407</v>
      </c>
      <c r="B264" s="5" t="s">
        <v>832</v>
      </c>
      <c r="C264" t="s">
        <v>833</v>
      </c>
      <c r="D264" s="6">
        <v>-251209.74999999994</v>
      </c>
      <c r="E264" s="6">
        <v>-411444.11</v>
      </c>
      <c r="F264" s="6">
        <v>-239968.90999999971</v>
      </c>
      <c r="G264" s="6">
        <v>-157206.97999999998</v>
      </c>
      <c r="H264" s="6">
        <v>430316.8600000001</v>
      </c>
      <c r="I264" s="6">
        <v>1185923.9399999997</v>
      </c>
      <c r="J264" s="6">
        <v>55219.199999999997</v>
      </c>
      <c r="K264" s="6">
        <v>47976.670000000006</v>
      </c>
      <c r="L264" s="6">
        <v>53495.82</v>
      </c>
      <c r="M264" s="6">
        <v>-85774.38</v>
      </c>
      <c r="N264" s="6">
        <v>129.02000000000027</v>
      </c>
      <c r="O264" s="6">
        <v>14955.85</v>
      </c>
      <c r="P264" s="6">
        <v>642413.23000000452</v>
      </c>
      <c r="Q264" s="6">
        <v>2877.3</v>
      </c>
      <c r="R264" s="6">
        <v>1674.74</v>
      </c>
      <c r="S264" s="6">
        <v>161.14999999999998</v>
      </c>
      <c r="T264" s="6">
        <v>732.3</v>
      </c>
      <c r="U264" s="6">
        <v>1318.98</v>
      </c>
      <c r="V264" s="6">
        <v>1069.19</v>
      </c>
      <c r="W264" s="6">
        <v>1206.5899999999999</v>
      </c>
      <c r="X264" s="6">
        <v>4574.5099999999993</v>
      </c>
      <c r="Y264" s="6">
        <v>2904.78</v>
      </c>
      <c r="Z264" s="6">
        <v>2119.5700000000002</v>
      </c>
      <c r="AA264" s="6">
        <v>1813.89</v>
      </c>
      <c r="AB264" s="6">
        <v>422.53999999999996</v>
      </c>
      <c r="AC264" s="6">
        <v>20875.54</v>
      </c>
    </row>
    <row r="265" spans="1:29" ht="15" x14ac:dyDescent="0.25">
      <c r="A265" s="9">
        <f t="shared" si="4"/>
        <v>21408</v>
      </c>
      <c r="B265" s="5" t="s">
        <v>834</v>
      </c>
      <c r="C265" t="s">
        <v>835</v>
      </c>
      <c r="D265" s="6">
        <v>514.78</v>
      </c>
      <c r="E265" s="6">
        <v>514.78</v>
      </c>
      <c r="F265" s="6">
        <v>153.12</v>
      </c>
      <c r="G265" s="6">
        <v>153.11000000000001</v>
      </c>
      <c r="H265" s="6">
        <v>153.15</v>
      </c>
      <c r="I265" s="6">
        <v>153.11000000000001</v>
      </c>
      <c r="J265" s="6">
        <v>153.15</v>
      </c>
      <c r="K265" s="6">
        <v>153.11000000000001</v>
      </c>
      <c r="L265" s="6">
        <v>153.16</v>
      </c>
      <c r="M265" s="6">
        <v>149.97999999999999</v>
      </c>
      <c r="N265" s="6">
        <v>149.99</v>
      </c>
      <c r="O265" s="6">
        <v>149.94</v>
      </c>
      <c r="P265" s="6">
        <v>2551.38</v>
      </c>
      <c r="Q265" s="6">
        <v>149.99</v>
      </c>
      <c r="R265" s="6">
        <v>150</v>
      </c>
      <c r="S265" s="6">
        <v>149.97</v>
      </c>
      <c r="T265" s="6">
        <v>415.53000000000003</v>
      </c>
      <c r="U265" s="6">
        <v>144.13</v>
      </c>
      <c r="V265" s="6">
        <v>141.31</v>
      </c>
      <c r="W265" s="6">
        <v>141.33000000000001</v>
      </c>
      <c r="X265" s="6">
        <v>138.44999999999999</v>
      </c>
      <c r="Y265" s="6">
        <v>115.99</v>
      </c>
      <c r="Z265" s="6">
        <v>115.96</v>
      </c>
      <c r="AA265" s="6">
        <v>116</v>
      </c>
      <c r="AB265" s="6">
        <v>88.99</v>
      </c>
      <c r="AC265" s="6">
        <v>1867.65</v>
      </c>
    </row>
    <row r="266" spans="1:29" ht="15" x14ac:dyDescent="0.25">
      <c r="A266" s="9">
        <f t="shared" si="4"/>
        <v>21409</v>
      </c>
      <c r="B266" s="5" t="s">
        <v>836</v>
      </c>
      <c r="C266" t="s">
        <v>837</v>
      </c>
      <c r="D266" s="6">
        <v>-482782.5</v>
      </c>
      <c r="E266" s="6">
        <v>-580371.05999999924</v>
      </c>
      <c r="F266" s="6">
        <v>-381385.41999999929</v>
      </c>
      <c r="G266" s="6">
        <v>-490598.96000000084</v>
      </c>
      <c r="H266" s="6">
        <v>-559642.93999999959</v>
      </c>
      <c r="I266" s="6">
        <v>52160.549999999996</v>
      </c>
      <c r="J266" s="6">
        <v>483448.50000000006</v>
      </c>
      <c r="K266" s="6">
        <v>84331.170000000013</v>
      </c>
      <c r="L266" s="6">
        <v>18721.140000000007</v>
      </c>
      <c r="M266" s="6">
        <v>53355.73</v>
      </c>
      <c r="N266" s="6">
        <v>19757.18</v>
      </c>
      <c r="O266" s="6">
        <v>21053.519999999997</v>
      </c>
      <c r="P266" s="6">
        <v>-1761953.0899999947</v>
      </c>
      <c r="Q266" s="6">
        <v>8607.32</v>
      </c>
      <c r="R266" s="6">
        <v>7048.8</v>
      </c>
      <c r="S266" s="6">
        <v>1830.24</v>
      </c>
      <c r="T266" s="6">
        <v>-16342.56</v>
      </c>
      <c r="U266" s="6">
        <v>1746.34</v>
      </c>
      <c r="V266" s="6">
        <v>1524.81</v>
      </c>
      <c r="W266" s="6">
        <v>1524.8999999999999</v>
      </c>
      <c r="X266" s="6">
        <v>1536.0700000000002</v>
      </c>
      <c r="Y266" s="6">
        <v>1770.63</v>
      </c>
      <c r="Z266" s="6">
        <v>1300.8700000000001</v>
      </c>
      <c r="AA266" s="6">
        <v>2734.31</v>
      </c>
      <c r="AB266" s="6">
        <v>1566.7</v>
      </c>
      <c r="AC266" s="6">
        <v>14848.43</v>
      </c>
    </row>
    <row r="267" spans="1:29" ht="15" x14ac:dyDescent="0.25">
      <c r="A267" s="9">
        <f t="shared" si="4"/>
        <v>21410</v>
      </c>
      <c r="B267" s="5" t="s">
        <v>838</v>
      </c>
      <c r="C267" t="s">
        <v>839</v>
      </c>
      <c r="D267" s="6">
        <v>-811719.55000000075</v>
      </c>
      <c r="E267" s="6">
        <v>-772664.78999999934</v>
      </c>
      <c r="F267" s="6">
        <v>-599981.49000000127</v>
      </c>
      <c r="G267" s="6">
        <v>-412489.11999999982</v>
      </c>
      <c r="H267" s="6">
        <v>-578789.71000000008</v>
      </c>
      <c r="I267" s="6">
        <v>-748412.53000000108</v>
      </c>
      <c r="J267" s="6">
        <v>-704942.76000000082</v>
      </c>
      <c r="K267" s="6">
        <v>-870290.01000000082</v>
      </c>
      <c r="L267" s="6">
        <v>-731239.46000000101</v>
      </c>
      <c r="M267" s="6">
        <v>-483925.88000000076</v>
      </c>
      <c r="N267" s="6">
        <v>-300965.50999999867</v>
      </c>
      <c r="O267" s="6">
        <v>-737577.35999999952</v>
      </c>
      <c r="P267" s="6">
        <v>-7752998.1700000148</v>
      </c>
      <c r="Q267" s="6">
        <v>-710341.63999999873</v>
      </c>
      <c r="R267" s="6">
        <v>-428432.46000000037</v>
      </c>
      <c r="S267" s="6">
        <v>-588767.51000000036</v>
      </c>
      <c r="T267" s="6">
        <v>-384582.51999999932</v>
      </c>
      <c r="U267" s="6">
        <v>-716762.49999999919</v>
      </c>
      <c r="V267" s="6">
        <v>-738077.69000000216</v>
      </c>
      <c r="W267" s="6">
        <v>-672102.09000000183</v>
      </c>
      <c r="X267" s="6">
        <v>-561749.41000000027</v>
      </c>
      <c r="Y267" s="6">
        <v>-371610.4800000019</v>
      </c>
      <c r="Z267" s="6">
        <v>3997.9999999999545</v>
      </c>
      <c r="AA267" s="6">
        <v>173818.91000000125</v>
      </c>
      <c r="AB267" s="6">
        <v>-362343.55000000005</v>
      </c>
      <c r="AC267" s="6">
        <v>-5356952.9399999902</v>
      </c>
    </row>
    <row r="268" spans="1:29" ht="15" x14ac:dyDescent="0.25">
      <c r="A268" s="9">
        <f t="shared" si="4"/>
        <v>21411</v>
      </c>
      <c r="B268" s="5" t="s">
        <v>840</v>
      </c>
      <c r="C268" t="s">
        <v>841</v>
      </c>
      <c r="D268" s="6">
        <v>-860641.69000000006</v>
      </c>
      <c r="E268" s="6">
        <v>-839244.31000000017</v>
      </c>
      <c r="F268" s="6">
        <v>-938919.13000000094</v>
      </c>
      <c r="G268" s="6">
        <v>-871647.38000000012</v>
      </c>
      <c r="H268" s="6">
        <v>-997154.3000000004</v>
      </c>
      <c r="I268" s="6">
        <v>-801075.41999999946</v>
      </c>
      <c r="J268" s="6">
        <v>-965865.9300000004</v>
      </c>
      <c r="K268" s="6">
        <v>-1038629.1100000002</v>
      </c>
      <c r="L268" s="6">
        <v>-890712.89</v>
      </c>
      <c r="M268" s="6">
        <v>-810039.01000000013</v>
      </c>
      <c r="N268" s="6">
        <v>-855851.75999999943</v>
      </c>
      <c r="O268" s="6">
        <v>-1043485.3899999999</v>
      </c>
      <c r="P268" s="6">
        <v>-10913266.320000008</v>
      </c>
      <c r="Q268" s="6">
        <v>-799269.2200000002</v>
      </c>
      <c r="R268" s="6">
        <v>-821125.28000000026</v>
      </c>
      <c r="S268" s="6">
        <v>-948905.27000000037</v>
      </c>
      <c r="T268" s="6">
        <v>-991362.48000000021</v>
      </c>
      <c r="U268" s="6">
        <v>-954539.16999999946</v>
      </c>
      <c r="V268" s="6">
        <v>-1199392.5500000003</v>
      </c>
      <c r="W268" s="6">
        <v>-1078664.3200000005</v>
      </c>
      <c r="X268" s="6">
        <v>-1168073.3900000001</v>
      </c>
      <c r="Y268" s="6">
        <v>-638909.62000000046</v>
      </c>
      <c r="Z268" s="6">
        <v>-1274587.1900000016</v>
      </c>
      <c r="AA268" s="6">
        <v>-1292165.3300000003</v>
      </c>
      <c r="AB268" s="6">
        <v>-1067195.2299999997</v>
      </c>
      <c r="AC268" s="6">
        <v>-12234189.050000021</v>
      </c>
    </row>
    <row r="269" spans="1:29" ht="15" x14ac:dyDescent="0.25">
      <c r="A269" s="9">
        <f t="shared" si="4"/>
        <v>21412</v>
      </c>
      <c r="B269" s="5" t="s">
        <v>842</v>
      </c>
      <c r="C269" t="s">
        <v>843</v>
      </c>
      <c r="D269" s="6">
        <v>-1740219.0700000012</v>
      </c>
      <c r="E269" s="6">
        <v>-1546625.8900000001</v>
      </c>
      <c r="F269" s="6">
        <v>-2060891.4800000004</v>
      </c>
      <c r="G269" s="6">
        <v>-1800127.7400000002</v>
      </c>
      <c r="H269" s="6">
        <v>-2175646.1500000032</v>
      </c>
      <c r="I269" s="6">
        <v>-1816129.4700000009</v>
      </c>
      <c r="J269" s="6">
        <v>-178108.73000000068</v>
      </c>
      <c r="K269" s="6">
        <v>-1860674.8300000022</v>
      </c>
      <c r="L269" s="6">
        <v>-1918317.3500000008</v>
      </c>
      <c r="M269" s="6">
        <v>-1837918.7800000005</v>
      </c>
      <c r="N269" s="6">
        <v>-1723675.5300000003</v>
      </c>
      <c r="O269" s="6">
        <v>-1480879.5400000005</v>
      </c>
      <c r="P269" s="6">
        <v>-20139214.559999984</v>
      </c>
      <c r="Q269" s="6">
        <v>-1285219.7000000004</v>
      </c>
      <c r="R269" s="6">
        <v>-1301010.8600000001</v>
      </c>
      <c r="S269" s="6">
        <v>-2041761.3800000001</v>
      </c>
      <c r="T269" s="6">
        <v>-1330930.2800000019</v>
      </c>
      <c r="U269" s="6">
        <v>-1931032.2700000016</v>
      </c>
      <c r="V269" s="6">
        <v>-1745907.4900000012</v>
      </c>
      <c r="W269" s="6">
        <v>-411374.68999999948</v>
      </c>
      <c r="X269" s="6">
        <v>-1386280.3600000022</v>
      </c>
      <c r="Y269" s="6">
        <v>-1539344.0099999981</v>
      </c>
      <c r="Z269" s="6">
        <v>-1636304.5299999998</v>
      </c>
      <c r="AA269" s="6">
        <v>-1970123.4000000011</v>
      </c>
      <c r="AB269" s="6">
        <v>-1012116.7700000019</v>
      </c>
      <c r="AC269" s="6">
        <v>-17591405.739999991</v>
      </c>
    </row>
    <row r="270" spans="1:29" ht="15" x14ac:dyDescent="0.25">
      <c r="A270" s="9">
        <f t="shared" si="4"/>
        <v>21413</v>
      </c>
      <c r="B270" s="5" t="s">
        <v>844</v>
      </c>
      <c r="C270" t="s">
        <v>845</v>
      </c>
      <c r="D270" s="6">
        <v>-301786.92999999982</v>
      </c>
      <c r="E270" s="6">
        <v>-364292.75999999989</v>
      </c>
      <c r="F270" s="6">
        <v>-371384.51999999944</v>
      </c>
      <c r="G270" s="6">
        <v>-101243.61000000028</v>
      </c>
      <c r="H270" s="6">
        <v>-178243.30000000048</v>
      </c>
      <c r="I270" s="6">
        <v>-351612.33000000007</v>
      </c>
      <c r="J270" s="6">
        <v>-155644.12000000029</v>
      </c>
      <c r="K270" s="6">
        <v>-219214.52999999965</v>
      </c>
      <c r="L270" s="6">
        <v>-442123.4099999998</v>
      </c>
      <c r="M270" s="6">
        <v>-389016.15</v>
      </c>
      <c r="N270" s="6">
        <v>-206486.60000000024</v>
      </c>
      <c r="O270" s="6">
        <v>-454301.00000000006</v>
      </c>
      <c r="P270" s="6">
        <v>-3535349.2600000044</v>
      </c>
      <c r="Q270" s="6">
        <v>-387385.79000000091</v>
      </c>
      <c r="R270" s="6">
        <v>-346340.80000000057</v>
      </c>
      <c r="S270" s="6">
        <v>-318319.19000000012</v>
      </c>
      <c r="T270" s="6">
        <v>-234110.15000000034</v>
      </c>
      <c r="U270" s="6">
        <v>-309999.16999999969</v>
      </c>
      <c r="V270" s="6">
        <v>-392350.03000000049</v>
      </c>
      <c r="W270" s="6">
        <v>-260854.08000000057</v>
      </c>
      <c r="X270" s="6">
        <v>-368187.78999999986</v>
      </c>
      <c r="Y270" s="6">
        <v>-357335.76000000059</v>
      </c>
      <c r="Z270" s="6">
        <v>-261301.71000000008</v>
      </c>
      <c r="AA270" s="6">
        <v>-171035.32999999967</v>
      </c>
      <c r="AB270" s="6">
        <v>-314932.30000000051</v>
      </c>
      <c r="AC270" s="6">
        <v>-3722152.1000000089</v>
      </c>
    </row>
    <row r="271" spans="1:29" ht="15" x14ac:dyDescent="0.25">
      <c r="A271" s="9">
        <f t="shared" si="4"/>
        <v>21414</v>
      </c>
      <c r="B271" s="5" t="s">
        <v>846</v>
      </c>
      <c r="C271" t="s">
        <v>847</v>
      </c>
      <c r="D271" s="6">
        <v>-456045.25999999954</v>
      </c>
      <c r="E271" s="6">
        <v>-424434.83999999939</v>
      </c>
      <c r="F271" s="6">
        <v>-478293.2900000001</v>
      </c>
      <c r="G271" s="6">
        <v>-437743.19000000006</v>
      </c>
      <c r="H271" s="6">
        <v>-517660.71999999986</v>
      </c>
      <c r="I271" s="6">
        <v>-484126.51999999984</v>
      </c>
      <c r="J271" s="6">
        <v>-469892.3499999998</v>
      </c>
      <c r="K271" s="6">
        <v>-549405.51999999967</v>
      </c>
      <c r="L271" s="6">
        <v>-541863.03999999922</v>
      </c>
      <c r="M271" s="6">
        <v>-524373.67000000027</v>
      </c>
      <c r="N271" s="6">
        <v>-522994.45000000024</v>
      </c>
      <c r="O271" s="6">
        <v>-537751.19000000006</v>
      </c>
      <c r="P271" s="6">
        <v>-5944584.0400000056</v>
      </c>
      <c r="Q271" s="6">
        <v>-431825.22000000038</v>
      </c>
      <c r="R271" s="6">
        <v>-470748.02999999968</v>
      </c>
      <c r="S271" s="6">
        <v>-582185.23999999953</v>
      </c>
      <c r="T271" s="6">
        <v>-536691.41999999969</v>
      </c>
      <c r="U271" s="6">
        <v>-584888.99999999988</v>
      </c>
      <c r="V271" s="6">
        <v>-566148.79000000039</v>
      </c>
      <c r="W271" s="6">
        <v>-492226.80000000034</v>
      </c>
      <c r="X271" s="6">
        <v>-582045.43000000017</v>
      </c>
      <c r="Y271" s="6">
        <v>-531610.85</v>
      </c>
      <c r="Z271" s="6">
        <v>-514985.84999999992</v>
      </c>
      <c r="AA271" s="6">
        <v>-545006.4599999995</v>
      </c>
      <c r="AB271" s="6">
        <v>-420070.6300000007</v>
      </c>
      <c r="AC271" s="6">
        <v>-6258433.7199999988</v>
      </c>
    </row>
    <row r="272" spans="1:29" ht="15" x14ac:dyDescent="0.25">
      <c r="A272" s="9">
        <f t="shared" si="4"/>
        <v>21415</v>
      </c>
      <c r="B272" s="5" t="s">
        <v>848</v>
      </c>
      <c r="C272" t="s">
        <v>849</v>
      </c>
      <c r="D272" s="6">
        <v>-599133.34999999986</v>
      </c>
      <c r="E272" s="6">
        <v>-692855.79999999935</v>
      </c>
      <c r="F272" s="6">
        <v>-911977.19999999972</v>
      </c>
      <c r="G272" s="6">
        <v>-709934.01</v>
      </c>
      <c r="H272" s="6">
        <v>-882220.39999999863</v>
      </c>
      <c r="I272" s="6">
        <v>-873974.2999999997</v>
      </c>
      <c r="J272" s="6">
        <v>-524299.85</v>
      </c>
      <c r="K272" s="6">
        <v>-778722.60000000033</v>
      </c>
      <c r="L272" s="6">
        <v>-627104.02000000095</v>
      </c>
      <c r="M272" s="6">
        <v>-860434.02</v>
      </c>
      <c r="N272" s="6">
        <v>-797237.42999999982</v>
      </c>
      <c r="O272" s="6">
        <v>-804273.76999999967</v>
      </c>
      <c r="P272" s="6">
        <v>-9062166.7499999981</v>
      </c>
      <c r="Q272" s="6">
        <v>-729606.43999999925</v>
      </c>
      <c r="R272" s="6">
        <v>-682828.9799999994</v>
      </c>
      <c r="S272" s="6">
        <v>-931425.21999999939</v>
      </c>
      <c r="T272" s="6">
        <v>-645074.8600000001</v>
      </c>
      <c r="U272" s="6">
        <v>-902216.14999999909</v>
      </c>
      <c r="V272" s="6">
        <v>-898708.8399999988</v>
      </c>
      <c r="W272" s="6">
        <v>-553644.52000000025</v>
      </c>
      <c r="X272" s="6">
        <v>-768161.57999999973</v>
      </c>
      <c r="Y272" s="6">
        <v>-743394.26999999944</v>
      </c>
      <c r="Z272" s="6">
        <v>-773307.1400000006</v>
      </c>
      <c r="AA272" s="6">
        <v>-880636.19000000029</v>
      </c>
      <c r="AB272" s="6">
        <v>-602990.34</v>
      </c>
      <c r="AC272" s="6">
        <v>-9111994.5299999993</v>
      </c>
    </row>
    <row r="273" spans="1:29" ht="15" x14ac:dyDescent="0.25">
      <c r="A273" s="9">
        <f t="shared" si="4"/>
        <v>21416</v>
      </c>
      <c r="B273" s="5" t="s">
        <v>850</v>
      </c>
      <c r="C273" t="s">
        <v>851</v>
      </c>
      <c r="D273" s="6">
        <v>-182935.6300000003</v>
      </c>
      <c r="E273" s="6">
        <v>-491973.63999999891</v>
      </c>
      <c r="F273" s="6">
        <v>-370038.72000000061</v>
      </c>
      <c r="G273" s="6">
        <v>-319395.16999999958</v>
      </c>
      <c r="H273" s="6">
        <v>-228525.66000000061</v>
      </c>
      <c r="I273" s="6">
        <v>-464346.52000000078</v>
      </c>
      <c r="J273" s="6">
        <v>-604490.50000000058</v>
      </c>
      <c r="K273" s="6">
        <v>-825718.1699999983</v>
      </c>
      <c r="L273" s="6">
        <v>-624097.92000000074</v>
      </c>
      <c r="M273" s="6">
        <v>-471514.64000000048</v>
      </c>
      <c r="N273" s="6">
        <v>-547963.18000000052</v>
      </c>
      <c r="O273" s="6">
        <v>-652743.80000000051</v>
      </c>
      <c r="P273" s="6">
        <v>-5783743.5500000212</v>
      </c>
      <c r="Q273" s="6">
        <v>-453321.74000000022</v>
      </c>
      <c r="R273" s="6">
        <v>-364483.19000000064</v>
      </c>
      <c r="S273" s="6">
        <v>-437715.28000000049</v>
      </c>
      <c r="T273" s="6">
        <v>-369000.32999999984</v>
      </c>
      <c r="U273" s="6">
        <v>-418498.72999999888</v>
      </c>
      <c r="V273" s="6">
        <v>-486116.84999999864</v>
      </c>
      <c r="W273" s="6">
        <v>-415629.81000000041</v>
      </c>
      <c r="X273" s="6">
        <v>-128348.31999999905</v>
      </c>
      <c r="Y273" s="6">
        <v>463171.30000000243</v>
      </c>
      <c r="Z273" s="6">
        <v>299270.23999999813</v>
      </c>
      <c r="AA273" s="6">
        <v>326884.07999999967</v>
      </c>
      <c r="AB273" s="6">
        <v>93811.180000001346</v>
      </c>
      <c r="AC273" s="6">
        <v>-1889977.4500000116</v>
      </c>
    </row>
    <row r="274" spans="1:29" ht="15" x14ac:dyDescent="0.25">
      <c r="A274" s="9">
        <f t="shared" si="4"/>
        <v>21418</v>
      </c>
      <c r="B274" s="5" t="s">
        <v>852</v>
      </c>
      <c r="C274" t="s">
        <v>853</v>
      </c>
      <c r="D274" s="6">
        <v>107.82</v>
      </c>
      <c r="E274" s="6">
        <v>107.81</v>
      </c>
      <c r="F274" s="6">
        <v>44.82</v>
      </c>
      <c r="G274" s="6">
        <v>44.82</v>
      </c>
      <c r="H274" s="6">
        <v>44.81</v>
      </c>
      <c r="I274" s="6">
        <v>44.82</v>
      </c>
      <c r="J274" s="6">
        <v>44.82</v>
      </c>
      <c r="K274" s="6">
        <v>39.81</v>
      </c>
      <c r="L274" s="6">
        <v>39.82</v>
      </c>
      <c r="M274" s="6">
        <v>-1496.3</v>
      </c>
      <c r="N274" s="6">
        <v>10</v>
      </c>
      <c r="O274" s="6">
        <v>10</v>
      </c>
      <c r="P274" s="6">
        <v>-956.95</v>
      </c>
      <c r="Q274" s="6">
        <v>10</v>
      </c>
      <c r="R274" s="6">
        <v>10</v>
      </c>
      <c r="S274" s="6">
        <v>10</v>
      </c>
      <c r="T274" s="6">
        <v>727.7</v>
      </c>
      <c r="U274" s="6">
        <v>10</v>
      </c>
      <c r="V274" s="6">
        <v>10</v>
      </c>
      <c r="W274" s="6">
        <v>10</v>
      </c>
      <c r="X274" s="6">
        <v>10</v>
      </c>
      <c r="Y274" s="6">
        <v>10</v>
      </c>
      <c r="Z274" s="6">
        <v>10</v>
      </c>
      <c r="AA274" s="6">
        <v>10</v>
      </c>
      <c r="AB274" s="6">
        <v>-18363.32</v>
      </c>
      <c r="AC274" s="6">
        <v>-17535.62</v>
      </c>
    </row>
    <row r="275" spans="1:29" ht="15" x14ac:dyDescent="0.25">
      <c r="A275" s="9">
        <f t="shared" si="4"/>
        <v>21419</v>
      </c>
      <c r="B275" s="5" t="s">
        <v>854</v>
      </c>
      <c r="C275" t="s">
        <v>855</v>
      </c>
      <c r="D275" s="6">
        <v>-413966.28000000014</v>
      </c>
      <c r="E275" s="6">
        <v>-419706.84</v>
      </c>
      <c r="F275" s="6">
        <v>408029.17000000045</v>
      </c>
      <c r="G275" s="6">
        <v>557676.51999999967</v>
      </c>
      <c r="H275" s="6">
        <v>48643.369999999981</v>
      </c>
      <c r="I275" s="6">
        <v>52577.450000000012</v>
      </c>
      <c r="J275" s="6">
        <v>46406.57</v>
      </c>
      <c r="K275" s="6">
        <v>9876.57</v>
      </c>
      <c r="L275" s="6">
        <v>19091.7</v>
      </c>
      <c r="M275" s="6">
        <v>-323.27000000000021</v>
      </c>
      <c r="N275" s="6">
        <v>1181.8799999999999</v>
      </c>
      <c r="O275" s="6">
        <v>-18376.509999999998</v>
      </c>
      <c r="P275" s="6">
        <v>291110.33000000025</v>
      </c>
      <c r="Q275" s="6">
        <v>-2665.4700000000003</v>
      </c>
      <c r="R275" s="6">
        <v>-465.5</v>
      </c>
      <c r="S275" s="6">
        <v>634.54</v>
      </c>
      <c r="T275" s="6">
        <v>564.26</v>
      </c>
      <c r="U275" s="6">
        <v>740.17000000000007</v>
      </c>
      <c r="V275" s="6">
        <v>598.30999999999995</v>
      </c>
      <c r="W275" s="6">
        <v>598.25</v>
      </c>
      <c r="X275" s="6">
        <v>598.28</v>
      </c>
      <c r="Y275" s="6">
        <v>355.42999999999995</v>
      </c>
      <c r="Z275" s="6">
        <v>841.13</v>
      </c>
      <c r="AA275" s="6">
        <v>598.24</v>
      </c>
      <c r="AB275" s="6">
        <v>547.86</v>
      </c>
      <c r="AC275" s="6">
        <v>2945.4999999999977</v>
      </c>
    </row>
    <row r="276" spans="1:29" ht="15" x14ac:dyDescent="0.25">
      <c r="A276" s="9">
        <f t="shared" si="4"/>
        <v>21420</v>
      </c>
      <c r="B276" s="5" t="s">
        <v>856</v>
      </c>
      <c r="C276" t="s">
        <v>857</v>
      </c>
      <c r="D276" s="6">
        <v>-243276.72000000012</v>
      </c>
      <c r="E276" s="6">
        <v>-264921.99999999971</v>
      </c>
      <c r="F276" s="6">
        <v>-260410.76000000045</v>
      </c>
      <c r="G276" s="6">
        <v>-255088.66000000012</v>
      </c>
      <c r="H276" s="6">
        <v>-268691.06999999995</v>
      </c>
      <c r="I276" s="6">
        <v>-334660.33999999968</v>
      </c>
      <c r="J276" s="6">
        <v>-276351.68000000005</v>
      </c>
      <c r="K276" s="6">
        <v>-235029.23000000033</v>
      </c>
      <c r="L276" s="6">
        <v>-328551.60000000033</v>
      </c>
      <c r="M276" s="6">
        <v>-301686.91999999975</v>
      </c>
      <c r="N276" s="6">
        <v>-292338.76</v>
      </c>
      <c r="O276" s="6">
        <v>-214428.13999999969</v>
      </c>
      <c r="P276" s="6">
        <v>-3275435.8800000059</v>
      </c>
      <c r="Q276" s="6">
        <v>-360030.44000000012</v>
      </c>
      <c r="R276" s="6">
        <v>-271336.49000000005</v>
      </c>
      <c r="S276" s="6">
        <v>-326162.3800000003</v>
      </c>
      <c r="T276" s="6">
        <v>-300048.47999999986</v>
      </c>
      <c r="U276" s="6">
        <v>-355450.9200000001</v>
      </c>
      <c r="V276" s="6">
        <v>-361683.1999999999</v>
      </c>
      <c r="W276" s="6">
        <v>-326217.07999999984</v>
      </c>
      <c r="X276" s="6">
        <v>-388210.69000000018</v>
      </c>
      <c r="Y276" s="6">
        <v>-202030.59999999989</v>
      </c>
      <c r="Z276" s="6">
        <v>-378895.11000000016</v>
      </c>
      <c r="AA276" s="6">
        <v>-447012.4899999997</v>
      </c>
      <c r="AB276" s="6">
        <v>-295474.32000000047</v>
      </c>
      <c r="AC276" s="6">
        <v>-4012552.1999999969</v>
      </c>
    </row>
    <row r="277" spans="1:29" ht="15" x14ac:dyDescent="0.25">
      <c r="A277" s="9">
        <f t="shared" si="4"/>
        <v>21421</v>
      </c>
      <c r="B277" s="5" t="s">
        <v>858</v>
      </c>
      <c r="C277" t="s">
        <v>859</v>
      </c>
      <c r="D277" s="6">
        <v>-58782.699999999881</v>
      </c>
      <c r="E277" s="6">
        <v>-106308.50999999982</v>
      </c>
      <c r="F277" s="6">
        <v>-74054.080000000104</v>
      </c>
      <c r="G277" s="6">
        <v>-317896.66000000021</v>
      </c>
      <c r="H277" s="6">
        <v>-174447.31000000023</v>
      </c>
      <c r="I277" s="6">
        <v>-178298.97999999992</v>
      </c>
      <c r="J277" s="6">
        <v>-142458.51999999984</v>
      </c>
      <c r="K277" s="6">
        <v>-148204.33000000028</v>
      </c>
      <c r="L277" s="6">
        <v>-194865.23000000036</v>
      </c>
      <c r="M277" s="6">
        <v>-164698.97999999992</v>
      </c>
      <c r="N277" s="6">
        <v>-145483.88999999978</v>
      </c>
      <c r="O277" s="6">
        <v>-118626.46999999997</v>
      </c>
      <c r="P277" s="6">
        <v>-1824125.6600000029</v>
      </c>
      <c r="Q277" s="6">
        <v>-126552.06999999998</v>
      </c>
      <c r="R277" s="6">
        <v>-122971.17999999986</v>
      </c>
      <c r="S277" s="6">
        <v>-177667.10000000012</v>
      </c>
      <c r="T277" s="6">
        <v>-125806.79000000021</v>
      </c>
      <c r="U277" s="6">
        <v>-185334.23000000007</v>
      </c>
      <c r="V277" s="6">
        <v>-173787.47999999998</v>
      </c>
      <c r="W277" s="6">
        <v>-263876.01000000007</v>
      </c>
      <c r="X277" s="6">
        <v>-275500.18000000017</v>
      </c>
      <c r="Y277" s="6">
        <v>-192943.32000000012</v>
      </c>
      <c r="Z277" s="6">
        <v>-169281.86999999994</v>
      </c>
      <c r="AA277" s="6">
        <v>-164152.36000000004</v>
      </c>
      <c r="AB277" s="6">
        <v>-157429.11999999997</v>
      </c>
      <c r="AC277" s="6">
        <v>-2135301.7099999981</v>
      </c>
    </row>
    <row r="278" spans="1:29" ht="15" x14ac:dyDescent="0.25">
      <c r="A278" s="9">
        <f t="shared" si="4"/>
        <v>21423</v>
      </c>
      <c r="B278" s="5" t="s">
        <v>860</v>
      </c>
      <c r="C278" t="s">
        <v>861</v>
      </c>
      <c r="D278" s="6">
        <v>-518990.55000000022</v>
      </c>
      <c r="E278" s="6">
        <v>-445110.51999999949</v>
      </c>
      <c r="F278" s="6">
        <v>-627884.23999999976</v>
      </c>
      <c r="G278" s="6">
        <v>-570481.50000000012</v>
      </c>
      <c r="H278" s="6">
        <v>-700912.87000000023</v>
      </c>
      <c r="I278" s="6">
        <v>-740794.22000000067</v>
      </c>
      <c r="J278" s="6">
        <v>-628068.81999999983</v>
      </c>
      <c r="K278" s="6">
        <v>-572351.47999999952</v>
      </c>
      <c r="L278" s="6">
        <v>-588646.03</v>
      </c>
      <c r="M278" s="6">
        <v>-612237.43000000063</v>
      </c>
      <c r="N278" s="6">
        <v>-575058.49999999988</v>
      </c>
      <c r="O278" s="6">
        <v>-642864.39999999979</v>
      </c>
      <c r="P278" s="6">
        <v>-7223400.5600000052</v>
      </c>
      <c r="Q278" s="6">
        <v>-531648.15999999992</v>
      </c>
      <c r="R278" s="6">
        <v>-493048.55000000028</v>
      </c>
      <c r="S278" s="6">
        <v>-622406.56999999995</v>
      </c>
      <c r="T278" s="6">
        <v>-633021.09000000043</v>
      </c>
      <c r="U278" s="6">
        <v>-693467.55</v>
      </c>
      <c r="V278" s="6">
        <v>-720186.88</v>
      </c>
      <c r="W278" s="6">
        <v>-646422.93999999959</v>
      </c>
      <c r="X278" s="6">
        <v>-587869.57000000018</v>
      </c>
      <c r="Y278" s="6">
        <v>-520947.4199999994</v>
      </c>
      <c r="Z278" s="6">
        <v>-696736.64000000048</v>
      </c>
      <c r="AA278" s="6">
        <v>-642172.85999999952</v>
      </c>
      <c r="AB278" s="6">
        <v>-533146.6999999996</v>
      </c>
      <c r="AC278" s="6">
        <v>-7321074.929999996</v>
      </c>
    </row>
    <row r="279" spans="1:29" ht="15" x14ac:dyDescent="0.25">
      <c r="A279" s="9">
        <f t="shared" si="4"/>
        <v>21424</v>
      </c>
      <c r="B279" s="5" t="s">
        <v>862</v>
      </c>
      <c r="C279" t="s">
        <v>863</v>
      </c>
      <c r="D279" s="6">
        <v>229311.86000000042</v>
      </c>
      <c r="E279" s="6">
        <v>-128539.3999999974</v>
      </c>
      <c r="F279" s="6">
        <v>63782.48999999943</v>
      </c>
      <c r="G279" s="6">
        <v>47926.950000000725</v>
      </c>
      <c r="H279" s="6">
        <v>-64978.800000000119</v>
      </c>
      <c r="I279" s="6">
        <v>-147320.95999999964</v>
      </c>
      <c r="J279" s="6">
        <v>-79410.059999999256</v>
      </c>
      <c r="K279" s="6">
        <v>59752.780000000661</v>
      </c>
      <c r="L279" s="6">
        <v>-52758.959999999635</v>
      </c>
      <c r="M279" s="6">
        <v>169641.87000000037</v>
      </c>
      <c r="N279" s="6">
        <v>385442.26999999938</v>
      </c>
      <c r="O279" s="6">
        <v>627185.59999999858</v>
      </c>
      <c r="P279" s="6">
        <v>1110035.6399999964</v>
      </c>
      <c r="Q279" s="6">
        <v>-48932.7599999995</v>
      </c>
      <c r="R279" s="6">
        <v>122327.13999999985</v>
      </c>
      <c r="S279" s="6">
        <v>278241.69999999931</v>
      </c>
      <c r="T279" s="6">
        <v>165474.06999999948</v>
      </c>
      <c r="U279" s="6">
        <v>-77111.729999999487</v>
      </c>
      <c r="V279" s="6">
        <v>-55054.45999999949</v>
      </c>
      <c r="W279" s="6">
        <v>-118013.57000000218</v>
      </c>
      <c r="X279" s="6">
        <v>-233219.78999999966</v>
      </c>
      <c r="Y279" s="6">
        <v>138022.6599999984</v>
      </c>
      <c r="Z279" s="6">
        <v>110105.85999999994</v>
      </c>
      <c r="AA279" s="6">
        <v>-68096.430000000488</v>
      </c>
      <c r="AB279" s="6">
        <v>-252610.0900000011</v>
      </c>
      <c r="AC279" s="6">
        <v>-38867.400000004374</v>
      </c>
    </row>
    <row r="280" spans="1:29" ht="15" x14ac:dyDescent="0.25">
      <c r="A280" s="9">
        <f t="shared" si="4"/>
        <v>21425</v>
      </c>
      <c r="B280" s="5" t="s">
        <v>864</v>
      </c>
      <c r="C280" t="s">
        <v>865</v>
      </c>
      <c r="D280" s="6">
        <v>-1123700.1999999981</v>
      </c>
      <c r="E280" s="6">
        <v>-1304335.0299999984</v>
      </c>
      <c r="F280" s="6">
        <v>-1262991.6699999988</v>
      </c>
      <c r="G280" s="6">
        <v>-1639371.1300000006</v>
      </c>
      <c r="H280" s="6">
        <v>-1239080.1199999994</v>
      </c>
      <c r="I280" s="6">
        <v>-1188902.8799999999</v>
      </c>
      <c r="J280" s="6">
        <v>245781.03999999969</v>
      </c>
      <c r="K280" s="6">
        <v>-893307.79000000167</v>
      </c>
      <c r="L280" s="6">
        <v>-53742.06999999957</v>
      </c>
      <c r="M280" s="6">
        <v>-194255.90000000151</v>
      </c>
      <c r="N280" s="6">
        <v>-43205.499999998887</v>
      </c>
      <c r="O280" s="6">
        <v>-970321.12999999861</v>
      </c>
      <c r="P280" s="6">
        <v>-9667432.3800000288</v>
      </c>
      <c r="Q280" s="6">
        <v>-718773.23999999918</v>
      </c>
      <c r="R280" s="6">
        <v>876892.10000000207</v>
      </c>
      <c r="S280" s="6">
        <v>-338251.14000000007</v>
      </c>
      <c r="T280" s="6">
        <v>-206219.73999999938</v>
      </c>
      <c r="U280" s="6">
        <v>-432407.8300000013</v>
      </c>
      <c r="V280" s="6">
        <v>-904064.79000000213</v>
      </c>
      <c r="W280" s="6">
        <v>-97101.970000000947</v>
      </c>
      <c r="X280" s="6">
        <v>-560530.22999999893</v>
      </c>
      <c r="Y280" s="6">
        <v>-351533.95999999932</v>
      </c>
      <c r="Z280" s="6">
        <v>-477054.16000000003</v>
      </c>
      <c r="AA280" s="6">
        <v>-312053.48000000004</v>
      </c>
      <c r="AB280" s="6">
        <v>-720002.1400000006</v>
      </c>
      <c r="AC280" s="6">
        <v>-4241100.5799999963</v>
      </c>
    </row>
    <row r="281" spans="1:29" ht="15" x14ac:dyDescent="0.25">
      <c r="A281" s="9">
        <f t="shared" si="4"/>
        <v>21426</v>
      </c>
      <c r="B281" s="5" t="s">
        <v>866</v>
      </c>
      <c r="C281" t="s">
        <v>867</v>
      </c>
      <c r="D281" s="6">
        <v>-321772.73000000074</v>
      </c>
      <c r="E281" s="6">
        <v>-536535.74000000081</v>
      </c>
      <c r="F281" s="6">
        <v>-439054.3400000002</v>
      </c>
      <c r="G281" s="6">
        <v>-502206.02</v>
      </c>
      <c r="H281" s="6">
        <v>-693920.18999999971</v>
      </c>
      <c r="I281" s="6">
        <v>-696898.9500000003</v>
      </c>
      <c r="J281" s="6">
        <v>-585193.73000000045</v>
      </c>
      <c r="K281" s="6">
        <v>-388586.21000000153</v>
      </c>
      <c r="L281" s="6">
        <v>-600999.23000000033</v>
      </c>
      <c r="M281" s="6">
        <v>-613476.33000000019</v>
      </c>
      <c r="N281" s="6">
        <v>-527352.24999999907</v>
      </c>
      <c r="O281" s="6">
        <v>-749165.74999999953</v>
      </c>
      <c r="P281" s="6">
        <v>-6655161.469999996</v>
      </c>
      <c r="Q281" s="6">
        <v>-606032.84000000055</v>
      </c>
      <c r="R281" s="6">
        <v>-531722.51999999932</v>
      </c>
      <c r="S281" s="6">
        <v>-650069.38000000059</v>
      </c>
      <c r="T281" s="6">
        <v>-573950.09999999939</v>
      </c>
      <c r="U281" s="6">
        <v>-671914.23999999871</v>
      </c>
      <c r="V281" s="6">
        <v>-769538.86999999965</v>
      </c>
      <c r="W281" s="6">
        <v>-688090.61999999965</v>
      </c>
      <c r="X281" s="6">
        <v>-637778.1100000008</v>
      </c>
      <c r="Y281" s="6">
        <v>-569626.50000000012</v>
      </c>
      <c r="Z281" s="6">
        <v>-758597.58999999973</v>
      </c>
      <c r="AA281" s="6">
        <v>-826340.66999999993</v>
      </c>
      <c r="AB281" s="6">
        <v>-734782.9099999991</v>
      </c>
      <c r="AC281" s="6">
        <v>-8018444.3500000136</v>
      </c>
    </row>
    <row r="282" spans="1:29" ht="15" x14ac:dyDescent="0.25">
      <c r="A282" s="9">
        <f t="shared" si="4"/>
        <v>21427</v>
      </c>
      <c r="B282" s="5" t="s">
        <v>868</v>
      </c>
      <c r="C282" t="s">
        <v>869</v>
      </c>
      <c r="D282" s="6">
        <v>-1292675.1599999999</v>
      </c>
      <c r="E282" s="6">
        <v>-1208948.2399999988</v>
      </c>
      <c r="F282" s="6">
        <v>-1243249.1100000001</v>
      </c>
      <c r="G282" s="6">
        <v>-1026389.7600000007</v>
      </c>
      <c r="H282" s="6">
        <v>-942748.2099999995</v>
      </c>
      <c r="I282" s="6">
        <v>-957615.32</v>
      </c>
      <c r="J282" s="6">
        <v>-1157922.6300000004</v>
      </c>
      <c r="K282" s="6">
        <v>-1330945.8400000001</v>
      </c>
      <c r="L282" s="6">
        <v>-1151335.6399999994</v>
      </c>
      <c r="M282" s="6">
        <v>-811114.47</v>
      </c>
      <c r="N282" s="6">
        <v>-685823.1</v>
      </c>
      <c r="O282" s="6">
        <v>-1200583.0299999993</v>
      </c>
      <c r="P282" s="6">
        <v>-13009350.51</v>
      </c>
      <c r="Q282" s="6">
        <v>-1567306.4300000006</v>
      </c>
      <c r="R282" s="6">
        <v>-520946.6199999997</v>
      </c>
      <c r="S282" s="6">
        <v>-984081.01000000106</v>
      </c>
      <c r="T282" s="6">
        <v>-767868.13999999955</v>
      </c>
      <c r="U282" s="6">
        <v>-876562.24999999942</v>
      </c>
      <c r="V282" s="6">
        <v>-875854.0400000012</v>
      </c>
      <c r="W282" s="6">
        <v>-825376.61000000034</v>
      </c>
      <c r="X282" s="6">
        <v>-868328.16000000131</v>
      </c>
      <c r="Y282" s="6">
        <v>-814326.52999999805</v>
      </c>
      <c r="Z282" s="6">
        <v>-558662.66999999993</v>
      </c>
      <c r="AA282" s="6">
        <v>-438417.18999999994</v>
      </c>
      <c r="AB282" s="6">
        <v>-884254.35999999987</v>
      </c>
      <c r="AC282" s="6">
        <v>-9981984.0099999998</v>
      </c>
    </row>
    <row r="283" spans="1:29" ht="15" x14ac:dyDescent="0.25">
      <c r="A283" s="9">
        <f t="shared" si="4"/>
        <v>21428</v>
      </c>
      <c r="B283" s="5" t="s">
        <v>870</v>
      </c>
      <c r="C283" t="s">
        <v>871</v>
      </c>
      <c r="D283" s="6">
        <v>-41701.679999999818</v>
      </c>
      <c r="E283" s="6">
        <v>-256899.08000000045</v>
      </c>
      <c r="F283" s="6">
        <v>-127624.49</v>
      </c>
      <c r="G283" s="6">
        <v>-220401.07</v>
      </c>
      <c r="H283" s="6">
        <v>-168824.43000000025</v>
      </c>
      <c r="I283" s="6">
        <v>-338728.63</v>
      </c>
      <c r="J283" s="6">
        <v>-235495.05000000051</v>
      </c>
      <c r="K283" s="6">
        <v>-10380.999999999947</v>
      </c>
      <c r="L283" s="6">
        <v>-286376.8800000003</v>
      </c>
      <c r="M283" s="6">
        <v>-239526.3199999998</v>
      </c>
      <c r="N283" s="6">
        <v>-129389.35999999975</v>
      </c>
      <c r="O283" s="6">
        <v>-245134.49000000002</v>
      </c>
      <c r="P283" s="6">
        <v>-2300482.480000006</v>
      </c>
      <c r="Q283" s="6">
        <v>-236581.65999999939</v>
      </c>
      <c r="R283" s="6">
        <v>-216220.2099999999</v>
      </c>
      <c r="S283" s="6">
        <v>-217851.99</v>
      </c>
      <c r="T283" s="6">
        <v>-165165.71000000011</v>
      </c>
      <c r="U283" s="6">
        <v>-274770.65000000031</v>
      </c>
      <c r="V283" s="6">
        <v>-303129.50999999983</v>
      </c>
      <c r="W283" s="6">
        <v>-280008.7799999998</v>
      </c>
      <c r="X283" s="6">
        <v>-298224.8299999999</v>
      </c>
      <c r="Y283" s="6">
        <v>-276328.49999999988</v>
      </c>
      <c r="Z283" s="6">
        <v>-394167.24</v>
      </c>
      <c r="AA283" s="6">
        <v>-360657.32000000059</v>
      </c>
      <c r="AB283" s="6">
        <v>-206352.93000000002</v>
      </c>
      <c r="AC283" s="6">
        <v>-3229459.3300000057</v>
      </c>
    </row>
    <row r="284" spans="1:29" ht="15" x14ac:dyDescent="0.25">
      <c r="A284" s="9">
        <f t="shared" si="4"/>
        <v>21429</v>
      </c>
      <c r="B284" s="5" t="s">
        <v>872</v>
      </c>
      <c r="C284" t="s">
        <v>873</v>
      </c>
      <c r="D284" s="6">
        <v>-903461.13000000024</v>
      </c>
      <c r="E284" s="6">
        <v>-875747.79</v>
      </c>
      <c r="F284" s="6">
        <v>-1115544.800000001</v>
      </c>
      <c r="G284" s="6">
        <v>-1046270.8200000002</v>
      </c>
      <c r="H284" s="6">
        <v>-1099777.0900000015</v>
      </c>
      <c r="I284" s="6">
        <v>-1119553.0799999994</v>
      </c>
      <c r="J284" s="6">
        <v>-1031880.1800000002</v>
      </c>
      <c r="K284" s="6">
        <v>-1161942.419999999</v>
      </c>
      <c r="L284" s="6">
        <v>-1169778.7499999991</v>
      </c>
      <c r="M284" s="6">
        <v>-1227060.1499999994</v>
      </c>
      <c r="N284" s="6">
        <v>-1185587.7399999993</v>
      </c>
      <c r="O284" s="6">
        <v>-1095532.4899999995</v>
      </c>
      <c r="P284" s="6">
        <v>-13032136.439999988</v>
      </c>
      <c r="Q284" s="6">
        <v>-1152779.4100000004</v>
      </c>
      <c r="R284" s="6">
        <v>-1104967.2099999986</v>
      </c>
      <c r="S284" s="6">
        <v>-1423364.3600000003</v>
      </c>
      <c r="T284" s="6">
        <v>-1175791.7100000007</v>
      </c>
      <c r="U284" s="6">
        <v>-1341787.2199999988</v>
      </c>
      <c r="V284" s="6">
        <v>-1234360.6100000008</v>
      </c>
      <c r="W284" s="6">
        <v>-1128616.5300000003</v>
      </c>
      <c r="X284" s="6">
        <v>-1356509.8800000011</v>
      </c>
      <c r="Y284" s="6">
        <v>-1454463.2700000009</v>
      </c>
      <c r="Z284" s="6">
        <v>-1436712.1700000004</v>
      </c>
      <c r="AA284" s="6">
        <v>-1342066.1199999999</v>
      </c>
      <c r="AB284" s="6">
        <v>-1161576.9400000002</v>
      </c>
      <c r="AC284" s="6">
        <v>-15312995.429999994</v>
      </c>
    </row>
    <row r="285" spans="1:29" ht="15" x14ac:dyDescent="0.25">
      <c r="A285" s="9">
        <f t="shared" si="4"/>
        <v>21430</v>
      </c>
      <c r="B285" s="5" t="s">
        <v>874</v>
      </c>
      <c r="C285" t="s">
        <v>875</v>
      </c>
      <c r="D285" s="6">
        <v>-1847624.5499999989</v>
      </c>
      <c r="E285" s="6">
        <v>-1626283.08</v>
      </c>
      <c r="F285" s="6">
        <v>-1991641.7600000014</v>
      </c>
      <c r="G285" s="6">
        <v>-2003884.4000000018</v>
      </c>
      <c r="H285" s="6">
        <v>-2168465.1300000004</v>
      </c>
      <c r="I285" s="6">
        <v>-2178682.0399999996</v>
      </c>
      <c r="J285" s="6">
        <v>-1952944.9699999983</v>
      </c>
      <c r="K285" s="6">
        <v>-2138716.0400000014</v>
      </c>
      <c r="L285" s="6">
        <v>-1455138.3899999987</v>
      </c>
      <c r="M285" s="6">
        <v>-1789056.0999999999</v>
      </c>
      <c r="N285" s="6">
        <v>-1658958.7100000025</v>
      </c>
      <c r="O285" s="6">
        <v>-2077125.4100000015</v>
      </c>
      <c r="P285" s="6">
        <v>-22888520.580000002</v>
      </c>
      <c r="Q285" s="6">
        <v>-1904726.0200000016</v>
      </c>
      <c r="R285" s="6">
        <v>-1688437.2300000009</v>
      </c>
      <c r="S285" s="6">
        <v>-1888683.2399999984</v>
      </c>
      <c r="T285" s="6">
        <v>-2072524.3400000003</v>
      </c>
      <c r="U285" s="6">
        <v>-2199354.3800000008</v>
      </c>
      <c r="V285" s="6">
        <v>-2258148.14</v>
      </c>
      <c r="W285" s="6">
        <v>-2128584.8800000004</v>
      </c>
      <c r="X285" s="6">
        <v>-2424192.5299999998</v>
      </c>
      <c r="Y285" s="6">
        <v>-1947175.41</v>
      </c>
      <c r="Z285" s="6">
        <v>-2076742.429999999</v>
      </c>
      <c r="AA285" s="6">
        <v>-2376338.2199999983</v>
      </c>
      <c r="AB285" s="6">
        <v>-2043028.5699999994</v>
      </c>
      <c r="AC285" s="6">
        <v>-25007935.390000012</v>
      </c>
    </row>
    <row r="286" spans="1:29" ht="15" x14ac:dyDescent="0.25">
      <c r="A286" s="9">
        <f t="shared" si="4"/>
        <v>21431</v>
      </c>
      <c r="B286" s="5" t="s">
        <v>876</v>
      </c>
      <c r="C286" t="s">
        <v>877</v>
      </c>
      <c r="D286" s="6">
        <v>90652.159999999843</v>
      </c>
      <c r="E286" s="6">
        <v>-3749.1700000000296</v>
      </c>
      <c r="F286" s="6">
        <v>-7263.2599999995218</v>
      </c>
      <c r="G286" s="6">
        <v>-102590.43000000023</v>
      </c>
      <c r="H286" s="6">
        <v>-66019.349999999904</v>
      </c>
      <c r="I286" s="6">
        <v>-244539.22999999992</v>
      </c>
      <c r="J286" s="6">
        <v>-148481.15000000061</v>
      </c>
      <c r="K286" s="6">
        <v>-125609.16999999995</v>
      </c>
      <c r="L286" s="6">
        <v>-179532.41999999961</v>
      </c>
      <c r="M286" s="6">
        <v>-100702.92000000009</v>
      </c>
      <c r="N286" s="6">
        <v>-53197.729999999632</v>
      </c>
      <c r="O286" s="6">
        <v>-86739.819999999992</v>
      </c>
      <c r="P286" s="6">
        <v>-1027772.489999996</v>
      </c>
      <c r="Q286" s="6">
        <v>179703.19999999963</v>
      </c>
      <c r="R286" s="6">
        <v>21335.020000000295</v>
      </c>
      <c r="S286" s="6">
        <v>-112760.71000000012</v>
      </c>
      <c r="T286" s="6">
        <v>-89785.559999999794</v>
      </c>
      <c r="U286" s="6">
        <v>15177.939999999533</v>
      </c>
      <c r="V286" s="6">
        <v>-207987.31999999998</v>
      </c>
      <c r="W286" s="6">
        <v>-41881.020000000419</v>
      </c>
      <c r="X286" s="6">
        <v>-210428.54000000024</v>
      </c>
      <c r="Y286" s="6">
        <v>50416.040000000037</v>
      </c>
      <c r="Z286" s="6">
        <v>-29280.17000000034</v>
      </c>
      <c r="AA286" s="6">
        <v>-186090.37000000055</v>
      </c>
      <c r="AB286" s="6">
        <v>-29955.590000000022</v>
      </c>
      <c r="AC286" s="6">
        <v>-641537.08000000136</v>
      </c>
    </row>
    <row r="287" spans="1:29" ht="15" x14ac:dyDescent="0.25">
      <c r="A287" s="9">
        <f t="shared" si="4"/>
        <v>21432</v>
      </c>
      <c r="B287" s="5" t="s">
        <v>878</v>
      </c>
      <c r="C287" t="s">
        <v>879</v>
      </c>
      <c r="D287" s="6">
        <v>-524420.03000000038</v>
      </c>
      <c r="E287" s="6">
        <v>-387545.93999999983</v>
      </c>
      <c r="F287" s="6">
        <v>-529946.57999999938</v>
      </c>
      <c r="G287" s="6">
        <v>-493409.9100000005</v>
      </c>
      <c r="H287" s="6">
        <v>-512444.05999999988</v>
      </c>
      <c r="I287" s="6">
        <v>-537467.48999999987</v>
      </c>
      <c r="J287" s="6">
        <v>-376914.61000000028</v>
      </c>
      <c r="K287" s="6">
        <v>-670007.37999999954</v>
      </c>
      <c r="L287" s="6">
        <v>-535389.95000000007</v>
      </c>
      <c r="M287" s="6">
        <v>-388983.56999999977</v>
      </c>
      <c r="N287" s="6">
        <v>-348568.21999999986</v>
      </c>
      <c r="O287" s="6">
        <v>-450656.24000000081</v>
      </c>
      <c r="P287" s="6">
        <v>-5755753.9799999939</v>
      </c>
      <c r="Q287" s="6">
        <v>-579911.62999999966</v>
      </c>
      <c r="R287" s="6">
        <v>-452152.96999999991</v>
      </c>
      <c r="S287" s="6">
        <v>-626416.77000000072</v>
      </c>
      <c r="T287" s="6">
        <v>-509682.34999999957</v>
      </c>
      <c r="U287" s="6">
        <v>-584805.8600000001</v>
      </c>
      <c r="V287" s="6">
        <v>-575410.9800000001</v>
      </c>
      <c r="W287" s="6">
        <v>-572149.04999999993</v>
      </c>
      <c r="X287" s="6">
        <v>-648924.46000000089</v>
      </c>
      <c r="Y287" s="6">
        <v>-555717.4800000001</v>
      </c>
      <c r="Z287" s="6">
        <v>-524288.84999999986</v>
      </c>
      <c r="AA287" s="6">
        <v>-588571.89999999967</v>
      </c>
      <c r="AB287" s="6">
        <v>-559431.98999999976</v>
      </c>
      <c r="AC287" s="6">
        <v>-6777464.2899999926</v>
      </c>
    </row>
    <row r="288" spans="1:29" ht="15" x14ac:dyDescent="0.25">
      <c r="A288" s="9">
        <f t="shared" si="4"/>
        <v>21433</v>
      </c>
      <c r="B288" s="5" t="s">
        <v>880</v>
      </c>
      <c r="C288" t="s">
        <v>881</v>
      </c>
      <c r="D288" s="6">
        <v>-398751.47999999992</v>
      </c>
      <c r="E288" s="6">
        <v>-372470.29999999993</v>
      </c>
      <c r="F288" s="6">
        <v>-261561.40000000014</v>
      </c>
      <c r="G288" s="6">
        <v>-313050.22999999975</v>
      </c>
      <c r="H288" s="6">
        <v>-300444.22000000015</v>
      </c>
      <c r="I288" s="6">
        <v>-316335.45999999979</v>
      </c>
      <c r="J288" s="6">
        <v>-342781.47000000003</v>
      </c>
      <c r="K288" s="6">
        <v>-372375.89999999997</v>
      </c>
      <c r="L288" s="6">
        <v>-280024.89000000031</v>
      </c>
      <c r="M288" s="6">
        <v>-238546.23999999996</v>
      </c>
      <c r="N288" s="6">
        <v>-249648.91000000003</v>
      </c>
      <c r="O288" s="6">
        <v>-354094.86999999982</v>
      </c>
      <c r="P288" s="6">
        <v>-3800085.3699999996</v>
      </c>
      <c r="Q288" s="6">
        <v>-474366.45</v>
      </c>
      <c r="R288" s="6">
        <v>-179519.54999999987</v>
      </c>
      <c r="S288" s="6">
        <v>-280848.15999999986</v>
      </c>
      <c r="T288" s="6">
        <v>-238175.9700000002</v>
      </c>
      <c r="U288" s="6">
        <v>-277637.69</v>
      </c>
      <c r="V288" s="6">
        <v>-263483.85000000003</v>
      </c>
      <c r="W288" s="6">
        <v>-252268.15999999992</v>
      </c>
      <c r="X288" s="6">
        <v>-226746.62999999986</v>
      </c>
      <c r="Y288" s="6">
        <v>-231701.50000000012</v>
      </c>
      <c r="Z288" s="6">
        <v>-193366.75000000006</v>
      </c>
      <c r="AA288" s="6">
        <v>-131864.77000000011</v>
      </c>
      <c r="AB288" s="6">
        <v>-329836.2900000001</v>
      </c>
      <c r="AC288" s="6">
        <v>-3079815.7699999963</v>
      </c>
    </row>
    <row r="289" spans="1:29" ht="15" x14ac:dyDescent="0.25">
      <c r="A289" s="9">
        <f t="shared" si="4"/>
        <v>21434</v>
      </c>
      <c r="B289" s="5" t="s">
        <v>882</v>
      </c>
      <c r="C289" t="s">
        <v>883</v>
      </c>
      <c r="D289" s="6">
        <v>-512221.76000000013</v>
      </c>
      <c r="E289" s="6">
        <v>-574844.9099999998</v>
      </c>
      <c r="F289" s="6">
        <v>-379835.32999999961</v>
      </c>
      <c r="G289" s="6">
        <v>-524380.44999999937</v>
      </c>
      <c r="H289" s="6">
        <v>-611576.90000000061</v>
      </c>
      <c r="I289" s="6">
        <v>-531639.41000000061</v>
      </c>
      <c r="J289" s="6">
        <v>-815973.43999999948</v>
      </c>
      <c r="K289" s="6">
        <v>-666460.01999999944</v>
      </c>
      <c r="L289" s="6">
        <v>-964999.5899999995</v>
      </c>
      <c r="M289" s="6">
        <v>-792033.13000000082</v>
      </c>
      <c r="N289" s="6">
        <v>-835249.44999999925</v>
      </c>
      <c r="O289" s="6">
        <v>-1015372.6199999995</v>
      </c>
      <c r="P289" s="6">
        <v>-8224587.0100000082</v>
      </c>
      <c r="Q289" s="6">
        <v>-1012836.6699999997</v>
      </c>
      <c r="R289" s="6">
        <v>-328063.28000000084</v>
      </c>
      <c r="S289" s="6">
        <v>-761858.0699999989</v>
      </c>
      <c r="T289" s="6">
        <v>-713232.21999999951</v>
      </c>
      <c r="U289" s="6">
        <v>-778021.85999999975</v>
      </c>
      <c r="V289" s="6">
        <v>-871112.84000000043</v>
      </c>
      <c r="W289" s="6">
        <v>-787418.96000000101</v>
      </c>
      <c r="X289" s="6">
        <v>-819812.26000000013</v>
      </c>
      <c r="Y289" s="6">
        <v>-748707.15999999992</v>
      </c>
      <c r="Z289" s="6">
        <v>-884897.4399999982</v>
      </c>
      <c r="AA289" s="6">
        <v>-825866.45999999938</v>
      </c>
      <c r="AB289" s="6">
        <v>-892327.30999999912</v>
      </c>
      <c r="AC289" s="6">
        <v>-9424154.5299999882</v>
      </c>
    </row>
    <row r="290" spans="1:29" ht="15" x14ac:dyDescent="0.25">
      <c r="A290" s="9">
        <f t="shared" si="4"/>
        <v>21435</v>
      </c>
      <c r="B290" s="5" t="s">
        <v>884</v>
      </c>
      <c r="C290" t="s">
        <v>885</v>
      </c>
      <c r="D290" s="6">
        <v>-338118.82999999978</v>
      </c>
      <c r="E290" s="6">
        <v>-378059.49000000034</v>
      </c>
      <c r="F290" s="6">
        <v>-227944.58000000007</v>
      </c>
      <c r="G290" s="6">
        <v>-299960.63999999949</v>
      </c>
      <c r="H290" s="6">
        <v>-455683.21999999986</v>
      </c>
      <c r="I290" s="6">
        <v>-403862.98999999976</v>
      </c>
      <c r="J290" s="6">
        <v>-453199.56000000029</v>
      </c>
      <c r="K290" s="6">
        <v>-341936.99999999988</v>
      </c>
      <c r="L290" s="6">
        <v>-357998.01999999973</v>
      </c>
      <c r="M290" s="6">
        <v>-402646.25000000023</v>
      </c>
      <c r="N290" s="6">
        <v>-398623.43999999994</v>
      </c>
      <c r="O290" s="6">
        <v>-423782.68999999971</v>
      </c>
      <c r="P290" s="6">
        <v>-4481816.7100000065</v>
      </c>
      <c r="Q290" s="6">
        <v>-439296.95000000042</v>
      </c>
      <c r="R290" s="6">
        <v>-360765.27999999991</v>
      </c>
      <c r="S290" s="6">
        <v>-379559.57999999926</v>
      </c>
      <c r="T290" s="6">
        <v>-301489.36999999936</v>
      </c>
      <c r="U290" s="6">
        <v>-500939.5400000001</v>
      </c>
      <c r="V290" s="6">
        <v>-444379.84999999992</v>
      </c>
      <c r="W290" s="6">
        <v>-247260.96999999977</v>
      </c>
      <c r="X290" s="6">
        <v>-402224.37000000046</v>
      </c>
      <c r="Y290" s="6">
        <v>-303479.82999999978</v>
      </c>
      <c r="Z290" s="6">
        <v>-421379.25999999978</v>
      </c>
      <c r="AA290" s="6">
        <v>-353805.81000000011</v>
      </c>
      <c r="AB290" s="6">
        <v>-416223.08999999985</v>
      </c>
      <c r="AC290" s="6">
        <v>-4570803.8999999873</v>
      </c>
    </row>
    <row r="291" spans="1:29" ht="15" x14ac:dyDescent="0.25">
      <c r="A291" s="9">
        <f t="shared" si="4"/>
        <v>21436</v>
      </c>
      <c r="B291" s="5" t="s">
        <v>886</v>
      </c>
      <c r="C291" t="s">
        <v>887</v>
      </c>
      <c r="D291" s="6">
        <v>-253386.69999999963</v>
      </c>
      <c r="E291" s="6">
        <v>-512263.69</v>
      </c>
      <c r="F291" s="6">
        <v>-372124.21000000014</v>
      </c>
      <c r="G291" s="6">
        <v>-419232.70000000048</v>
      </c>
      <c r="H291" s="6">
        <v>-477458.32000000024</v>
      </c>
      <c r="I291" s="6">
        <v>-489562.51999999996</v>
      </c>
      <c r="J291" s="6">
        <v>-486960.54999999993</v>
      </c>
      <c r="K291" s="6">
        <v>-454629.0900000002</v>
      </c>
      <c r="L291" s="6">
        <v>-465709.61000000004</v>
      </c>
      <c r="M291" s="6">
        <v>-467466.13000000024</v>
      </c>
      <c r="N291" s="6">
        <v>-369987.5</v>
      </c>
      <c r="O291" s="6">
        <v>-509708.39000000025</v>
      </c>
      <c r="P291" s="6">
        <v>-5278489.4099999992</v>
      </c>
      <c r="Q291" s="6">
        <v>-586945.12999999977</v>
      </c>
      <c r="R291" s="6">
        <v>-299859.38999999984</v>
      </c>
      <c r="S291" s="6">
        <v>-444814.29999999946</v>
      </c>
      <c r="T291" s="6">
        <v>-426470.66999999975</v>
      </c>
      <c r="U291" s="6">
        <v>-406209.73999999935</v>
      </c>
      <c r="V291" s="6">
        <v>-463068.42999999941</v>
      </c>
      <c r="W291" s="6">
        <v>-441864.12000000017</v>
      </c>
      <c r="X291" s="6">
        <v>-445737.51999999984</v>
      </c>
      <c r="Y291" s="6">
        <v>-301665.84000000003</v>
      </c>
      <c r="Z291" s="6">
        <v>-436700.41</v>
      </c>
      <c r="AA291" s="6">
        <v>-358638.15999999986</v>
      </c>
      <c r="AB291" s="6">
        <v>-490450.00999999995</v>
      </c>
      <c r="AC291" s="6">
        <v>-5102423.7200000249</v>
      </c>
    </row>
    <row r="292" spans="1:29" ht="15" x14ac:dyDescent="0.25">
      <c r="A292" s="9">
        <f t="shared" si="4"/>
        <v>21437</v>
      </c>
      <c r="B292" s="5" t="s">
        <v>888</v>
      </c>
      <c r="C292" t="s">
        <v>889</v>
      </c>
      <c r="D292" s="6">
        <v>-74310.390000000261</v>
      </c>
      <c r="E292" s="6">
        <v>-61854.799999999894</v>
      </c>
      <c r="F292" s="6">
        <v>-89895.129999999946</v>
      </c>
      <c r="G292" s="6">
        <v>-107759.38999999991</v>
      </c>
      <c r="H292" s="6">
        <v>-145781.55999999985</v>
      </c>
      <c r="I292" s="6">
        <v>-146662.87000000005</v>
      </c>
      <c r="J292" s="6">
        <v>-160958.24999999988</v>
      </c>
      <c r="K292" s="6">
        <v>-68944.259999999907</v>
      </c>
      <c r="L292" s="6">
        <v>-126961.96999999994</v>
      </c>
      <c r="M292" s="6">
        <v>-145814.13000000003</v>
      </c>
      <c r="N292" s="6">
        <v>-146304.73999999993</v>
      </c>
      <c r="O292" s="6">
        <v>-116901.72</v>
      </c>
      <c r="P292" s="6">
        <v>-1392149.2100000049</v>
      </c>
      <c r="Q292" s="6">
        <v>-141724.63000000003</v>
      </c>
      <c r="R292" s="6">
        <v>-93808.999999999869</v>
      </c>
      <c r="S292" s="6">
        <v>-140137.83999999982</v>
      </c>
      <c r="T292" s="6">
        <v>-70690.789999999892</v>
      </c>
      <c r="U292" s="6">
        <v>-146318.43999999971</v>
      </c>
      <c r="V292" s="6">
        <v>-152393.98999999987</v>
      </c>
      <c r="W292" s="6">
        <v>-218148.43000000002</v>
      </c>
      <c r="X292" s="6">
        <v>-171430.54999999978</v>
      </c>
      <c r="Y292" s="6">
        <v>-109337.93999999994</v>
      </c>
      <c r="Z292" s="6">
        <v>-188789.66000000018</v>
      </c>
      <c r="AA292" s="6">
        <v>-123512.24000000011</v>
      </c>
      <c r="AB292" s="6">
        <v>-109793.46999999988</v>
      </c>
      <c r="AC292" s="6">
        <v>-1666086.9799999972</v>
      </c>
    </row>
    <row r="293" spans="1:29" ht="15" x14ac:dyDescent="0.25">
      <c r="A293" s="9">
        <f t="shared" si="4"/>
        <v>21438</v>
      </c>
      <c r="B293" s="5" t="s">
        <v>890</v>
      </c>
      <c r="C293" t="s">
        <v>891</v>
      </c>
      <c r="D293" s="6">
        <v>48191.610000000008</v>
      </c>
      <c r="E293" s="6">
        <v>53769.509999999995</v>
      </c>
      <c r="F293" s="6">
        <v>56465.22</v>
      </c>
      <c r="G293" s="6">
        <v>46089.96</v>
      </c>
      <c r="H293" s="6">
        <v>5298.59</v>
      </c>
      <c r="I293" s="6">
        <v>61668.479999999996</v>
      </c>
      <c r="J293" s="6">
        <v>-59181.36</v>
      </c>
      <c r="K293" s="6">
        <v>-307452.5</v>
      </c>
      <c r="L293" s="6">
        <v>1923.7</v>
      </c>
      <c r="M293" s="6">
        <v>1145.72</v>
      </c>
      <c r="N293" s="6">
        <v>1122.3499999999999</v>
      </c>
      <c r="O293" s="6">
        <v>760.68999999999994</v>
      </c>
      <c r="P293" s="6">
        <v>-90198.029999999984</v>
      </c>
      <c r="Q293" s="6">
        <v>1104.6399999999999</v>
      </c>
      <c r="R293" s="6">
        <v>1044.25</v>
      </c>
      <c r="S293" s="6">
        <v>-452.20000000000005</v>
      </c>
      <c r="T293" s="6">
        <v>2357.9299999999998</v>
      </c>
      <c r="U293" s="6">
        <v>-990.82999999999993</v>
      </c>
      <c r="V293" s="6">
        <v>1769</v>
      </c>
      <c r="W293" s="6">
        <v>1118</v>
      </c>
      <c r="X293" s="6">
        <v>1049.71</v>
      </c>
      <c r="Y293" s="6">
        <v>1150.48</v>
      </c>
      <c r="Z293" s="6">
        <v>132.56</v>
      </c>
      <c r="AA293" s="6">
        <v>-583.11999999999989</v>
      </c>
      <c r="AB293" s="6">
        <v>371.78999999999996</v>
      </c>
      <c r="AC293" s="6">
        <v>8072.2099999999991</v>
      </c>
    </row>
    <row r="294" spans="1:29" ht="15" x14ac:dyDescent="0.25">
      <c r="A294" s="9">
        <f t="shared" si="4"/>
        <v>21439</v>
      </c>
      <c r="B294" s="5" t="s">
        <v>892</v>
      </c>
      <c r="C294" t="s">
        <v>893</v>
      </c>
      <c r="D294" s="6">
        <v>-567545.54000000039</v>
      </c>
      <c r="E294" s="6">
        <v>-423659.02000000112</v>
      </c>
      <c r="F294" s="6">
        <v>-492655.12999999925</v>
      </c>
      <c r="G294" s="6">
        <v>-669887.450000001</v>
      </c>
      <c r="H294" s="6">
        <v>-793833.73999999964</v>
      </c>
      <c r="I294" s="6">
        <v>-718147.35000000114</v>
      </c>
      <c r="J294" s="6">
        <v>-330889.31000000046</v>
      </c>
      <c r="K294" s="6">
        <v>-528140.46999999974</v>
      </c>
      <c r="L294" s="6">
        <v>-468097.52999999892</v>
      </c>
      <c r="M294" s="6">
        <v>-613161.29999999993</v>
      </c>
      <c r="N294" s="6">
        <v>-120725.980000001</v>
      </c>
      <c r="O294" s="6">
        <v>-803756.08999999939</v>
      </c>
      <c r="P294" s="6">
        <v>-6530498.9099999908</v>
      </c>
      <c r="Q294" s="6">
        <v>-893511.95000000193</v>
      </c>
      <c r="R294" s="6">
        <v>-575826.86999999906</v>
      </c>
      <c r="S294" s="6">
        <v>-692127.83000000019</v>
      </c>
      <c r="T294" s="6">
        <v>-223254.27000000046</v>
      </c>
      <c r="U294" s="6">
        <v>-728725.79999999877</v>
      </c>
      <c r="V294" s="6">
        <v>-882114.59</v>
      </c>
      <c r="W294" s="6">
        <v>-827317.23000000045</v>
      </c>
      <c r="X294" s="6">
        <v>-954780.42999999947</v>
      </c>
      <c r="Y294" s="6">
        <v>-565418.87000000069</v>
      </c>
      <c r="Z294" s="6">
        <v>-831530.00999999966</v>
      </c>
      <c r="AA294" s="6">
        <v>-704817.23000000045</v>
      </c>
      <c r="AB294" s="6">
        <v>-1062431.8000000017</v>
      </c>
      <c r="AC294" s="6">
        <v>-8941856.8800000027</v>
      </c>
    </row>
    <row r="295" spans="1:29" ht="15" x14ac:dyDescent="0.25">
      <c r="A295" s="9">
        <f t="shared" si="4"/>
        <v>21440</v>
      </c>
      <c r="B295" s="5" t="s">
        <v>894</v>
      </c>
      <c r="C295" t="s">
        <v>895</v>
      </c>
      <c r="D295" s="6">
        <v>-21578.209999999341</v>
      </c>
      <c r="E295" s="6">
        <v>-473811.5400000001</v>
      </c>
      <c r="F295" s="6">
        <v>-617303.44000000122</v>
      </c>
      <c r="G295" s="6">
        <v>-75030.55999999796</v>
      </c>
      <c r="H295" s="6">
        <v>-308758.20000000135</v>
      </c>
      <c r="I295" s="6">
        <v>-594521.97000000032</v>
      </c>
      <c r="J295" s="6">
        <v>-421476.2</v>
      </c>
      <c r="K295" s="6">
        <v>-292862.9400000014</v>
      </c>
      <c r="L295" s="6">
        <v>77658.439999999682</v>
      </c>
      <c r="M295" s="6">
        <v>-133115.90000000072</v>
      </c>
      <c r="N295" s="6">
        <v>-111378.68000000043</v>
      </c>
      <c r="O295" s="6">
        <v>-451608.86999999982</v>
      </c>
      <c r="P295" s="6">
        <v>-3423788.0699999891</v>
      </c>
      <c r="Q295" s="6">
        <v>-271459.45</v>
      </c>
      <c r="R295" s="6">
        <v>-149489.92999999976</v>
      </c>
      <c r="S295" s="6">
        <v>-294228.1100000001</v>
      </c>
      <c r="T295" s="6">
        <v>-293159.9400000007</v>
      </c>
      <c r="U295" s="6">
        <v>-281528.95000000024</v>
      </c>
      <c r="V295" s="6">
        <v>-665673.13999999897</v>
      </c>
      <c r="W295" s="6">
        <v>-666307.17000000039</v>
      </c>
      <c r="X295" s="6">
        <v>-452564.07999999839</v>
      </c>
      <c r="Y295" s="6">
        <v>-383022.26000000205</v>
      </c>
      <c r="Z295" s="6">
        <v>-747539.17000000202</v>
      </c>
      <c r="AA295" s="6">
        <v>-567518.62000000104</v>
      </c>
      <c r="AB295" s="6">
        <v>-390814.8</v>
      </c>
      <c r="AC295" s="6">
        <v>-5163305.6200000234</v>
      </c>
    </row>
    <row r="296" spans="1:29" ht="15" x14ac:dyDescent="0.25">
      <c r="A296" s="9">
        <f t="shared" si="4"/>
        <v>21441</v>
      </c>
      <c r="B296" s="5" t="s">
        <v>896</v>
      </c>
      <c r="C296" t="s">
        <v>897</v>
      </c>
      <c r="D296" s="6">
        <v>-268944.85999999981</v>
      </c>
      <c r="E296" s="6">
        <v>-335663.7899999998</v>
      </c>
      <c r="F296" s="6">
        <v>-304815.53000000003</v>
      </c>
      <c r="G296" s="6">
        <v>-296886.27999999997</v>
      </c>
      <c r="H296" s="6">
        <v>-368004.64999999985</v>
      </c>
      <c r="I296" s="6">
        <v>-364645.5299999998</v>
      </c>
      <c r="J296" s="6">
        <v>-303566.48000000033</v>
      </c>
      <c r="K296" s="6">
        <v>-225090.67000000019</v>
      </c>
      <c r="L296" s="6">
        <v>-305369.91000000032</v>
      </c>
      <c r="M296" s="6">
        <v>-324382.11000000028</v>
      </c>
      <c r="N296" s="6">
        <v>-264812.19</v>
      </c>
      <c r="O296" s="6">
        <v>-454229.32999999973</v>
      </c>
      <c r="P296" s="6">
        <v>-3816411.3299999963</v>
      </c>
      <c r="Q296" s="6">
        <v>-371666.40000000031</v>
      </c>
      <c r="R296" s="6">
        <v>-332167.97000000038</v>
      </c>
      <c r="S296" s="6">
        <v>-382546.43000000046</v>
      </c>
      <c r="T296" s="6">
        <v>-324019.22999999992</v>
      </c>
      <c r="U296" s="6">
        <v>-449943.99999999994</v>
      </c>
      <c r="V296" s="6">
        <v>-444846.10999999987</v>
      </c>
      <c r="W296" s="6">
        <v>-414287.9000000002</v>
      </c>
      <c r="X296" s="6">
        <v>-301053.44</v>
      </c>
      <c r="Y296" s="6">
        <v>-336976.83999999991</v>
      </c>
      <c r="Z296" s="6">
        <v>-465153.22000000079</v>
      </c>
      <c r="AA296" s="6">
        <v>-396722.14999999991</v>
      </c>
      <c r="AB296" s="6">
        <v>-417267.68000000034</v>
      </c>
      <c r="AC296" s="6">
        <v>-4636651.3699999992</v>
      </c>
    </row>
    <row r="297" spans="1:29" ht="15" x14ac:dyDescent="0.25">
      <c r="A297" s="9">
        <f t="shared" si="4"/>
        <v>21442</v>
      </c>
      <c r="B297" s="5" t="s">
        <v>898</v>
      </c>
      <c r="C297" t="s">
        <v>899</v>
      </c>
      <c r="D297" s="6">
        <v>-55906.07999999966</v>
      </c>
      <c r="E297" s="6">
        <v>-123026.72999999995</v>
      </c>
      <c r="F297" s="6">
        <v>-31458.590000000575</v>
      </c>
      <c r="G297" s="6">
        <v>-11242.449999999568</v>
      </c>
      <c r="H297" s="6">
        <v>18690.57000000008</v>
      </c>
      <c r="I297" s="6">
        <v>-105309.21000000027</v>
      </c>
      <c r="J297" s="6">
        <v>68590.250000000349</v>
      </c>
      <c r="K297" s="6">
        <v>-44734.230000000163</v>
      </c>
      <c r="L297" s="6">
        <v>-146383.74000000049</v>
      </c>
      <c r="M297" s="6">
        <v>-37322.570000000014</v>
      </c>
      <c r="N297" s="6">
        <v>2084.0400000004774</v>
      </c>
      <c r="O297" s="6">
        <v>-61668.329999999696</v>
      </c>
      <c r="P297" s="6">
        <v>-527687.070000001</v>
      </c>
      <c r="Q297" s="6">
        <v>-242764.05000000045</v>
      </c>
      <c r="R297" s="6">
        <v>-57819.590000000055</v>
      </c>
      <c r="S297" s="6">
        <v>-6662.3899999996956</v>
      </c>
      <c r="T297" s="6">
        <v>-158909.02000000005</v>
      </c>
      <c r="U297" s="6">
        <v>-409235.77000000008</v>
      </c>
      <c r="V297" s="6">
        <v>-199124.71999999956</v>
      </c>
      <c r="W297" s="6">
        <v>-134878.16999999963</v>
      </c>
      <c r="X297" s="6">
        <v>-152050.16000000021</v>
      </c>
      <c r="Y297" s="6">
        <v>-68374.420000000173</v>
      </c>
      <c r="Z297" s="6">
        <v>-137228.9800000003</v>
      </c>
      <c r="AA297" s="6">
        <v>-83977.740000000224</v>
      </c>
      <c r="AB297" s="6">
        <v>-218008.02999999991</v>
      </c>
      <c r="AC297" s="6">
        <v>-1869033.0399999968</v>
      </c>
    </row>
    <row r="298" spans="1:29" ht="15" x14ac:dyDescent="0.25">
      <c r="A298" s="9">
        <f t="shared" si="4"/>
        <v>21443</v>
      </c>
      <c r="B298" s="5" t="s">
        <v>900</v>
      </c>
      <c r="C298" t="s">
        <v>901</v>
      </c>
      <c r="D298" s="6">
        <v>-293611.93</v>
      </c>
      <c r="E298" s="6">
        <v>-489888.71000000025</v>
      </c>
      <c r="F298" s="6">
        <v>-447069.51000000018</v>
      </c>
      <c r="G298" s="6">
        <v>-353642.26999999996</v>
      </c>
      <c r="H298" s="6">
        <v>-139113.71000000005</v>
      </c>
      <c r="I298" s="6">
        <v>-405161.1599999998</v>
      </c>
      <c r="J298" s="6">
        <v>-413732.24999999988</v>
      </c>
      <c r="K298" s="6">
        <v>-430286.61000000068</v>
      </c>
      <c r="L298" s="6">
        <v>-280112.48999999976</v>
      </c>
      <c r="M298" s="6">
        <v>-311560.47000000015</v>
      </c>
      <c r="N298" s="6">
        <v>-209146.91999999943</v>
      </c>
      <c r="O298" s="6">
        <v>-464433.6499999995</v>
      </c>
      <c r="P298" s="6">
        <v>-4237759.679999995</v>
      </c>
      <c r="Q298" s="6">
        <v>-740638.72000000055</v>
      </c>
      <c r="R298" s="6">
        <v>-266493.45999999967</v>
      </c>
      <c r="S298" s="6">
        <v>-381934.64999999962</v>
      </c>
      <c r="T298" s="6">
        <v>-267028.18000000005</v>
      </c>
      <c r="U298" s="6">
        <v>-435803.27999999991</v>
      </c>
      <c r="V298" s="6">
        <v>-497228.83000000101</v>
      </c>
      <c r="W298" s="6">
        <v>-439143.20999999996</v>
      </c>
      <c r="X298" s="6">
        <v>-577598.49000000034</v>
      </c>
      <c r="Y298" s="6">
        <v>-278037.46000000078</v>
      </c>
      <c r="Z298" s="6">
        <v>-211404.48000000036</v>
      </c>
      <c r="AA298" s="6">
        <v>-183583.64999999976</v>
      </c>
      <c r="AB298" s="6">
        <v>-343723.05000000069</v>
      </c>
      <c r="AC298" s="6">
        <v>-4622617.4599999981</v>
      </c>
    </row>
    <row r="299" spans="1:29" ht="15" x14ac:dyDescent="0.25">
      <c r="A299" s="9">
        <f t="shared" si="4"/>
        <v>21444</v>
      </c>
      <c r="B299" s="5" t="s">
        <v>902</v>
      </c>
      <c r="C299" t="s">
        <v>903</v>
      </c>
      <c r="D299" s="6">
        <v>-20501.800000000097</v>
      </c>
      <c r="E299" s="6">
        <v>-70796.02</v>
      </c>
      <c r="F299" s="6">
        <v>-126768.69999999997</v>
      </c>
      <c r="G299" s="6">
        <v>-49184.440000000228</v>
      </c>
      <c r="H299" s="6">
        <v>-136258.78999999986</v>
      </c>
      <c r="I299" s="6">
        <v>-51285.09999999986</v>
      </c>
      <c r="J299" s="6">
        <v>-64906.059999999925</v>
      </c>
      <c r="K299" s="6">
        <v>-50601.969999999914</v>
      </c>
      <c r="L299" s="6">
        <v>-77634.520000000106</v>
      </c>
      <c r="M299" s="6">
        <v>-9219.5900000000256</v>
      </c>
      <c r="N299" s="6">
        <v>-8452.6000000002023</v>
      </c>
      <c r="O299" s="6">
        <v>-28470.450000000073</v>
      </c>
      <c r="P299" s="6">
        <v>-694080.04000000807</v>
      </c>
      <c r="Q299" s="6">
        <v>-102584.35999999996</v>
      </c>
      <c r="R299" s="6">
        <v>61828.609999999666</v>
      </c>
      <c r="S299" s="6">
        <v>-113879.6400000001</v>
      </c>
      <c r="T299" s="6">
        <v>-71418.740000000034</v>
      </c>
      <c r="U299" s="6">
        <v>-198484.45000000022</v>
      </c>
      <c r="V299" s="6">
        <v>-245285.25999999975</v>
      </c>
      <c r="W299" s="6">
        <v>-179647.66000000021</v>
      </c>
      <c r="X299" s="6">
        <v>-168110.51999999984</v>
      </c>
      <c r="Y299" s="6">
        <v>45661.360000000175</v>
      </c>
      <c r="Z299" s="6">
        <v>-191643.16000000015</v>
      </c>
      <c r="AA299" s="6">
        <v>-154334.14000000001</v>
      </c>
      <c r="AB299" s="6">
        <v>-121517.09000000008</v>
      </c>
      <c r="AC299" s="6">
        <v>-1439415.050000004</v>
      </c>
    </row>
    <row r="300" spans="1:29" ht="15" x14ac:dyDescent="0.25">
      <c r="A300" s="9">
        <f t="shared" si="4"/>
        <v>21445</v>
      </c>
      <c r="B300" s="5" t="s">
        <v>904</v>
      </c>
      <c r="C300" t="s">
        <v>905</v>
      </c>
      <c r="D300" s="6">
        <v>-193167.6299999991</v>
      </c>
      <c r="E300" s="6">
        <v>-291549.77000000078</v>
      </c>
      <c r="F300" s="6">
        <v>-23385.240000000031</v>
      </c>
      <c r="G300" s="6">
        <v>-114079.63999999994</v>
      </c>
      <c r="H300" s="6">
        <v>-149638.7099999997</v>
      </c>
      <c r="I300" s="6">
        <v>-272307.57999999967</v>
      </c>
      <c r="J300" s="6">
        <v>-195416.92000000048</v>
      </c>
      <c r="K300" s="6">
        <v>-234562.59999999995</v>
      </c>
      <c r="L300" s="6">
        <v>-209015.78999999995</v>
      </c>
      <c r="M300" s="6">
        <v>-199516.45999999973</v>
      </c>
      <c r="N300" s="6">
        <v>-112448.29000000005</v>
      </c>
      <c r="O300" s="6">
        <v>-206032.51999999993</v>
      </c>
      <c r="P300" s="6">
        <v>-2201121.1500000004</v>
      </c>
      <c r="Q300" s="6">
        <v>-170070.87000000037</v>
      </c>
      <c r="R300" s="6">
        <v>-214208.93000000008</v>
      </c>
      <c r="S300" s="6">
        <v>-225478.5199999999</v>
      </c>
      <c r="T300" s="6">
        <v>-254668.15000000037</v>
      </c>
      <c r="U300" s="6">
        <v>-340702.35000000027</v>
      </c>
      <c r="V300" s="6">
        <v>-277988.88999999955</v>
      </c>
      <c r="W300" s="6">
        <v>-315412.26000000007</v>
      </c>
      <c r="X300" s="6">
        <v>-327767.37999999977</v>
      </c>
      <c r="Y300" s="6">
        <v>-118232.53999999992</v>
      </c>
      <c r="Z300" s="6">
        <v>-253794.63000000044</v>
      </c>
      <c r="AA300" s="6">
        <v>-220469.67999999993</v>
      </c>
      <c r="AB300" s="6">
        <v>-256605.39000000028</v>
      </c>
      <c r="AC300" s="6">
        <v>-2975399.5899999849</v>
      </c>
    </row>
    <row r="301" spans="1:29" ht="15" x14ac:dyDescent="0.25">
      <c r="A301" s="9">
        <f t="shared" si="4"/>
        <v>21446</v>
      </c>
      <c r="B301" s="5" t="s">
        <v>906</v>
      </c>
      <c r="C301" t="s">
        <v>907</v>
      </c>
      <c r="D301" s="6">
        <v>-391775.5399999998</v>
      </c>
      <c r="E301" s="6">
        <v>-658931.2499999993</v>
      </c>
      <c r="F301" s="6">
        <v>-129463.30000000015</v>
      </c>
      <c r="G301" s="6">
        <v>-347555.61000000016</v>
      </c>
      <c r="H301" s="6">
        <v>-358068.24999999907</v>
      </c>
      <c r="I301" s="6">
        <v>-198921.94000000021</v>
      </c>
      <c r="J301" s="6">
        <v>-238633.15000000029</v>
      </c>
      <c r="K301" s="6">
        <v>-132200.25000000084</v>
      </c>
      <c r="L301" s="6">
        <v>-330622.00000000047</v>
      </c>
      <c r="M301" s="6">
        <v>-146382.9300000009</v>
      </c>
      <c r="N301" s="6">
        <v>-167523.49999999942</v>
      </c>
      <c r="O301" s="6">
        <v>-182482.26999999944</v>
      </c>
      <c r="P301" s="6">
        <v>-3282559.990000017</v>
      </c>
      <c r="Q301" s="6">
        <v>-425311.69000000064</v>
      </c>
      <c r="R301" s="6">
        <v>72675.930000000968</v>
      </c>
      <c r="S301" s="6">
        <v>-173217.39000000074</v>
      </c>
      <c r="T301" s="6">
        <v>-305256.47999999946</v>
      </c>
      <c r="U301" s="6">
        <v>-480100.73999999935</v>
      </c>
      <c r="V301" s="6">
        <v>-211988.57999999993</v>
      </c>
      <c r="W301" s="6">
        <v>-358510.04999999964</v>
      </c>
      <c r="X301" s="6">
        <v>-412483.06999999902</v>
      </c>
      <c r="Y301" s="6">
        <v>-175723.24000000049</v>
      </c>
      <c r="Z301" s="6">
        <v>-323795.92000000068</v>
      </c>
      <c r="AA301" s="6">
        <v>-157766.53000000061</v>
      </c>
      <c r="AB301" s="6">
        <v>-282275.57</v>
      </c>
      <c r="AC301" s="6">
        <v>-3233753.3300000024</v>
      </c>
    </row>
    <row r="302" spans="1:29" ht="15" x14ac:dyDescent="0.25">
      <c r="A302" s="9">
        <f t="shared" si="4"/>
        <v>21447</v>
      </c>
      <c r="B302" s="5" t="s">
        <v>908</v>
      </c>
      <c r="C302" t="s">
        <v>909</v>
      </c>
      <c r="D302" s="6">
        <v>26289.469999999925</v>
      </c>
      <c r="E302" s="6">
        <v>6516.9600000001992</v>
      </c>
      <c r="F302" s="6">
        <v>42302.819999999978</v>
      </c>
      <c r="G302" s="6">
        <v>73475.279999999955</v>
      </c>
      <c r="H302" s="6">
        <v>792998.75000000023</v>
      </c>
      <c r="I302" s="6">
        <v>5760.0900000000011</v>
      </c>
      <c r="J302" s="6">
        <v>42978.57</v>
      </c>
      <c r="K302" s="6">
        <v>36818.379999999997</v>
      </c>
      <c r="L302" s="6">
        <v>3238.86</v>
      </c>
      <c r="M302" s="6">
        <v>11956.380000000001</v>
      </c>
      <c r="N302" s="6">
        <v>-33887.930000000008</v>
      </c>
      <c r="O302" s="6">
        <v>3447.72</v>
      </c>
      <c r="P302" s="6">
        <v>1011895.3500000004</v>
      </c>
      <c r="Q302" s="6">
        <v>2721.61</v>
      </c>
      <c r="R302" s="6">
        <v>1685.3899999999999</v>
      </c>
      <c r="S302" s="6">
        <v>901.29</v>
      </c>
      <c r="T302" s="6">
        <v>400.14</v>
      </c>
      <c r="U302" s="6">
        <v>1002.32</v>
      </c>
      <c r="V302" s="6">
        <v>360.67999999999995</v>
      </c>
      <c r="W302" s="6">
        <v>902.52</v>
      </c>
      <c r="X302" s="6">
        <v>1028.19</v>
      </c>
      <c r="Y302" s="6">
        <v>914.47</v>
      </c>
      <c r="Z302" s="6">
        <v>1828.7800000000002</v>
      </c>
      <c r="AA302" s="6">
        <v>1523.1</v>
      </c>
      <c r="AB302" s="6">
        <v>521.41</v>
      </c>
      <c r="AC302" s="6">
        <v>13789.900000000001</v>
      </c>
    </row>
    <row r="303" spans="1:29" ht="15" x14ac:dyDescent="0.25">
      <c r="A303" s="9">
        <f t="shared" si="4"/>
        <v>21448</v>
      </c>
      <c r="B303" s="5" t="s">
        <v>910</v>
      </c>
      <c r="C303" t="s">
        <v>911</v>
      </c>
      <c r="D303" s="6">
        <v>1148176.9299999974</v>
      </c>
      <c r="E303" s="6">
        <v>868838.12999999907</v>
      </c>
      <c r="F303" s="6">
        <v>1068886.1500000004</v>
      </c>
      <c r="G303" s="6">
        <v>1226306.4500000014</v>
      </c>
      <c r="H303" s="6">
        <v>369596.81999999873</v>
      </c>
      <c r="I303" s="6">
        <v>1672.9500000000053</v>
      </c>
      <c r="J303" s="6">
        <v>413652.90000000066</v>
      </c>
      <c r="K303" s="6">
        <v>-222138.10999999888</v>
      </c>
      <c r="L303" s="6">
        <v>-302768.84999999951</v>
      </c>
      <c r="M303" s="6">
        <v>359179.31999999977</v>
      </c>
      <c r="N303" s="6">
        <v>244239.35000000231</v>
      </c>
      <c r="O303" s="6">
        <v>-220881.11000000042</v>
      </c>
      <c r="P303" s="6">
        <v>4954760.9300000211</v>
      </c>
      <c r="Q303" s="6">
        <v>142163.69000000102</v>
      </c>
      <c r="R303" s="6">
        <v>224570.80000000124</v>
      </c>
      <c r="S303" s="6">
        <v>103781.23000000035</v>
      </c>
      <c r="T303" s="6">
        <v>33097.149999999354</v>
      </c>
      <c r="U303" s="6">
        <v>-234698.70000000094</v>
      </c>
      <c r="V303" s="6">
        <v>-78725.660000000455</v>
      </c>
      <c r="W303" s="6">
        <v>9364.4200000005912</v>
      </c>
      <c r="X303" s="6">
        <v>-161036.93999999887</v>
      </c>
      <c r="Y303" s="6">
        <v>265690.81000000151</v>
      </c>
      <c r="Z303" s="6">
        <v>321785.32000000094</v>
      </c>
      <c r="AA303" s="6">
        <v>634050.21000000078</v>
      </c>
      <c r="AB303" s="6">
        <v>153535.75999999975</v>
      </c>
      <c r="AC303" s="6">
        <v>1413578.0900000008</v>
      </c>
    </row>
    <row r="304" spans="1:29" ht="15" x14ac:dyDescent="0.25">
      <c r="A304" s="9">
        <f t="shared" si="4"/>
        <v>21449</v>
      </c>
      <c r="B304" s="5" t="s">
        <v>912</v>
      </c>
      <c r="C304" t="s">
        <v>913</v>
      </c>
      <c r="D304" s="6">
        <v>-6418.1599999998407</v>
      </c>
      <c r="E304" s="6">
        <v>-23613.849999999824</v>
      </c>
      <c r="F304" s="6">
        <v>-12883.359999999977</v>
      </c>
      <c r="G304" s="6">
        <v>-25645.069999999992</v>
      </c>
      <c r="H304" s="6">
        <v>-55432.129999999968</v>
      </c>
      <c r="I304" s="6">
        <v>-24289.749999999905</v>
      </c>
      <c r="J304" s="6">
        <v>-68559.530000000072</v>
      </c>
      <c r="K304" s="6">
        <v>-24006.699999999822</v>
      </c>
      <c r="L304" s="6">
        <v>-47961.250000000146</v>
      </c>
      <c r="M304" s="6">
        <v>-30764.830000000078</v>
      </c>
      <c r="N304" s="6">
        <v>-6989.49999999997</v>
      </c>
      <c r="O304" s="6">
        <v>-32937.83000000006</v>
      </c>
      <c r="P304" s="6">
        <v>-359501.95999999379</v>
      </c>
      <c r="Q304" s="6">
        <v>-26368.800000000247</v>
      </c>
      <c r="R304" s="6">
        <v>29003.139999999785</v>
      </c>
      <c r="S304" s="6">
        <v>-45164.970000000132</v>
      </c>
      <c r="T304" s="6">
        <v>-69800.790000000183</v>
      </c>
      <c r="U304" s="6">
        <v>-71929.239999999874</v>
      </c>
      <c r="V304" s="6">
        <v>-92060.160000000062</v>
      </c>
      <c r="W304" s="6">
        <v>-124231.79999999994</v>
      </c>
      <c r="X304" s="6">
        <v>-155617.16999999963</v>
      </c>
      <c r="Y304" s="6">
        <v>-87833.670000000115</v>
      </c>
      <c r="Z304" s="6">
        <v>-144802.66000000009</v>
      </c>
      <c r="AA304" s="6">
        <v>-142237.03999999998</v>
      </c>
      <c r="AB304" s="6">
        <v>-83863.569999999861</v>
      </c>
      <c r="AC304" s="6">
        <v>-1014906.7299999999</v>
      </c>
    </row>
    <row r="305" spans="1:29" ht="15" x14ac:dyDescent="0.25">
      <c r="A305" s="9">
        <f t="shared" si="4"/>
        <v>21450</v>
      </c>
      <c r="B305" s="5" t="s">
        <v>914</v>
      </c>
      <c r="C305" t="s">
        <v>915</v>
      </c>
      <c r="D305" s="6">
        <v>-1176823.2799999998</v>
      </c>
      <c r="E305" s="6">
        <v>-1359767.7299999986</v>
      </c>
      <c r="F305" s="6">
        <v>-926242.58000000066</v>
      </c>
      <c r="G305" s="6">
        <v>-1218025.3500000003</v>
      </c>
      <c r="H305" s="6">
        <v>-1491545.7999999989</v>
      </c>
      <c r="I305" s="6">
        <v>-1534378.079999998</v>
      </c>
      <c r="J305" s="6">
        <v>-1226870.1000000022</v>
      </c>
      <c r="K305" s="6">
        <v>-1136484.7299999995</v>
      </c>
      <c r="L305" s="6">
        <v>-1384030.1899999988</v>
      </c>
      <c r="M305" s="6">
        <v>-1209965.6300000001</v>
      </c>
      <c r="N305" s="6">
        <v>-781184.02999999851</v>
      </c>
      <c r="O305" s="6">
        <v>-1181608.2499999974</v>
      </c>
      <c r="P305" s="6">
        <v>-14626925.75000002</v>
      </c>
      <c r="Q305" s="6">
        <v>-1268919.0299999979</v>
      </c>
      <c r="R305" s="6">
        <v>-641266.2000000003</v>
      </c>
      <c r="S305" s="6">
        <v>1051955.6800000002</v>
      </c>
      <c r="T305" s="6">
        <v>122090.21</v>
      </c>
      <c r="U305" s="6">
        <v>99439.860000000015</v>
      </c>
      <c r="V305" s="6">
        <v>110027.54000000001</v>
      </c>
      <c r="W305" s="6">
        <v>9262.7900000000009</v>
      </c>
      <c r="X305" s="6">
        <v>10107.620000000001</v>
      </c>
      <c r="Y305" s="6">
        <v>14567.83</v>
      </c>
      <c r="Z305" s="6">
        <v>-35158.189999999995</v>
      </c>
      <c r="AA305" s="6">
        <v>1920.839999999997</v>
      </c>
      <c r="AB305" s="6">
        <v>1322.41</v>
      </c>
      <c r="AC305" s="6">
        <v>-524648.64000000199</v>
      </c>
    </row>
    <row r="306" spans="1:29" ht="15" x14ac:dyDescent="0.25">
      <c r="A306" s="9">
        <f t="shared" si="4"/>
        <v>21451</v>
      </c>
      <c r="B306" s="5" t="s">
        <v>916</v>
      </c>
      <c r="C306" t="s">
        <v>917</v>
      </c>
      <c r="D306" s="6">
        <v>-592194.2799999998</v>
      </c>
      <c r="E306" s="6">
        <v>-643841.69000000099</v>
      </c>
      <c r="F306" s="6">
        <v>-222355.09</v>
      </c>
      <c r="G306" s="6">
        <v>-489612.49999999988</v>
      </c>
      <c r="H306" s="6">
        <v>-517457.62999999995</v>
      </c>
      <c r="I306" s="6">
        <v>-449052.08</v>
      </c>
      <c r="J306" s="6">
        <v>-451184.14999999997</v>
      </c>
      <c r="K306" s="6">
        <v>-395646.36000000039</v>
      </c>
      <c r="L306" s="6">
        <v>-565316.99999999965</v>
      </c>
      <c r="M306" s="6">
        <v>-319307.60999999952</v>
      </c>
      <c r="N306" s="6">
        <v>-313878.99999999953</v>
      </c>
      <c r="O306" s="6">
        <v>-405763.44000000024</v>
      </c>
      <c r="P306" s="6">
        <v>-5365610.8299999936</v>
      </c>
      <c r="Q306" s="6">
        <v>-803319.66999999981</v>
      </c>
      <c r="R306" s="6">
        <v>-245527.83999999988</v>
      </c>
      <c r="S306" s="6">
        <v>-407707.57000000007</v>
      </c>
      <c r="T306" s="6">
        <v>-383632.94000000012</v>
      </c>
      <c r="U306" s="6">
        <v>-396075.50000000006</v>
      </c>
      <c r="V306" s="6">
        <v>-430710.57999999973</v>
      </c>
      <c r="W306" s="6">
        <v>-286328.44000000012</v>
      </c>
      <c r="X306" s="6">
        <v>-326018.9500000003</v>
      </c>
      <c r="Y306" s="6">
        <v>-281557.11000000057</v>
      </c>
      <c r="Z306" s="6">
        <v>-323362.32000000018</v>
      </c>
      <c r="AA306" s="6">
        <v>-265232.54000000027</v>
      </c>
      <c r="AB306" s="6">
        <v>-370792.00000000017</v>
      </c>
      <c r="AC306" s="6">
        <v>-4520265.4600000093</v>
      </c>
    </row>
    <row r="307" spans="1:29" ht="15" x14ac:dyDescent="0.25">
      <c r="A307" s="9">
        <f t="shared" si="4"/>
        <v>21452</v>
      </c>
      <c r="B307" s="5" t="s">
        <v>918</v>
      </c>
      <c r="C307" t="s">
        <v>919</v>
      </c>
      <c r="D307" s="6">
        <v>-305009.76999999932</v>
      </c>
      <c r="E307" s="6">
        <v>-247069.57999999958</v>
      </c>
      <c r="F307" s="6">
        <v>-262620.82999999932</v>
      </c>
      <c r="G307" s="6">
        <v>-225784.30999999962</v>
      </c>
      <c r="H307" s="6">
        <v>-272720.44000000099</v>
      </c>
      <c r="I307" s="6">
        <v>-145260.84999999934</v>
      </c>
      <c r="J307" s="6">
        <v>-325633.01999999938</v>
      </c>
      <c r="K307" s="6">
        <v>-282917.22999999957</v>
      </c>
      <c r="L307" s="6">
        <v>-121639.5100000016</v>
      </c>
      <c r="M307" s="6">
        <v>-389881.739999999</v>
      </c>
      <c r="N307" s="6">
        <v>-273833.67000000057</v>
      </c>
      <c r="O307" s="6">
        <v>-264136.33000000013</v>
      </c>
      <c r="P307" s="6">
        <v>-3116507.2800000175</v>
      </c>
      <c r="Q307" s="6">
        <v>-421109.37999999931</v>
      </c>
      <c r="R307" s="6">
        <v>3900.6499999991611</v>
      </c>
      <c r="S307" s="6">
        <v>-252623.77999999942</v>
      </c>
      <c r="T307" s="6">
        <v>-182607.58999999991</v>
      </c>
      <c r="U307" s="6">
        <v>-414928.59999999992</v>
      </c>
      <c r="V307" s="6">
        <v>-294495.6100000001</v>
      </c>
      <c r="W307" s="6">
        <v>-361016.59000000136</v>
      </c>
      <c r="X307" s="6">
        <v>-382353.33000000153</v>
      </c>
      <c r="Y307" s="6">
        <v>-127358.25000000128</v>
      </c>
      <c r="Z307" s="6">
        <v>-442459.99999999948</v>
      </c>
      <c r="AA307" s="6">
        <v>-869693.64999999967</v>
      </c>
      <c r="AB307" s="6">
        <v>-671950.14000000083</v>
      </c>
      <c r="AC307" s="6">
        <v>-4416696.2700000107</v>
      </c>
    </row>
    <row r="308" spans="1:29" ht="15" x14ac:dyDescent="0.25">
      <c r="A308" s="9">
        <f t="shared" si="4"/>
        <v>21453</v>
      </c>
      <c r="B308" s="5" t="s">
        <v>920</v>
      </c>
      <c r="C308" t="s">
        <v>921</v>
      </c>
      <c r="D308" s="6">
        <v>-300340.86</v>
      </c>
      <c r="E308" s="6">
        <v>-575536.98000000266</v>
      </c>
      <c r="F308" s="6">
        <v>-600172.77000000014</v>
      </c>
      <c r="G308" s="6">
        <v>-473147.06000000023</v>
      </c>
      <c r="H308" s="6">
        <v>-798211.73999999964</v>
      </c>
      <c r="I308" s="6">
        <v>-890765.76000000013</v>
      </c>
      <c r="J308" s="6">
        <v>-519970.28000000119</v>
      </c>
      <c r="K308" s="6">
        <v>-956889.06000000087</v>
      </c>
      <c r="L308" s="6">
        <v>-1039502.91</v>
      </c>
      <c r="M308" s="6">
        <v>-776329.71999999846</v>
      </c>
      <c r="N308" s="6">
        <v>-344448.10999999859</v>
      </c>
      <c r="O308" s="6">
        <v>-1000223.3400000005</v>
      </c>
      <c r="P308" s="6">
        <v>-8275538.5900000427</v>
      </c>
      <c r="Q308" s="6">
        <v>-731469.05</v>
      </c>
      <c r="R308" s="6">
        <v>-1013801.0400000005</v>
      </c>
      <c r="S308" s="6">
        <v>-341206.98000000179</v>
      </c>
      <c r="T308" s="6">
        <v>-634060.05000000075</v>
      </c>
      <c r="U308" s="6">
        <v>-872960.82999999821</v>
      </c>
      <c r="V308" s="6">
        <v>-1142960.4200000004</v>
      </c>
      <c r="W308" s="6">
        <v>-812933.32000000123</v>
      </c>
      <c r="X308" s="6">
        <v>-1213202.7099999993</v>
      </c>
      <c r="Y308" s="6">
        <v>-1244460.3199999989</v>
      </c>
      <c r="Z308" s="6">
        <v>-513936.30999999843</v>
      </c>
      <c r="AA308" s="6">
        <v>-993832.15000000142</v>
      </c>
      <c r="AB308" s="6">
        <v>-887317.42000000016</v>
      </c>
      <c r="AC308" s="6">
        <v>-10402140.600000022</v>
      </c>
    </row>
    <row r="309" spans="1:29" ht="15" x14ac:dyDescent="0.25">
      <c r="A309" s="9">
        <f t="shared" si="4"/>
        <v>21454</v>
      </c>
      <c r="B309" s="5" t="s">
        <v>922</v>
      </c>
      <c r="C309" t="s">
        <v>923</v>
      </c>
      <c r="D309" s="6">
        <v>55362.119999999806</v>
      </c>
      <c r="E309" s="6">
        <v>2649.3499999998999</v>
      </c>
      <c r="F309" s="6">
        <v>104744.07000000014</v>
      </c>
      <c r="G309" s="6">
        <v>44361.270000000193</v>
      </c>
      <c r="H309" s="6">
        <v>2238.8999999999746</v>
      </c>
      <c r="I309" s="6">
        <v>-42163.610000000204</v>
      </c>
      <c r="J309" s="6">
        <v>37611.099999999955</v>
      </c>
      <c r="K309" s="6">
        <v>-52383.479999999887</v>
      </c>
      <c r="L309" s="6">
        <v>-69140.670000000071</v>
      </c>
      <c r="M309" s="6">
        <v>7833.7800000001052</v>
      </c>
      <c r="N309" s="6">
        <v>42543.640000000065</v>
      </c>
      <c r="O309" s="6">
        <v>-19292.499999999935</v>
      </c>
      <c r="P309" s="6">
        <v>114363.96999999876</v>
      </c>
      <c r="Q309" s="6">
        <v>48877.099999999569</v>
      </c>
      <c r="R309" s="6">
        <v>-54106.690000000206</v>
      </c>
      <c r="S309" s="6">
        <v>-18232.740000000016</v>
      </c>
      <c r="T309" s="6">
        <v>35627.800000000039</v>
      </c>
      <c r="U309" s="6">
        <v>11839.789999999928</v>
      </c>
      <c r="V309" s="6">
        <v>-60449.510000000009</v>
      </c>
      <c r="W309" s="6">
        <v>-51707.470000000045</v>
      </c>
      <c r="X309" s="6">
        <v>-141629.12999999968</v>
      </c>
      <c r="Y309" s="6">
        <v>-76100.839999999851</v>
      </c>
      <c r="Z309" s="6">
        <v>-133630.83000000028</v>
      </c>
      <c r="AA309" s="6">
        <v>1213.560000000065</v>
      </c>
      <c r="AB309" s="6">
        <v>-259731.82</v>
      </c>
      <c r="AC309" s="6">
        <v>-698030.7800000041</v>
      </c>
    </row>
    <row r="310" spans="1:29" ht="15" x14ac:dyDescent="0.25">
      <c r="A310" s="9">
        <f t="shared" si="4"/>
        <v>21455</v>
      </c>
      <c r="B310" s="5" t="s">
        <v>924</v>
      </c>
      <c r="C310" t="s">
        <v>925</v>
      </c>
      <c r="D310" s="6">
        <v>56015.790000000088</v>
      </c>
      <c r="E310" s="6">
        <v>-54894.029999999933</v>
      </c>
      <c r="F310" s="6">
        <v>-13386.400000000265</v>
      </c>
      <c r="G310" s="6">
        <v>-28439.480000000225</v>
      </c>
      <c r="H310" s="6">
        <v>-44516.010000000286</v>
      </c>
      <c r="I310" s="6">
        <v>-37165.249999999985</v>
      </c>
      <c r="J310" s="6">
        <v>-7248.5199999999895</v>
      </c>
      <c r="K310" s="6">
        <v>15496.16999999992</v>
      </c>
      <c r="L310" s="6">
        <v>-10139.78000000011</v>
      </c>
      <c r="M310" s="6">
        <v>-23154.930000000066</v>
      </c>
      <c r="N310" s="6">
        <v>11387.30999999989</v>
      </c>
      <c r="O310" s="6">
        <v>185226.93000000008</v>
      </c>
      <c r="P310" s="6">
        <v>49181.799999999836</v>
      </c>
      <c r="Q310" s="6">
        <v>63878.529999999628</v>
      </c>
      <c r="R310" s="6">
        <v>-84141.889999999825</v>
      </c>
      <c r="S310" s="6">
        <v>94463.780000000203</v>
      </c>
      <c r="T310" s="6">
        <v>20476.339999999986</v>
      </c>
      <c r="U310" s="6">
        <v>29032.090000000142</v>
      </c>
      <c r="V310" s="6">
        <v>4147.1700000003402</v>
      </c>
      <c r="W310" s="6">
        <v>90454.870000000185</v>
      </c>
      <c r="X310" s="6">
        <v>1302.9600000000871</v>
      </c>
      <c r="Y310" s="6">
        <v>26029.86000000019</v>
      </c>
      <c r="Z310" s="6">
        <v>28521.950000000157</v>
      </c>
      <c r="AA310" s="6">
        <v>-55735.649999999761</v>
      </c>
      <c r="AB310" s="6">
        <v>-48581.579999999885</v>
      </c>
      <c r="AC310" s="6">
        <v>169848.42999999892</v>
      </c>
    </row>
    <row r="311" spans="1:29" ht="15" x14ac:dyDescent="0.25">
      <c r="A311" s="9">
        <f t="shared" si="4"/>
        <v>21456</v>
      </c>
      <c r="B311" s="5" t="s">
        <v>926</v>
      </c>
      <c r="C311" t="s">
        <v>927</v>
      </c>
      <c r="D311" s="6">
        <v>-63012.890000000414</v>
      </c>
      <c r="E311" s="6">
        <v>-134836.93000000017</v>
      </c>
      <c r="F311" s="6">
        <v>-30317.79999999977</v>
      </c>
      <c r="G311" s="6">
        <v>370831.4200000001</v>
      </c>
      <c r="H311" s="6">
        <v>1942417.19</v>
      </c>
      <c r="I311" s="6">
        <v>206129.46999999997</v>
      </c>
      <c r="J311" s="6">
        <v>95387.83</v>
      </c>
      <c r="K311" s="6">
        <v>78045.73000000001</v>
      </c>
      <c r="L311" s="6">
        <v>79813.62000000001</v>
      </c>
      <c r="M311" s="6">
        <v>136916.63999999998</v>
      </c>
      <c r="N311" s="6">
        <v>-139828.78999999998</v>
      </c>
      <c r="O311" s="6">
        <v>9275.91</v>
      </c>
      <c r="P311" s="6">
        <v>2550821.399999999</v>
      </c>
      <c r="Q311" s="6">
        <v>9133</v>
      </c>
      <c r="R311" s="6">
        <v>6500.97</v>
      </c>
      <c r="S311" s="6">
        <v>5301.05</v>
      </c>
      <c r="T311" s="6">
        <v>6347.28</v>
      </c>
      <c r="U311" s="6">
        <v>5452.1</v>
      </c>
      <c r="V311" s="6">
        <v>5213.09</v>
      </c>
      <c r="W311" s="6">
        <v>4789.6499999999996</v>
      </c>
      <c r="X311" s="6">
        <v>4789.6100000000006</v>
      </c>
      <c r="Y311" s="6">
        <v>-59011.39</v>
      </c>
      <c r="Z311" s="6">
        <v>-1984.9</v>
      </c>
      <c r="AA311" s="6">
        <v>264.93</v>
      </c>
      <c r="AB311" s="6">
        <v>218.22</v>
      </c>
      <c r="AC311" s="6">
        <v>-12986.39</v>
      </c>
    </row>
    <row r="312" spans="1:29" ht="15" x14ac:dyDescent="0.25">
      <c r="A312" s="9">
        <f t="shared" si="4"/>
        <v>21457</v>
      </c>
      <c r="B312" s="5" t="s">
        <v>928</v>
      </c>
      <c r="C312" t="s">
        <v>929</v>
      </c>
      <c r="D312" s="6">
        <v>-23196.39000000048</v>
      </c>
      <c r="E312" s="6">
        <v>-35613.420000000333</v>
      </c>
      <c r="F312" s="6">
        <v>57943.729999999938</v>
      </c>
      <c r="G312" s="6">
        <v>610.25000000020316</v>
      </c>
      <c r="H312" s="6">
        <v>66199.979999999981</v>
      </c>
      <c r="I312" s="6">
        <v>-156958.58999999985</v>
      </c>
      <c r="J312" s="6">
        <v>80909.360000000059</v>
      </c>
      <c r="K312" s="6">
        <v>3171.3900000001195</v>
      </c>
      <c r="L312" s="6">
        <v>304.37000000012898</v>
      </c>
      <c r="M312" s="6">
        <v>44118.990000000063</v>
      </c>
      <c r="N312" s="6">
        <v>147437.0400000001</v>
      </c>
      <c r="O312" s="6">
        <v>28607.279999999948</v>
      </c>
      <c r="P312" s="6">
        <v>213533.98999999807</v>
      </c>
      <c r="Q312" s="6">
        <v>21247.740000000118</v>
      </c>
      <c r="R312" s="6">
        <v>141292.47999999998</v>
      </c>
      <c r="S312" s="6">
        <v>97376.99000000002</v>
      </c>
      <c r="T312" s="6">
        <v>507075.57000000012</v>
      </c>
      <c r="U312" s="6">
        <v>165290.58000000005</v>
      </c>
      <c r="V312" s="6">
        <v>45472.359999999993</v>
      </c>
      <c r="W312" s="6">
        <v>56220.35</v>
      </c>
      <c r="X312" s="6">
        <v>36507.58</v>
      </c>
      <c r="Y312" s="6">
        <v>2511.1000000000004</v>
      </c>
      <c r="Z312" s="6">
        <v>43460.299999999996</v>
      </c>
      <c r="AA312" s="6">
        <v>3927.0499999999997</v>
      </c>
      <c r="AB312" s="6">
        <v>4288.91</v>
      </c>
      <c r="AC312" s="6">
        <v>1124671.0100000002</v>
      </c>
    </row>
    <row r="313" spans="1:29" ht="15" x14ac:dyDescent="0.25">
      <c r="A313" s="9">
        <f t="shared" si="4"/>
        <v>21458</v>
      </c>
      <c r="B313" s="5" t="s">
        <v>930</v>
      </c>
      <c r="C313" t="s">
        <v>931</v>
      </c>
      <c r="D313" s="6">
        <v>111863.90000000002</v>
      </c>
      <c r="E313" s="6">
        <v>143464.87000000005</v>
      </c>
      <c r="F313" s="6">
        <v>125695.05000000003</v>
      </c>
      <c r="G313" s="6">
        <v>98164.479999999923</v>
      </c>
      <c r="H313" s="6">
        <v>83390.790000000037</v>
      </c>
      <c r="I313" s="6">
        <v>78442.000000000015</v>
      </c>
      <c r="J313" s="6">
        <v>123054.15999999993</v>
      </c>
      <c r="K313" s="6">
        <v>115540.06000000004</v>
      </c>
      <c r="L313" s="6">
        <v>86776.939999999973</v>
      </c>
      <c r="M313" s="6">
        <v>95868.989999999976</v>
      </c>
      <c r="N313" s="6">
        <v>128667.58000000007</v>
      </c>
      <c r="O313" s="6">
        <v>105013.07000000002</v>
      </c>
      <c r="P313" s="6">
        <v>1295941.8900000008</v>
      </c>
      <c r="Q313" s="6">
        <v>176081.56000000008</v>
      </c>
      <c r="R313" s="6">
        <v>137168.99999999997</v>
      </c>
      <c r="S313" s="6">
        <v>81682.640000000014</v>
      </c>
      <c r="T313" s="6">
        <v>130998.28</v>
      </c>
      <c r="U313" s="6">
        <v>60781.920000000006</v>
      </c>
      <c r="V313" s="6">
        <v>77173.319999999934</v>
      </c>
      <c r="W313" s="6">
        <v>122140.38999999994</v>
      </c>
      <c r="X313" s="6">
        <v>204597.31000000014</v>
      </c>
      <c r="Y313" s="6">
        <v>123868.88000000011</v>
      </c>
      <c r="Z313" s="6">
        <v>81280.609999999957</v>
      </c>
      <c r="AA313" s="6">
        <v>93392.739999999889</v>
      </c>
      <c r="AB313" s="6">
        <v>94849.36000000003</v>
      </c>
      <c r="AC313" s="6">
        <v>1384016.0100000012</v>
      </c>
    </row>
    <row r="314" spans="1:29" ht="15" x14ac:dyDescent="0.25">
      <c r="A314" s="9">
        <f t="shared" si="4"/>
        <v>21459</v>
      </c>
      <c r="B314" s="5" t="s">
        <v>932</v>
      </c>
      <c r="C314" t="s">
        <v>933</v>
      </c>
      <c r="D314" s="6">
        <v>-579016.10999999929</v>
      </c>
      <c r="E314" s="6">
        <v>-946771.08999999939</v>
      </c>
      <c r="F314" s="6">
        <v>-533575.01000000047</v>
      </c>
      <c r="G314" s="6">
        <v>-727456.5299999991</v>
      </c>
      <c r="H314" s="6">
        <v>-930785.5399999998</v>
      </c>
      <c r="I314" s="6">
        <v>-997727.03999999946</v>
      </c>
      <c r="J314" s="6">
        <v>-848118.59999999986</v>
      </c>
      <c r="K314" s="6">
        <v>-272428.68</v>
      </c>
      <c r="L314" s="6">
        <v>-831515.09999999928</v>
      </c>
      <c r="M314" s="6">
        <v>-792137.12000000011</v>
      </c>
      <c r="N314" s="6">
        <v>-635481.82999999984</v>
      </c>
      <c r="O314" s="6">
        <v>-812034.71000000008</v>
      </c>
      <c r="P314" s="6">
        <v>-8907047.3600000013</v>
      </c>
      <c r="Q314" s="6">
        <v>-1006711.6999999994</v>
      </c>
      <c r="R314" s="6">
        <v>-634186.89999999909</v>
      </c>
      <c r="S314" s="6">
        <v>-857912.15</v>
      </c>
      <c r="T314" s="6">
        <v>-700140.48000000021</v>
      </c>
      <c r="U314" s="6">
        <v>-827700.95999999961</v>
      </c>
      <c r="V314" s="6">
        <v>-1017227.57</v>
      </c>
      <c r="W314" s="6">
        <v>-895692.17999999935</v>
      </c>
      <c r="X314" s="6">
        <v>-537180.700000001</v>
      </c>
      <c r="Y314" s="6">
        <v>-798310.05000000121</v>
      </c>
      <c r="Z314" s="6">
        <v>-978135.5199999999</v>
      </c>
      <c r="AA314" s="6">
        <v>-615895.48</v>
      </c>
      <c r="AB314" s="6">
        <v>-585291.38000000024</v>
      </c>
      <c r="AC314" s="6">
        <v>-9454385.0699999947</v>
      </c>
    </row>
    <row r="315" spans="1:29" ht="15" x14ac:dyDescent="0.25">
      <c r="A315" s="9">
        <f t="shared" si="4"/>
        <v>21460</v>
      </c>
      <c r="B315" s="5" t="s">
        <v>934</v>
      </c>
      <c r="C315" t="s">
        <v>935</v>
      </c>
      <c r="D315" s="6">
        <v>-381181.67999999976</v>
      </c>
      <c r="E315" s="6">
        <v>-272078.20000000036</v>
      </c>
      <c r="F315" s="6">
        <v>-218535.21999999959</v>
      </c>
      <c r="G315" s="6">
        <v>-328644.94000000029</v>
      </c>
      <c r="H315" s="6">
        <v>-423389.58999999956</v>
      </c>
      <c r="I315" s="6">
        <v>-409930.59999999939</v>
      </c>
      <c r="J315" s="6">
        <v>-320465.54000000033</v>
      </c>
      <c r="K315" s="6">
        <v>-411615.31999999989</v>
      </c>
      <c r="L315" s="6">
        <v>-369094.91000000027</v>
      </c>
      <c r="M315" s="6">
        <v>-388155.43999999965</v>
      </c>
      <c r="N315" s="6">
        <v>-266562.68999999959</v>
      </c>
      <c r="O315" s="6">
        <v>-427705.05999999959</v>
      </c>
      <c r="P315" s="6">
        <v>-4217359.1900000004</v>
      </c>
      <c r="Q315" s="6">
        <v>-376140.93000000011</v>
      </c>
      <c r="R315" s="6">
        <v>-303078.62999999966</v>
      </c>
      <c r="S315" s="6">
        <v>-425211.01</v>
      </c>
      <c r="T315" s="6">
        <v>-380569.04999999964</v>
      </c>
      <c r="U315" s="6">
        <v>-559811.98000000021</v>
      </c>
      <c r="V315" s="6">
        <v>-459964.52999999921</v>
      </c>
      <c r="W315" s="6">
        <v>-347439.00999999989</v>
      </c>
      <c r="X315" s="6">
        <v>-428666.5</v>
      </c>
      <c r="Y315" s="6">
        <v>-302305.34999999992</v>
      </c>
      <c r="Z315" s="6">
        <v>-281066.92</v>
      </c>
      <c r="AA315" s="6">
        <v>-374270.2</v>
      </c>
      <c r="AB315" s="6">
        <v>-314198.74000000017</v>
      </c>
      <c r="AC315" s="6">
        <v>-4552722.8500000024</v>
      </c>
    </row>
    <row r="316" spans="1:29" ht="15" x14ac:dyDescent="0.25">
      <c r="A316" s="9">
        <f t="shared" si="4"/>
        <v>21461</v>
      </c>
      <c r="B316" s="5" t="s">
        <v>936</v>
      </c>
      <c r="C316" t="s">
        <v>937</v>
      </c>
      <c r="D316" s="6">
        <v>-656927.18999999936</v>
      </c>
      <c r="E316" s="6">
        <v>-774271.52000000025</v>
      </c>
      <c r="F316" s="6">
        <v>-448359.61999999988</v>
      </c>
      <c r="G316" s="6">
        <v>-459472.07</v>
      </c>
      <c r="H316" s="6">
        <v>-608380.02999999875</v>
      </c>
      <c r="I316" s="6">
        <v>-847979.42000000051</v>
      </c>
      <c r="J316" s="6">
        <v>-686337.16000000015</v>
      </c>
      <c r="K316" s="6">
        <v>-304503.66999999987</v>
      </c>
      <c r="L316" s="6">
        <v>-686993.35999999882</v>
      </c>
      <c r="M316" s="6">
        <v>-593939.10000000009</v>
      </c>
      <c r="N316" s="6">
        <v>-439529.60999999923</v>
      </c>
      <c r="O316" s="6">
        <v>-696468.37999999954</v>
      </c>
      <c r="P316" s="6">
        <v>-7203161.1300000073</v>
      </c>
      <c r="Q316" s="6">
        <v>-429681.29999999912</v>
      </c>
      <c r="R316" s="6">
        <v>-501289.80000000022</v>
      </c>
      <c r="S316" s="6">
        <v>-656258.39999999921</v>
      </c>
      <c r="T316" s="6">
        <v>-590267.8199999989</v>
      </c>
      <c r="U316" s="6">
        <v>-631764.89000000164</v>
      </c>
      <c r="V316" s="6">
        <v>-647785.55999999901</v>
      </c>
      <c r="W316" s="6">
        <v>-358529.47000000085</v>
      </c>
      <c r="X316" s="6">
        <v>-395302.24999999936</v>
      </c>
      <c r="Y316" s="6">
        <v>-99901.779999999606</v>
      </c>
      <c r="Z316" s="6">
        <v>-425574.27999999939</v>
      </c>
      <c r="AA316" s="6">
        <v>-1159838.3299999998</v>
      </c>
      <c r="AB316" s="6">
        <v>-154525.91000000088</v>
      </c>
      <c r="AC316" s="6">
        <v>-6050719.7900000066</v>
      </c>
    </row>
    <row r="317" spans="1:29" ht="15" x14ac:dyDescent="0.25">
      <c r="A317" s="9">
        <f t="shared" si="4"/>
        <v>21462</v>
      </c>
      <c r="B317" s="5" t="s">
        <v>938</v>
      </c>
      <c r="C317" t="s">
        <v>939</v>
      </c>
      <c r="D317" s="6">
        <v>-2514.31</v>
      </c>
      <c r="E317" s="6">
        <v>-86899.3</v>
      </c>
      <c r="F317" s="6">
        <v>625.67999999999995</v>
      </c>
      <c r="G317" s="6">
        <v>625.68999999999994</v>
      </c>
      <c r="H317" s="6">
        <v>625.68999999999994</v>
      </c>
      <c r="I317" s="6">
        <v>625.69999999999993</v>
      </c>
      <c r="J317" s="6">
        <v>622.53</v>
      </c>
      <c r="K317" s="6">
        <v>622.54</v>
      </c>
      <c r="L317" s="6">
        <v>622.54</v>
      </c>
      <c r="M317" s="6">
        <v>622.54999999999995</v>
      </c>
      <c r="N317" s="6">
        <v>136.89999999999998</v>
      </c>
      <c r="O317" s="6">
        <v>622.53</v>
      </c>
      <c r="P317" s="6">
        <v>-83661.260000000009</v>
      </c>
      <c r="Q317" s="6">
        <v>622.54</v>
      </c>
      <c r="R317" s="6">
        <v>622.54999999999995</v>
      </c>
      <c r="S317" s="6">
        <v>622.53</v>
      </c>
      <c r="T317" s="6">
        <v>650.88</v>
      </c>
      <c r="U317" s="6">
        <v>622.54</v>
      </c>
      <c r="V317" s="6">
        <v>622.54999999999995</v>
      </c>
      <c r="W317" s="6">
        <v>622.54</v>
      </c>
      <c r="X317" s="6">
        <v>622.53</v>
      </c>
      <c r="Y317" s="6">
        <v>622.54999999999995</v>
      </c>
      <c r="Z317" s="6">
        <v>622.54</v>
      </c>
      <c r="AA317" s="6">
        <v>622.54</v>
      </c>
      <c r="AB317" s="6">
        <v>622.54</v>
      </c>
      <c r="AC317" s="6">
        <v>7498.8299999999981</v>
      </c>
    </row>
    <row r="318" spans="1:29" ht="15" x14ac:dyDescent="0.25">
      <c r="A318" s="9">
        <f t="shared" si="4"/>
        <v>21463</v>
      </c>
      <c r="B318" s="5" t="s">
        <v>940</v>
      </c>
      <c r="C318" t="s">
        <v>941</v>
      </c>
      <c r="D318" s="6">
        <v>-113812.83999999982</v>
      </c>
      <c r="E318" s="6">
        <v>-147160.12999999989</v>
      </c>
      <c r="F318" s="6">
        <v>-154593.19999999998</v>
      </c>
      <c r="G318" s="6">
        <v>-218537.55000000002</v>
      </c>
      <c r="H318" s="6">
        <v>-217216.9199999999</v>
      </c>
      <c r="I318" s="6">
        <v>-168682.8299999999</v>
      </c>
      <c r="J318" s="6">
        <v>-143366.18999999959</v>
      </c>
      <c r="K318" s="6">
        <v>-100382.47000000009</v>
      </c>
      <c r="L318" s="6">
        <v>-161576.42000000004</v>
      </c>
      <c r="M318" s="6">
        <v>-138634.43999999992</v>
      </c>
      <c r="N318" s="6">
        <v>-51009.499999999978</v>
      </c>
      <c r="O318" s="6">
        <v>-199048.52999999985</v>
      </c>
      <c r="P318" s="6">
        <v>-1814021.0199999947</v>
      </c>
      <c r="Q318" s="6">
        <v>-158166.5299999998</v>
      </c>
      <c r="R318" s="6">
        <v>-164647.38999999993</v>
      </c>
      <c r="S318" s="6">
        <v>-172414.82999999975</v>
      </c>
      <c r="T318" s="6">
        <v>-115585.25000000013</v>
      </c>
      <c r="U318" s="6">
        <v>-201801.38000000009</v>
      </c>
      <c r="V318" s="6">
        <v>-185061.30000000002</v>
      </c>
      <c r="W318" s="6">
        <v>-234288.18000000002</v>
      </c>
      <c r="X318" s="6">
        <v>-255540.01999999981</v>
      </c>
      <c r="Y318" s="6">
        <v>-109715.43000000012</v>
      </c>
      <c r="Z318" s="6">
        <v>-224957.6100000001</v>
      </c>
      <c r="AA318" s="6">
        <v>-243609.46000000008</v>
      </c>
      <c r="AB318" s="6">
        <v>-211612.39000000007</v>
      </c>
      <c r="AC318" s="6">
        <v>-2277399.7700000061</v>
      </c>
    </row>
    <row r="319" spans="1:29" ht="15" x14ac:dyDescent="0.25">
      <c r="A319" s="9">
        <f t="shared" si="4"/>
        <v>21464</v>
      </c>
      <c r="B319" s="5" t="s">
        <v>942</v>
      </c>
      <c r="C319" t="s">
        <v>943</v>
      </c>
      <c r="D319" s="6">
        <v>-45327.600000000042</v>
      </c>
      <c r="E319" s="6">
        <v>-128348.55000000024</v>
      </c>
      <c r="F319" s="6">
        <v>-58728.420000000049</v>
      </c>
      <c r="G319" s="6">
        <v>-24336.200000000066</v>
      </c>
      <c r="H319" s="6">
        <v>-29662.239999999969</v>
      </c>
      <c r="I319" s="6">
        <v>-79637.489999999772</v>
      </c>
      <c r="J319" s="6">
        <v>-77658.059999999969</v>
      </c>
      <c r="K319" s="6">
        <v>-8218.0999999999694</v>
      </c>
      <c r="L319" s="6">
        <v>-93616.58</v>
      </c>
      <c r="M319" s="6">
        <v>-86959.539999999935</v>
      </c>
      <c r="N319" s="6">
        <v>-54819.630000000056</v>
      </c>
      <c r="O319" s="6">
        <v>-52774.389999999803</v>
      </c>
      <c r="P319" s="6">
        <v>-740086.80000000307</v>
      </c>
      <c r="Q319" s="6">
        <v>-87502.019999999975</v>
      </c>
      <c r="R319" s="6">
        <v>-76916.929999999775</v>
      </c>
      <c r="S319" s="6">
        <v>-106893.35999999988</v>
      </c>
      <c r="T319" s="6">
        <v>-65277.470000000016</v>
      </c>
      <c r="U319" s="6">
        <v>-143201.87999999989</v>
      </c>
      <c r="V319" s="6">
        <v>-172732.21999999997</v>
      </c>
      <c r="W319" s="6">
        <v>-183166.12000000023</v>
      </c>
      <c r="X319" s="6">
        <v>-260953.50000000012</v>
      </c>
      <c r="Y319" s="6">
        <v>-9703.3500000000931</v>
      </c>
      <c r="Z319" s="6">
        <v>-206348.03999999986</v>
      </c>
      <c r="AA319" s="6">
        <v>-141034.41999999998</v>
      </c>
      <c r="AB319" s="6">
        <v>-119018.42999999992</v>
      </c>
      <c r="AC319" s="6">
        <v>-1572747.7399999967</v>
      </c>
    </row>
    <row r="320" spans="1:29" ht="15" x14ac:dyDescent="0.25">
      <c r="A320" s="9">
        <f t="shared" si="4"/>
        <v>21465</v>
      </c>
      <c r="B320" s="5" t="s">
        <v>944</v>
      </c>
      <c r="C320" t="s">
        <v>945</v>
      </c>
      <c r="D320" s="6">
        <v>-296950.07999999926</v>
      </c>
      <c r="E320" s="6">
        <v>-330186.15999999997</v>
      </c>
      <c r="F320" s="6">
        <v>-326995.67000000057</v>
      </c>
      <c r="G320" s="6">
        <v>-352715.93000000028</v>
      </c>
      <c r="H320" s="6">
        <v>-365593.52999999985</v>
      </c>
      <c r="I320" s="6">
        <v>-433257.64999999973</v>
      </c>
      <c r="J320" s="6">
        <v>-355594.5299999998</v>
      </c>
      <c r="K320" s="6">
        <v>-356603.55000000045</v>
      </c>
      <c r="L320" s="6">
        <v>-361434.87000000005</v>
      </c>
      <c r="M320" s="6">
        <v>-317672.96999999991</v>
      </c>
      <c r="N320" s="6">
        <v>-275579.94999999949</v>
      </c>
      <c r="O320" s="6">
        <v>-386314.11</v>
      </c>
      <c r="P320" s="6">
        <v>-4158899.0000000061</v>
      </c>
      <c r="Q320" s="6">
        <v>-379385.27999999968</v>
      </c>
      <c r="R320" s="6">
        <v>-225895.18999999989</v>
      </c>
      <c r="S320" s="6">
        <v>-313589.2300000001</v>
      </c>
      <c r="T320" s="6">
        <v>-409638.99000000017</v>
      </c>
      <c r="U320" s="6">
        <v>-478684.50999999989</v>
      </c>
      <c r="V320" s="6">
        <v>-507911.9300000004</v>
      </c>
      <c r="W320" s="6">
        <v>-496782.34999999986</v>
      </c>
      <c r="X320" s="6">
        <v>-388941.31000000041</v>
      </c>
      <c r="Y320" s="6">
        <v>-357912.56000000035</v>
      </c>
      <c r="Z320" s="6">
        <v>-538296.89999999979</v>
      </c>
      <c r="AA320" s="6">
        <v>-132105.16999999966</v>
      </c>
      <c r="AB320" s="6">
        <v>-309190.80000000045</v>
      </c>
      <c r="AC320" s="6">
        <v>-4538334.2199999932</v>
      </c>
    </row>
    <row r="321" spans="1:29" ht="15" x14ac:dyDescent="0.25">
      <c r="A321" s="9">
        <f t="shared" si="4"/>
        <v>21466</v>
      </c>
      <c r="B321" s="5" t="s">
        <v>946</v>
      </c>
      <c r="C321" t="s">
        <v>947</v>
      </c>
      <c r="D321" s="6">
        <v>-232741.54999999996</v>
      </c>
      <c r="E321" s="6">
        <v>-256235.72999999992</v>
      </c>
      <c r="F321" s="6">
        <v>-467259.1199999997</v>
      </c>
      <c r="G321" s="6">
        <v>-391515.66999999993</v>
      </c>
      <c r="H321" s="6">
        <v>-243786.56000000035</v>
      </c>
      <c r="I321" s="6">
        <v>-460871.96000000066</v>
      </c>
      <c r="J321" s="6">
        <v>-369118.10000000027</v>
      </c>
      <c r="K321" s="6">
        <v>-458036.85999999975</v>
      </c>
      <c r="L321" s="6">
        <v>-410973.24000000034</v>
      </c>
      <c r="M321" s="6">
        <v>-351792.00999999972</v>
      </c>
      <c r="N321" s="6">
        <v>-291103.36999999988</v>
      </c>
      <c r="O321" s="6">
        <v>-250969.11999999979</v>
      </c>
      <c r="P321" s="6">
        <v>-4184403.2900000112</v>
      </c>
      <c r="Q321" s="6">
        <v>-267274.92999999964</v>
      </c>
      <c r="R321" s="6">
        <v>-271332.21999999956</v>
      </c>
      <c r="S321" s="6">
        <v>-384870.17000000033</v>
      </c>
      <c r="T321" s="6">
        <v>-354033.02000000031</v>
      </c>
      <c r="U321" s="6">
        <v>-482910.94999999943</v>
      </c>
      <c r="V321" s="6">
        <v>-454197.84999999963</v>
      </c>
      <c r="W321" s="6">
        <v>-367590.04999999981</v>
      </c>
      <c r="X321" s="6">
        <v>-483349.47999999934</v>
      </c>
      <c r="Y321" s="6">
        <v>-314815.29000000027</v>
      </c>
      <c r="Z321" s="6">
        <v>-324113.95000000036</v>
      </c>
      <c r="AA321" s="6">
        <v>-400823.20999999996</v>
      </c>
      <c r="AB321" s="6">
        <v>-235307.38000000041</v>
      </c>
      <c r="AC321" s="6">
        <v>-4340618.5000000093</v>
      </c>
    </row>
    <row r="322" spans="1:29" ht="15" x14ac:dyDescent="0.25">
      <c r="A322" s="9">
        <f t="shared" si="4"/>
        <v>21467</v>
      </c>
      <c r="B322" s="5" t="s">
        <v>948</v>
      </c>
      <c r="C322" t="s">
        <v>949</v>
      </c>
      <c r="D322" s="6">
        <v>-312291.73000000033</v>
      </c>
      <c r="E322" s="6">
        <v>-452705.88999999972</v>
      </c>
      <c r="F322" s="6">
        <v>-93239.369999999937</v>
      </c>
      <c r="G322" s="6">
        <v>-280808.66000000009</v>
      </c>
      <c r="H322" s="6">
        <v>-120362.51999999996</v>
      </c>
      <c r="I322" s="6">
        <v>-209224.24000000037</v>
      </c>
      <c r="J322" s="6">
        <v>-394957.13000000006</v>
      </c>
      <c r="K322" s="6">
        <v>-318379.1399999999</v>
      </c>
      <c r="L322" s="6">
        <v>-111513.70000000008</v>
      </c>
      <c r="M322" s="6">
        <v>-121964.59999999982</v>
      </c>
      <c r="N322" s="6">
        <v>103187.70999999998</v>
      </c>
      <c r="O322" s="6">
        <v>-86691.100000000195</v>
      </c>
      <c r="P322" s="6">
        <v>-2398950.3699999922</v>
      </c>
      <c r="Q322" s="6">
        <v>-441601.43</v>
      </c>
      <c r="R322" s="6">
        <v>-113354.0899999995</v>
      </c>
      <c r="S322" s="6">
        <v>17794.879999999695</v>
      </c>
      <c r="T322" s="6">
        <v>-134475.41000000009</v>
      </c>
      <c r="U322" s="6">
        <v>-50766.880000000252</v>
      </c>
      <c r="V322" s="6">
        <v>15485.7300000001</v>
      </c>
      <c r="W322" s="6">
        <v>-66962.789999999455</v>
      </c>
      <c r="X322" s="6">
        <v>196297.36000000019</v>
      </c>
      <c r="Y322" s="6">
        <v>243685.3299999999</v>
      </c>
      <c r="Z322" s="6">
        <v>243544.28000000023</v>
      </c>
      <c r="AA322" s="6">
        <v>294959.71000000002</v>
      </c>
      <c r="AB322" s="6">
        <v>160692.54999999999</v>
      </c>
      <c r="AC322" s="6">
        <v>365299.24000000383</v>
      </c>
    </row>
    <row r="323" spans="1:29" ht="15" x14ac:dyDescent="0.25">
      <c r="A323" s="9">
        <f t="shared" si="4"/>
        <v>21468</v>
      </c>
      <c r="B323" s="5" t="s">
        <v>950</v>
      </c>
      <c r="C323" t="s">
        <v>951</v>
      </c>
      <c r="D323" s="6">
        <v>-101666.30000000012</v>
      </c>
      <c r="E323" s="6">
        <v>-212027.89000000022</v>
      </c>
      <c r="F323" s="6">
        <v>-562193.7299999994</v>
      </c>
      <c r="G323" s="6">
        <v>-855401.19000000053</v>
      </c>
      <c r="H323" s="6">
        <v>-708190.93000000028</v>
      </c>
      <c r="I323" s="6">
        <v>1073958.43</v>
      </c>
      <c r="J323" s="6">
        <v>49037.880000000005</v>
      </c>
      <c r="K323" s="6">
        <v>35342.730000000003</v>
      </c>
      <c r="L323" s="6">
        <v>9561.39</v>
      </c>
      <c r="M323" s="6">
        <v>5450.2800000000007</v>
      </c>
      <c r="N323" s="6">
        <v>-1647.5999999999992</v>
      </c>
      <c r="O323" s="6">
        <v>8447.65</v>
      </c>
      <c r="P323" s="6">
        <v>-1259329.2799999977</v>
      </c>
      <c r="Q323" s="6">
        <v>19657.2</v>
      </c>
      <c r="R323" s="6">
        <v>1023.57</v>
      </c>
      <c r="S323" s="6">
        <v>1023.59</v>
      </c>
      <c r="T323" s="6">
        <v>-1678.8100000000004</v>
      </c>
      <c r="U323" s="6">
        <v>1278.3700000000001</v>
      </c>
      <c r="V323" s="6">
        <v>-7580.8899999999994</v>
      </c>
      <c r="W323" s="6">
        <v>133.95000000000002</v>
      </c>
      <c r="X323" s="6">
        <v>133.95000000000002</v>
      </c>
      <c r="Y323" s="6">
        <v>-318.62</v>
      </c>
      <c r="Z323" s="6">
        <v>586.53000000000009</v>
      </c>
      <c r="AA323" s="6">
        <v>133.94000000000003</v>
      </c>
      <c r="AB323" s="6">
        <v>133.96</v>
      </c>
      <c r="AC323" s="6">
        <v>14526.739999999991</v>
      </c>
    </row>
    <row r="324" spans="1:29" ht="15" x14ac:dyDescent="0.25">
      <c r="A324" s="9">
        <f t="shared" si="4"/>
        <v>21469</v>
      </c>
      <c r="B324" s="5" t="s">
        <v>952</v>
      </c>
      <c r="C324" t="s">
        <v>953</v>
      </c>
      <c r="D324" s="6">
        <v>5396.8700000001709</v>
      </c>
      <c r="E324" s="6">
        <v>-144617.19000000018</v>
      </c>
      <c r="F324" s="6">
        <v>121787.7899999997</v>
      </c>
      <c r="G324" s="6">
        <v>45377.509999999995</v>
      </c>
      <c r="H324" s="6">
        <v>88977.710000000778</v>
      </c>
      <c r="I324" s="6">
        <v>-112074.42999999991</v>
      </c>
      <c r="J324" s="6">
        <v>-629.08999999912692</v>
      </c>
      <c r="K324" s="6">
        <v>155028.70000000039</v>
      </c>
      <c r="L324" s="6">
        <v>-54989.210000000086</v>
      </c>
      <c r="M324" s="6">
        <v>44102.97000000027</v>
      </c>
      <c r="N324" s="6">
        <v>77421.240000000165</v>
      </c>
      <c r="O324" s="6">
        <v>-14040.809999999488</v>
      </c>
      <c r="P324" s="6">
        <v>211742.05999998635</v>
      </c>
      <c r="Q324" s="6">
        <v>-85826.510000000169</v>
      </c>
      <c r="R324" s="6">
        <v>41530.370000000534</v>
      </c>
      <c r="S324" s="6">
        <v>5394.2700000001623</v>
      </c>
      <c r="T324" s="6">
        <v>3247.3400000008551</v>
      </c>
      <c r="U324" s="6">
        <v>-161150.66000000096</v>
      </c>
      <c r="V324" s="6">
        <v>-242665.62999999963</v>
      </c>
      <c r="W324" s="6">
        <v>-469438.49000000069</v>
      </c>
      <c r="X324" s="6">
        <v>-972908.74999999965</v>
      </c>
      <c r="Y324" s="6">
        <v>-518452.19000000064</v>
      </c>
      <c r="Z324" s="6">
        <v>-843750.86000000022</v>
      </c>
      <c r="AA324" s="6">
        <v>-876388.36999999941</v>
      </c>
      <c r="AB324" s="6">
        <v>-839863.6099999994</v>
      </c>
      <c r="AC324" s="6">
        <v>-4960273.0900000064</v>
      </c>
    </row>
    <row r="325" spans="1:29" ht="15" x14ac:dyDescent="0.25">
      <c r="A325" s="9">
        <f t="shared" ref="A325:A388" si="5">21000+LEFT(C325,3)</f>
        <v>21470</v>
      </c>
      <c r="B325" s="5" t="s">
        <v>954</v>
      </c>
      <c r="C325" t="s">
        <v>955</v>
      </c>
      <c r="D325" s="6">
        <v>143971.35000000006</v>
      </c>
      <c r="E325" s="6">
        <v>-26848.660000000345</v>
      </c>
      <c r="F325" s="6">
        <v>45459.109999999855</v>
      </c>
      <c r="G325" s="6">
        <v>37664.489999999991</v>
      </c>
      <c r="H325" s="6">
        <v>152614.64000000013</v>
      </c>
      <c r="I325" s="6">
        <v>-37864.350000000028</v>
      </c>
      <c r="J325" s="6">
        <v>-86250.41</v>
      </c>
      <c r="K325" s="6">
        <v>3751.5700000002639</v>
      </c>
      <c r="L325" s="6">
        <v>9694.0800000000854</v>
      </c>
      <c r="M325" s="6">
        <v>-46968.739999999794</v>
      </c>
      <c r="N325" s="6">
        <v>20224.159999999963</v>
      </c>
      <c r="O325" s="6">
        <v>16675.220000000045</v>
      </c>
      <c r="P325" s="6">
        <v>232122.4599999997</v>
      </c>
      <c r="Q325" s="6">
        <v>21013.609999999986</v>
      </c>
      <c r="R325" s="6">
        <v>-82477.540000000183</v>
      </c>
      <c r="S325" s="6">
        <v>1488.8100000000231</v>
      </c>
      <c r="T325" s="6">
        <v>-56133.789999999979</v>
      </c>
      <c r="U325" s="6">
        <v>-43726.180000000015</v>
      </c>
      <c r="V325" s="6">
        <v>-66899.619999999821</v>
      </c>
      <c r="W325" s="6">
        <v>-114425.48000000004</v>
      </c>
      <c r="X325" s="6">
        <v>-120314.27000000011</v>
      </c>
      <c r="Y325" s="6">
        <v>40640.119999999864</v>
      </c>
      <c r="Z325" s="6">
        <v>-25472.229999999967</v>
      </c>
      <c r="AA325" s="6">
        <v>56047.69000000009</v>
      </c>
      <c r="AB325" s="6">
        <v>55043.999999999985</v>
      </c>
      <c r="AC325" s="6">
        <v>-335214.88000000094</v>
      </c>
    </row>
    <row r="326" spans="1:29" ht="15" x14ac:dyDescent="0.25">
      <c r="A326" s="9">
        <f t="shared" si="5"/>
        <v>21471</v>
      </c>
      <c r="B326" s="5" t="s">
        <v>956</v>
      </c>
      <c r="C326" t="s">
        <v>957</v>
      </c>
      <c r="D326" s="6">
        <v>-324014.38</v>
      </c>
      <c r="E326" s="6">
        <v>-605607.19999999879</v>
      </c>
      <c r="F326" s="6">
        <v>-372831.92999999929</v>
      </c>
      <c r="G326" s="6">
        <v>-269143.57999999932</v>
      </c>
      <c r="H326" s="6">
        <v>-313131.73</v>
      </c>
      <c r="I326" s="6">
        <v>-337388.76000000065</v>
      </c>
      <c r="J326" s="6">
        <v>-362027.70000000024</v>
      </c>
      <c r="K326" s="6">
        <v>-304405.90000000014</v>
      </c>
      <c r="L326" s="6">
        <v>-659214.77000000014</v>
      </c>
      <c r="M326" s="6">
        <v>-281529.01000000018</v>
      </c>
      <c r="N326" s="6">
        <v>-265021.80999999976</v>
      </c>
      <c r="O326" s="6">
        <v>-408897.30999999988</v>
      </c>
      <c r="P326" s="6">
        <v>-4503214.0800000103</v>
      </c>
      <c r="Q326" s="6">
        <v>-755387.6999999996</v>
      </c>
      <c r="R326" s="6">
        <v>-298748.15000000043</v>
      </c>
      <c r="S326" s="6">
        <v>-321136.29000000044</v>
      </c>
      <c r="T326" s="6">
        <v>-217446.23999999993</v>
      </c>
      <c r="U326" s="6">
        <v>-316509.76000000013</v>
      </c>
      <c r="V326" s="6">
        <v>-378672.58999999991</v>
      </c>
      <c r="W326" s="6">
        <v>-253584.19999999981</v>
      </c>
      <c r="X326" s="6">
        <v>-269348.09000000008</v>
      </c>
      <c r="Y326" s="6">
        <v>-401619.91000000009</v>
      </c>
      <c r="Z326" s="6">
        <v>-33643.269999999837</v>
      </c>
      <c r="AA326" s="6">
        <v>-40807.409999999967</v>
      </c>
      <c r="AB326" s="6">
        <v>-123960.33999999981</v>
      </c>
      <c r="AC326" s="6">
        <v>-3410863.9499999853</v>
      </c>
    </row>
    <row r="327" spans="1:29" ht="15" x14ac:dyDescent="0.25">
      <c r="A327" s="9">
        <f t="shared" si="5"/>
        <v>21472</v>
      </c>
      <c r="B327" s="5" t="s">
        <v>958</v>
      </c>
      <c r="C327" t="s">
        <v>959</v>
      </c>
      <c r="D327" s="6">
        <v>-186114.91000000015</v>
      </c>
      <c r="E327" s="6">
        <v>-165365.99000000017</v>
      </c>
      <c r="F327" s="6">
        <v>-160440.10999999961</v>
      </c>
      <c r="G327" s="6">
        <v>-172332.31999999989</v>
      </c>
      <c r="H327" s="6">
        <v>-125189.42000000014</v>
      </c>
      <c r="I327" s="6">
        <v>-227797.01000000015</v>
      </c>
      <c r="J327" s="6">
        <v>-157697.50000000017</v>
      </c>
      <c r="K327" s="6">
        <v>-134762.46000000017</v>
      </c>
      <c r="L327" s="6">
        <v>-144562.53000000023</v>
      </c>
      <c r="M327" s="6">
        <v>-124016.1299999999</v>
      </c>
      <c r="N327" s="6">
        <v>-125709.95999999988</v>
      </c>
      <c r="O327" s="6">
        <v>-95385.209999999875</v>
      </c>
      <c r="P327" s="6">
        <v>-1819373.5499999956</v>
      </c>
      <c r="Q327" s="6">
        <v>-98291.130000000223</v>
      </c>
      <c r="R327" s="6">
        <v>-103055.84000000035</v>
      </c>
      <c r="S327" s="6">
        <v>-159364.21000000028</v>
      </c>
      <c r="T327" s="6">
        <v>-118600.44000000003</v>
      </c>
      <c r="U327" s="6">
        <v>-164637.66999999952</v>
      </c>
      <c r="V327" s="6">
        <v>-203915.14999999994</v>
      </c>
      <c r="W327" s="6">
        <v>-178707.55000000069</v>
      </c>
      <c r="X327" s="6">
        <v>-210215.0600000002</v>
      </c>
      <c r="Y327" s="6">
        <v>-49262.840000000426</v>
      </c>
      <c r="Z327" s="6">
        <v>-212274.30000000016</v>
      </c>
      <c r="AA327" s="6">
        <v>-164681.02999999939</v>
      </c>
      <c r="AB327" s="6">
        <v>-44163.640000000247</v>
      </c>
      <c r="AC327" s="6">
        <v>-1707168.8600000064</v>
      </c>
    </row>
    <row r="328" spans="1:29" ht="15" x14ac:dyDescent="0.25">
      <c r="A328" s="9">
        <f t="shared" si="5"/>
        <v>21473</v>
      </c>
      <c r="B328" s="5" t="s">
        <v>960</v>
      </c>
      <c r="C328" t="s">
        <v>961</v>
      </c>
      <c r="D328" s="6">
        <v>8611.810000000607</v>
      </c>
      <c r="E328" s="6">
        <v>300589.11999999965</v>
      </c>
      <c r="F328" s="6">
        <v>158588.74000000005</v>
      </c>
      <c r="G328" s="6">
        <v>69300.92000000026</v>
      </c>
      <c r="H328" s="6">
        <v>-61857.180000000328</v>
      </c>
      <c r="I328" s="6">
        <v>-168032.91000000047</v>
      </c>
      <c r="J328" s="6">
        <v>-54661.050000000207</v>
      </c>
      <c r="K328" s="6">
        <v>-140614.45999999973</v>
      </c>
      <c r="L328" s="6">
        <v>-56389.629999999641</v>
      </c>
      <c r="M328" s="6">
        <v>77662.630000000339</v>
      </c>
      <c r="N328" s="6">
        <v>119871.47999999976</v>
      </c>
      <c r="O328" s="6">
        <v>-55944.959999999621</v>
      </c>
      <c r="P328" s="6">
        <v>197124.50999999754</v>
      </c>
      <c r="Q328" s="6">
        <v>28452.080000000427</v>
      </c>
      <c r="R328" s="6">
        <v>107220.63000000008</v>
      </c>
      <c r="S328" s="6">
        <v>71209.650000000081</v>
      </c>
      <c r="T328" s="6">
        <v>72985.700000000157</v>
      </c>
      <c r="U328" s="6">
        <v>-86278.190000000352</v>
      </c>
      <c r="V328" s="6">
        <v>37585.09999999954</v>
      </c>
      <c r="W328" s="6">
        <v>223699.6300000003</v>
      </c>
      <c r="X328" s="6">
        <v>4456.7300000002679</v>
      </c>
      <c r="Y328" s="6">
        <v>106195.25999999986</v>
      </c>
      <c r="Z328" s="6">
        <v>320417.26</v>
      </c>
      <c r="AA328" s="6">
        <v>61232.250000000226</v>
      </c>
      <c r="AB328" s="6">
        <v>12490.289999999541</v>
      </c>
      <c r="AC328" s="6">
        <v>959666.38999999152</v>
      </c>
    </row>
    <row r="329" spans="1:29" ht="15" x14ac:dyDescent="0.25">
      <c r="A329" s="9">
        <f t="shared" si="5"/>
        <v>21474</v>
      </c>
      <c r="B329" s="5" t="s">
        <v>962</v>
      </c>
      <c r="C329" t="s">
        <v>963</v>
      </c>
      <c r="D329" s="6">
        <v>34803.859999999891</v>
      </c>
      <c r="E329" s="6">
        <v>-240675.35999999946</v>
      </c>
      <c r="F329" s="6">
        <v>188210.82999999903</v>
      </c>
      <c r="G329" s="6">
        <v>78092.119999999253</v>
      </c>
      <c r="H329" s="6">
        <v>210723.87999999977</v>
      </c>
      <c r="I329" s="6">
        <v>-248975.92999999973</v>
      </c>
      <c r="J329" s="6">
        <v>-206873.59000000078</v>
      </c>
      <c r="K329" s="6">
        <v>-306826.36000000004</v>
      </c>
      <c r="L329" s="6">
        <v>-8427.8500000004369</v>
      </c>
      <c r="M329" s="6">
        <v>-18293.529999999144</v>
      </c>
      <c r="N329" s="6">
        <v>102360.45000000075</v>
      </c>
      <c r="O329" s="6">
        <v>-219313.66</v>
      </c>
      <c r="P329" s="6">
        <v>-635195.13999999641</v>
      </c>
      <c r="Q329" s="6">
        <v>54589.279999998944</v>
      </c>
      <c r="R329" s="6">
        <v>-23801.380000001263</v>
      </c>
      <c r="S329" s="6">
        <v>-1499.1500000002909</v>
      </c>
      <c r="T329" s="6">
        <v>-30715.310000000511</v>
      </c>
      <c r="U329" s="6">
        <v>-290844.06000000134</v>
      </c>
      <c r="V329" s="6">
        <v>-426251.65999999922</v>
      </c>
      <c r="W329" s="6">
        <v>-225244.76999999984</v>
      </c>
      <c r="X329" s="6">
        <v>-588310.13999999792</v>
      </c>
      <c r="Y329" s="6">
        <v>-217891.07000000012</v>
      </c>
      <c r="Z329" s="6">
        <v>-813222.34000000125</v>
      </c>
      <c r="AA329" s="6">
        <v>-635384.72000000009</v>
      </c>
      <c r="AB329" s="6">
        <v>-734697.49999999907</v>
      </c>
      <c r="AC329" s="6">
        <v>-3933272.8199999551</v>
      </c>
    </row>
    <row r="330" spans="1:29" ht="15" x14ac:dyDescent="0.25">
      <c r="A330" s="9">
        <f t="shared" si="5"/>
        <v>21475</v>
      </c>
      <c r="B330" s="5" t="s">
        <v>964</v>
      </c>
      <c r="C330" t="s">
        <v>965</v>
      </c>
      <c r="D330" s="6">
        <v>-479594.27999999921</v>
      </c>
      <c r="E330" s="6">
        <v>-630348.06999999948</v>
      </c>
      <c r="F330" s="6">
        <v>-380747.81000000006</v>
      </c>
      <c r="G330" s="6">
        <v>-567525.60000000021</v>
      </c>
      <c r="H330" s="6">
        <v>-615458.11999999988</v>
      </c>
      <c r="I330" s="6">
        <v>-647979.36999999976</v>
      </c>
      <c r="J330" s="6">
        <v>-528061.50000000012</v>
      </c>
      <c r="K330" s="6">
        <v>-463968.42000000115</v>
      </c>
      <c r="L330" s="6">
        <v>-603622.52999999991</v>
      </c>
      <c r="M330" s="6">
        <v>-547021.44000000099</v>
      </c>
      <c r="N330" s="6">
        <v>-531643.99000000092</v>
      </c>
      <c r="O330" s="6">
        <v>-465914.8300000006</v>
      </c>
      <c r="P330" s="6">
        <v>-6461885.9600000065</v>
      </c>
      <c r="Q330" s="6">
        <v>-677293.44000000018</v>
      </c>
      <c r="R330" s="6">
        <v>-447275.59999999986</v>
      </c>
      <c r="S330" s="6">
        <v>-464686.70000000065</v>
      </c>
      <c r="T330" s="6">
        <v>-501531.10999999969</v>
      </c>
      <c r="U330" s="6">
        <v>-567374.61</v>
      </c>
      <c r="V330" s="6">
        <v>-685016.22999999963</v>
      </c>
      <c r="W330" s="6">
        <v>-627141.51000000106</v>
      </c>
      <c r="X330" s="6">
        <v>-572282.11000000068</v>
      </c>
      <c r="Y330" s="6">
        <v>-802302.65999999945</v>
      </c>
      <c r="Z330" s="6">
        <v>-739286.16999999911</v>
      </c>
      <c r="AA330" s="6">
        <v>-555073.45999999973</v>
      </c>
      <c r="AB330" s="6">
        <v>-457483.31000000006</v>
      </c>
      <c r="AC330" s="6">
        <v>-7096746.9099999852</v>
      </c>
    </row>
    <row r="331" spans="1:29" ht="15" x14ac:dyDescent="0.25">
      <c r="A331" s="9">
        <f t="shared" si="5"/>
        <v>21476</v>
      </c>
      <c r="B331" s="5" t="s">
        <v>966</v>
      </c>
      <c r="C331" t="s">
        <v>967</v>
      </c>
      <c r="D331" s="6">
        <v>37058.369999999748</v>
      </c>
      <c r="E331" s="6">
        <v>-2345449.5100000007</v>
      </c>
      <c r="F331" s="6">
        <v>1600956.1900000013</v>
      </c>
      <c r="G331" s="6">
        <v>-162848.19000000099</v>
      </c>
      <c r="H331" s="6">
        <v>-306610.59000000043</v>
      </c>
      <c r="I331" s="6">
        <v>-9363.840000000042</v>
      </c>
      <c r="J331" s="6">
        <v>-119739.6499999995</v>
      </c>
      <c r="K331" s="6">
        <v>-332804.04999999981</v>
      </c>
      <c r="L331" s="6">
        <v>-466234.63999999955</v>
      </c>
      <c r="M331" s="6">
        <v>-120325.56999999957</v>
      </c>
      <c r="N331" s="6">
        <v>-313018.42000000022</v>
      </c>
      <c r="O331" s="6">
        <v>-544433.48000000033</v>
      </c>
      <c r="P331" s="6">
        <v>-3082813.3799999878</v>
      </c>
      <c r="Q331" s="6">
        <v>-459431.9799999994</v>
      </c>
      <c r="R331" s="6">
        <v>-587470.32000000041</v>
      </c>
      <c r="S331" s="6">
        <v>-516267.97000000026</v>
      </c>
      <c r="T331" s="6">
        <v>-545039.61999999941</v>
      </c>
      <c r="U331" s="6">
        <v>-730061.15999999933</v>
      </c>
      <c r="V331" s="6">
        <v>-632950.08999999904</v>
      </c>
      <c r="W331" s="6">
        <v>-676151.38000000047</v>
      </c>
      <c r="X331" s="6">
        <v>-904935.64000000013</v>
      </c>
      <c r="Y331" s="6">
        <v>-787962.70000000007</v>
      </c>
      <c r="Z331" s="6">
        <v>-880622.03000000084</v>
      </c>
      <c r="AA331" s="6">
        <v>-1059604.2800000017</v>
      </c>
      <c r="AB331" s="6">
        <v>-928874.9100000005</v>
      </c>
      <c r="AC331" s="6">
        <v>-8709372.0800000038</v>
      </c>
    </row>
    <row r="332" spans="1:29" ht="15" x14ac:dyDescent="0.25">
      <c r="A332" s="9">
        <f t="shared" si="5"/>
        <v>21477</v>
      </c>
      <c r="B332" s="5" t="s">
        <v>968</v>
      </c>
      <c r="C332" t="s">
        <v>969</v>
      </c>
      <c r="D332" s="6">
        <v>-290097.08000000007</v>
      </c>
      <c r="E332" s="6">
        <v>-464245.70999999967</v>
      </c>
      <c r="F332" s="6">
        <v>-301860.58000000048</v>
      </c>
      <c r="G332" s="6">
        <v>-187628.81000000008</v>
      </c>
      <c r="H332" s="6">
        <v>-352736.83</v>
      </c>
      <c r="I332" s="6">
        <v>-373752.06999999989</v>
      </c>
      <c r="J332" s="6">
        <v>-271833.37999999983</v>
      </c>
      <c r="K332" s="6">
        <v>-351433.42000000039</v>
      </c>
      <c r="L332" s="6">
        <v>-357437.2399999997</v>
      </c>
      <c r="M332" s="6">
        <v>-326071.96000000037</v>
      </c>
      <c r="N332" s="6">
        <v>-125830.29000000037</v>
      </c>
      <c r="O332" s="6">
        <v>-421484.22000000003</v>
      </c>
      <c r="P332" s="6">
        <v>-3824411.5899999957</v>
      </c>
      <c r="Q332" s="6">
        <v>-375079.21000000072</v>
      </c>
      <c r="R332" s="6">
        <v>-295313.16000000038</v>
      </c>
      <c r="S332" s="6">
        <v>-207960.37999999936</v>
      </c>
      <c r="T332" s="6">
        <v>-298547.61000000022</v>
      </c>
      <c r="U332" s="6">
        <v>-382766.89999999898</v>
      </c>
      <c r="V332" s="6">
        <v>-411628.7200000009</v>
      </c>
      <c r="W332" s="6">
        <v>-455136.04999999871</v>
      </c>
      <c r="X332" s="6">
        <v>-506614.87000000005</v>
      </c>
      <c r="Y332" s="6">
        <v>-279853.04999999912</v>
      </c>
      <c r="Z332" s="6">
        <v>-243358.73999999958</v>
      </c>
      <c r="AA332" s="6">
        <v>-454690.8400000009</v>
      </c>
      <c r="AB332" s="6">
        <v>-413722.12999999902</v>
      </c>
      <c r="AC332" s="6">
        <v>-4324671.6599999983</v>
      </c>
    </row>
    <row r="333" spans="1:29" ht="15" x14ac:dyDescent="0.25">
      <c r="A333" s="9">
        <f t="shared" si="5"/>
        <v>21478</v>
      </c>
      <c r="B333" s="5" t="s">
        <v>970</v>
      </c>
      <c r="C333" t="s">
        <v>971</v>
      </c>
      <c r="D333" s="6">
        <v>-66729.190000000046</v>
      </c>
      <c r="E333" s="6">
        <v>-42966.410000000091</v>
      </c>
      <c r="F333" s="6">
        <v>-88980.460000000021</v>
      </c>
      <c r="G333" s="6">
        <v>-143546.59000000014</v>
      </c>
      <c r="H333" s="6">
        <v>-128752.36999999979</v>
      </c>
      <c r="I333" s="6">
        <v>-120630.45000000003</v>
      </c>
      <c r="J333" s="6">
        <v>-28770.649999999972</v>
      </c>
      <c r="K333" s="6">
        <v>-43142.609999999964</v>
      </c>
      <c r="L333" s="6">
        <v>-77499.680000000037</v>
      </c>
      <c r="M333" s="6">
        <v>-21893.370000000345</v>
      </c>
      <c r="N333" s="6">
        <v>-33720.279999999933</v>
      </c>
      <c r="O333" s="6">
        <v>-46720.709999999861</v>
      </c>
      <c r="P333" s="6">
        <v>-843352.77000000014</v>
      </c>
      <c r="Q333" s="6">
        <v>-29195.429999999717</v>
      </c>
      <c r="R333" s="6">
        <v>-25116.049999999726</v>
      </c>
      <c r="S333" s="6">
        <v>-49131.260000000191</v>
      </c>
      <c r="T333" s="6">
        <v>-63735.219999999812</v>
      </c>
      <c r="U333" s="6">
        <v>-120417.62000000007</v>
      </c>
      <c r="V333" s="6">
        <v>-109475.55</v>
      </c>
      <c r="W333" s="6">
        <v>-111058.87000000017</v>
      </c>
      <c r="X333" s="6">
        <v>-123408.44000000016</v>
      </c>
      <c r="Y333" s="6">
        <v>-43362.589999999931</v>
      </c>
      <c r="Z333" s="6">
        <v>-161769.43999999989</v>
      </c>
      <c r="AA333" s="6">
        <v>-46762.720000000132</v>
      </c>
      <c r="AB333" s="6">
        <v>-79935.719999999841</v>
      </c>
      <c r="AC333" s="6">
        <v>-963368.91000000213</v>
      </c>
    </row>
    <row r="334" spans="1:29" ht="15" x14ac:dyDescent="0.25">
      <c r="A334" s="9">
        <f t="shared" si="5"/>
        <v>21479</v>
      </c>
      <c r="B334" s="5" t="s">
        <v>972</v>
      </c>
      <c r="C334" t="s">
        <v>973</v>
      </c>
      <c r="D334" s="6">
        <v>-176840.80000000005</v>
      </c>
      <c r="E334" s="6">
        <v>-407904.52000000054</v>
      </c>
      <c r="F334" s="6">
        <v>-175180.54999999952</v>
      </c>
      <c r="G334" s="6">
        <v>-71862.400000000169</v>
      </c>
      <c r="H334" s="6">
        <v>-226365.83000000039</v>
      </c>
      <c r="I334" s="6">
        <v>-166658.95000000022</v>
      </c>
      <c r="J334" s="6">
        <v>-104064.45999999985</v>
      </c>
      <c r="K334" s="6">
        <v>-71376.720000000103</v>
      </c>
      <c r="L334" s="6">
        <v>-119184.66999999993</v>
      </c>
      <c r="M334" s="6">
        <v>-189849.21000000066</v>
      </c>
      <c r="N334" s="6">
        <v>-117998.94999999979</v>
      </c>
      <c r="O334" s="6">
        <v>-140511.37000000032</v>
      </c>
      <c r="P334" s="6">
        <v>-1967798.4300000006</v>
      </c>
      <c r="Q334" s="6">
        <v>-361736.21999999986</v>
      </c>
      <c r="R334" s="6">
        <v>-252845.38</v>
      </c>
      <c r="S334" s="6">
        <v>-56843.410000000178</v>
      </c>
      <c r="T334" s="6">
        <v>-92028.330000000249</v>
      </c>
      <c r="U334" s="6">
        <v>-68235.770000000164</v>
      </c>
      <c r="V334" s="6">
        <v>-103566.63000000019</v>
      </c>
      <c r="W334" s="6">
        <v>-89315.540000000328</v>
      </c>
      <c r="X334" s="6">
        <v>-255373.61999999991</v>
      </c>
      <c r="Y334" s="6">
        <v>-222866.71999999988</v>
      </c>
      <c r="Z334" s="6">
        <v>-250107.39999999973</v>
      </c>
      <c r="AA334" s="6">
        <v>-246789.82999999955</v>
      </c>
      <c r="AB334" s="6">
        <v>-256155.32999999949</v>
      </c>
      <c r="AC334" s="6">
        <v>-2255864.1800000011</v>
      </c>
    </row>
    <row r="335" spans="1:29" ht="15" x14ac:dyDescent="0.25">
      <c r="A335" s="9">
        <f t="shared" si="5"/>
        <v>21480</v>
      </c>
      <c r="B335" s="5" t="s">
        <v>974</v>
      </c>
      <c r="C335" t="s">
        <v>975</v>
      </c>
      <c r="D335" s="6">
        <v>769.81000000000006</v>
      </c>
      <c r="E335" s="6">
        <v>2731.77</v>
      </c>
      <c r="F335" s="6">
        <v>-1768.2</v>
      </c>
      <c r="G335" s="6">
        <v>309.76</v>
      </c>
      <c r="H335" s="6">
        <v>309.80999999999995</v>
      </c>
      <c r="I335" s="6">
        <v>309.77</v>
      </c>
      <c r="J335" s="6">
        <v>309.79999999999995</v>
      </c>
      <c r="K335" s="6">
        <v>140.61000000000001</v>
      </c>
      <c r="L335" s="6">
        <v>140.66</v>
      </c>
      <c r="M335" s="6">
        <v>140.61000000000001</v>
      </c>
      <c r="N335" s="6">
        <v>223.66</v>
      </c>
      <c r="O335" s="6">
        <v>140.61000000000001</v>
      </c>
      <c r="P335" s="6">
        <v>3758.6700000000005</v>
      </c>
      <c r="Q335" s="6">
        <v>140.66</v>
      </c>
      <c r="R335" s="6">
        <v>140.60999999999999</v>
      </c>
      <c r="S335" s="6">
        <v>140.65</v>
      </c>
      <c r="T335" s="6">
        <v>-356.85</v>
      </c>
      <c r="U335" s="6">
        <v>140.66</v>
      </c>
      <c r="V335" s="6">
        <v>140.60999999999999</v>
      </c>
      <c r="W335" s="6">
        <v>140.66</v>
      </c>
      <c r="X335" s="6">
        <v>137.44999999999999</v>
      </c>
      <c r="Y335" s="6">
        <v>137.51</v>
      </c>
      <c r="Z335" s="6">
        <v>137.46</v>
      </c>
      <c r="AA335" s="6">
        <v>137.51</v>
      </c>
      <c r="AB335" s="6">
        <v>137.46</v>
      </c>
      <c r="AC335" s="6">
        <v>1174.3900000000001</v>
      </c>
    </row>
    <row r="336" spans="1:29" ht="15" x14ac:dyDescent="0.25">
      <c r="A336" s="9">
        <f t="shared" si="5"/>
        <v>21481</v>
      </c>
      <c r="B336" s="5" t="s">
        <v>976</v>
      </c>
      <c r="C336" t="s">
        <v>977</v>
      </c>
      <c r="D336" s="6">
        <v>41703.810000000012</v>
      </c>
      <c r="E336" s="6">
        <v>38120.760000000009</v>
      </c>
      <c r="F336" s="6">
        <v>-160793.24000000005</v>
      </c>
      <c r="G336" s="6">
        <v>-159039.3699999997</v>
      </c>
      <c r="H336" s="6">
        <v>-173746.52999999988</v>
      </c>
      <c r="I336" s="6">
        <v>-64689.94</v>
      </c>
      <c r="J336" s="6">
        <v>-56485.93999999993</v>
      </c>
      <c r="K336" s="6">
        <v>-40876.939999999988</v>
      </c>
      <c r="L336" s="6">
        <v>-58665.560000000027</v>
      </c>
      <c r="M336" s="6">
        <v>-103608.74999999991</v>
      </c>
      <c r="N336" s="6">
        <v>-20771.970000000085</v>
      </c>
      <c r="O336" s="6">
        <v>9761.0999999999549</v>
      </c>
      <c r="P336" s="6">
        <v>-749092.56999999972</v>
      </c>
      <c r="Q336" s="6">
        <v>35426.810000000027</v>
      </c>
      <c r="R336" s="6">
        <v>6842.3899999999239</v>
      </c>
      <c r="S336" s="6">
        <v>-47695.350000000079</v>
      </c>
      <c r="T336" s="6">
        <v>-137132.76999999984</v>
      </c>
      <c r="U336" s="6">
        <v>-124020.64999999989</v>
      </c>
      <c r="V336" s="6">
        <v>-136673.40999999997</v>
      </c>
      <c r="W336" s="6">
        <v>-12621.959999999894</v>
      </c>
      <c r="X336" s="6">
        <v>9051.4400000001515</v>
      </c>
      <c r="Y336" s="6">
        <v>-57910.32999999998</v>
      </c>
      <c r="Z336" s="6">
        <v>-86723.759999999878</v>
      </c>
      <c r="AA336" s="6">
        <v>-60910.100000000151</v>
      </c>
      <c r="AB336" s="6">
        <v>96552.730000000054</v>
      </c>
      <c r="AC336" s="6">
        <v>-515814.96000000235</v>
      </c>
    </row>
    <row r="337" spans="1:29" ht="15" x14ac:dyDescent="0.25">
      <c r="A337" s="9">
        <f t="shared" si="5"/>
        <v>21482</v>
      </c>
      <c r="B337" s="5" t="s">
        <v>978</v>
      </c>
      <c r="C337" t="s">
        <v>979</v>
      </c>
      <c r="D337" s="6">
        <v>-40881.110000000219</v>
      </c>
      <c r="E337" s="6">
        <v>-51360.329999999994</v>
      </c>
      <c r="F337" s="6">
        <v>-17005.279999999984</v>
      </c>
      <c r="G337" s="6">
        <v>-48526.230000000047</v>
      </c>
      <c r="H337" s="6">
        <v>-80214.209999999846</v>
      </c>
      <c r="I337" s="6">
        <v>-69196.750000000116</v>
      </c>
      <c r="J337" s="6">
        <v>-15557.759999999957</v>
      </c>
      <c r="K337" s="6">
        <v>10877.430000000248</v>
      </c>
      <c r="L337" s="6">
        <v>-70889.579999999813</v>
      </c>
      <c r="M337" s="6">
        <v>-40709.989999999925</v>
      </c>
      <c r="N337" s="6">
        <v>3892.7200000000194</v>
      </c>
      <c r="O337" s="6">
        <v>-41941.780000000173</v>
      </c>
      <c r="P337" s="6">
        <v>-461512.86999999965</v>
      </c>
      <c r="Q337" s="6">
        <v>-42348.459999999955</v>
      </c>
      <c r="R337" s="6">
        <v>-41084.989999999845</v>
      </c>
      <c r="S337" s="6">
        <v>-51757.789999999928</v>
      </c>
      <c r="T337" s="6">
        <v>-49309.629999999801</v>
      </c>
      <c r="U337" s="6">
        <v>-75768.779999999853</v>
      </c>
      <c r="V337" s="6">
        <v>-73292.100000000093</v>
      </c>
      <c r="W337" s="6">
        <v>-50440.27999999989</v>
      </c>
      <c r="X337" s="6">
        <v>23239.339999999829</v>
      </c>
      <c r="Y337" s="6">
        <v>-12987.990000000154</v>
      </c>
      <c r="Z337" s="6">
        <v>-73960.599999999977</v>
      </c>
      <c r="AA337" s="6">
        <v>-17110.939999999835</v>
      </c>
      <c r="AB337" s="6">
        <v>-72952.160000000164</v>
      </c>
      <c r="AC337" s="6">
        <v>-537774.37999999709</v>
      </c>
    </row>
    <row r="338" spans="1:29" ht="15" x14ac:dyDescent="0.25">
      <c r="A338" s="9">
        <f t="shared" si="5"/>
        <v>21483</v>
      </c>
      <c r="B338" s="5" t="s">
        <v>980</v>
      </c>
      <c r="C338" t="s">
        <v>981</v>
      </c>
      <c r="D338" s="6">
        <v>-184246.85000000003</v>
      </c>
      <c r="E338" s="6">
        <v>-225334.27999999982</v>
      </c>
      <c r="F338" s="6">
        <v>-159501.62000000014</v>
      </c>
      <c r="G338" s="6">
        <v>-153880.81000000035</v>
      </c>
      <c r="H338" s="6">
        <v>-171767.45999999988</v>
      </c>
      <c r="I338" s="6">
        <v>-219168.42999999993</v>
      </c>
      <c r="J338" s="6">
        <v>-209820.54999999978</v>
      </c>
      <c r="K338" s="6">
        <v>-142871.88</v>
      </c>
      <c r="L338" s="6">
        <v>-206218.95999999985</v>
      </c>
      <c r="M338" s="6">
        <v>-124664.68999999993</v>
      </c>
      <c r="N338" s="6">
        <v>-117123.90999999977</v>
      </c>
      <c r="O338" s="6">
        <v>108591.93000000012</v>
      </c>
      <c r="P338" s="6">
        <v>-1806007.5099999972</v>
      </c>
      <c r="Q338" s="6">
        <v>-234358.11000000002</v>
      </c>
      <c r="R338" s="6">
        <v>-135127.47999999986</v>
      </c>
      <c r="S338" s="6">
        <v>-92821.770000000266</v>
      </c>
      <c r="T338" s="6">
        <v>-33921.919999999904</v>
      </c>
      <c r="U338" s="6">
        <v>-101156.83999999988</v>
      </c>
      <c r="V338" s="6">
        <v>-188903.50999999995</v>
      </c>
      <c r="W338" s="6">
        <v>-168532.11000000031</v>
      </c>
      <c r="X338" s="6">
        <v>-99727.190000000075</v>
      </c>
      <c r="Y338" s="6">
        <v>-150896.09000000035</v>
      </c>
      <c r="Z338" s="6">
        <v>-127529.85000000019</v>
      </c>
      <c r="AA338" s="6">
        <v>-83282.739999999962</v>
      </c>
      <c r="AB338" s="6">
        <v>-118562.30999999956</v>
      </c>
      <c r="AC338" s="6">
        <v>-1534819.9199999932</v>
      </c>
    </row>
    <row r="339" spans="1:29" ht="15" x14ac:dyDescent="0.25">
      <c r="A339" s="9">
        <f t="shared" si="5"/>
        <v>21484</v>
      </c>
      <c r="B339" s="5" t="s">
        <v>982</v>
      </c>
      <c r="C339" t="s">
        <v>983</v>
      </c>
      <c r="D339" s="6">
        <v>-245162.11999999988</v>
      </c>
      <c r="E339" s="6">
        <v>-168508.98000000007</v>
      </c>
      <c r="F339" s="6">
        <v>-190420.63000000024</v>
      </c>
      <c r="G339" s="6">
        <v>-208490.90000000023</v>
      </c>
      <c r="H339" s="6">
        <v>-242448.11999999979</v>
      </c>
      <c r="I339" s="6">
        <v>-214270.4899999997</v>
      </c>
      <c r="J339" s="6">
        <v>-213665.11999999997</v>
      </c>
      <c r="K339" s="6">
        <v>-198317.43000000017</v>
      </c>
      <c r="L339" s="6">
        <v>-210583.07000000024</v>
      </c>
      <c r="M339" s="6">
        <v>-128802.68999999993</v>
      </c>
      <c r="N339" s="6">
        <v>-172346.41999999993</v>
      </c>
      <c r="O339" s="6">
        <v>-178094.59000000014</v>
      </c>
      <c r="P339" s="6">
        <v>-2371110.5600000047</v>
      </c>
      <c r="Q339" s="6">
        <v>-186948.20000000013</v>
      </c>
      <c r="R339" s="6">
        <v>-178140.6400000001</v>
      </c>
      <c r="S339" s="6">
        <v>-229512.77999999988</v>
      </c>
      <c r="T339" s="6">
        <v>-227437.41999999978</v>
      </c>
      <c r="U339" s="6">
        <v>-282021.07999999984</v>
      </c>
      <c r="V339" s="6">
        <v>-284785.97999999986</v>
      </c>
      <c r="W339" s="6">
        <v>-343537.39999999997</v>
      </c>
      <c r="X339" s="6">
        <v>-299909.09000000003</v>
      </c>
      <c r="Y339" s="6">
        <v>-258527.62000000014</v>
      </c>
      <c r="Z339" s="6">
        <v>-252730.76000000036</v>
      </c>
      <c r="AA339" s="6">
        <v>-263407.77000000008</v>
      </c>
      <c r="AB339" s="6">
        <v>-255048.13000000021</v>
      </c>
      <c r="AC339" s="6">
        <v>-3062006.8699999959</v>
      </c>
    </row>
    <row r="340" spans="1:29" ht="15" x14ac:dyDescent="0.25">
      <c r="A340" s="9">
        <f t="shared" si="5"/>
        <v>21485</v>
      </c>
      <c r="B340" s="5" t="s">
        <v>984</v>
      </c>
      <c r="C340" t="s">
        <v>985</v>
      </c>
      <c r="D340" s="6">
        <v>-44983.820000000116</v>
      </c>
      <c r="E340" s="6">
        <v>11183.189999999653</v>
      </c>
      <c r="F340" s="6">
        <v>-15379.399999999736</v>
      </c>
      <c r="G340" s="6">
        <v>-37419.550000000054</v>
      </c>
      <c r="H340" s="6">
        <v>-31712.729999999738</v>
      </c>
      <c r="I340" s="6">
        <v>-78584.580000000075</v>
      </c>
      <c r="J340" s="6">
        <v>-34461.280000000042</v>
      </c>
      <c r="K340" s="6">
        <v>-55806.340000000135</v>
      </c>
      <c r="L340" s="6">
        <v>-6550.9399999999905</v>
      </c>
      <c r="M340" s="6">
        <v>-9427.9899999997033</v>
      </c>
      <c r="N340" s="6">
        <v>-53625.269999999786</v>
      </c>
      <c r="O340" s="6">
        <v>-16829.010000000391</v>
      </c>
      <c r="P340" s="6">
        <v>-373597.72000000183</v>
      </c>
      <c r="Q340" s="6">
        <v>-28650.289999999834</v>
      </c>
      <c r="R340" s="6">
        <v>15106.270000000059</v>
      </c>
      <c r="S340" s="6">
        <v>-11065.820000000038</v>
      </c>
      <c r="T340" s="6">
        <v>-47598.110000000044</v>
      </c>
      <c r="U340" s="6">
        <v>-34308.310000000012</v>
      </c>
      <c r="V340" s="6">
        <v>-44767.690000000228</v>
      </c>
      <c r="W340" s="6">
        <v>-47238.16999999994</v>
      </c>
      <c r="X340" s="6">
        <v>-61132.749999999993</v>
      </c>
      <c r="Y340" s="6">
        <v>27418.29000000015</v>
      </c>
      <c r="Z340" s="6">
        <v>-41521.589999999807</v>
      </c>
      <c r="AA340" s="6">
        <v>-30682.229999999861</v>
      </c>
      <c r="AB340" s="6">
        <v>-23752.199999999928</v>
      </c>
      <c r="AC340" s="6">
        <v>-328192.60000000097</v>
      </c>
    </row>
    <row r="341" spans="1:29" ht="15" x14ac:dyDescent="0.25">
      <c r="A341" s="9">
        <f t="shared" si="5"/>
        <v>21486</v>
      </c>
      <c r="B341" s="5" t="s">
        <v>986</v>
      </c>
      <c r="C341" t="s">
        <v>987</v>
      </c>
      <c r="D341" s="6">
        <v>-60401.549999999974</v>
      </c>
      <c r="E341" s="6">
        <v>-20184.369999999784</v>
      </c>
      <c r="F341" s="6">
        <v>-195606.2899999996</v>
      </c>
      <c r="G341" s="6">
        <v>-68736.859999999855</v>
      </c>
      <c r="H341" s="6">
        <v>-122815.33999999981</v>
      </c>
      <c r="I341" s="6">
        <v>-52211.91999999994</v>
      </c>
      <c r="J341" s="6">
        <v>213239.13000000015</v>
      </c>
      <c r="K341" s="6">
        <v>54486.680000000095</v>
      </c>
      <c r="L341" s="6">
        <v>-62731.899999999987</v>
      </c>
      <c r="M341" s="6">
        <v>-91971.749999999432</v>
      </c>
      <c r="N341" s="6">
        <v>92985.029999999912</v>
      </c>
      <c r="O341" s="6">
        <v>104243.13999999977</v>
      </c>
      <c r="P341" s="6">
        <v>-209706.00000000454</v>
      </c>
      <c r="Q341" s="6">
        <v>81480.419999999736</v>
      </c>
      <c r="R341" s="6">
        <v>108554.35999999996</v>
      </c>
      <c r="S341" s="6">
        <v>47259.7300000002</v>
      </c>
      <c r="T341" s="6">
        <v>63352.079999999783</v>
      </c>
      <c r="U341" s="6">
        <v>1667.17999999945</v>
      </c>
      <c r="V341" s="6">
        <v>57325.22000000043</v>
      </c>
      <c r="W341" s="6">
        <v>296556.36000000028</v>
      </c>
      <c r="X341" s="6">
        <v>131436.27000000046</v>
      </c>
      <c r="Y341" s="6">
        <v>155195.64999999976</v>
      </c>
      <c r="Z341" s="6">
        <v>20972.849999999424</v>
      </c>
      <c r="AA341" s="6">
        <v>1253.1499999999019</v>
      </c>
      <c r="AB341" s="6">
        <v>207687.84999999925</v>
      </c>
      <c r="AC341" s="6">
        <v>1172741.1199999955</v>
      </c>
    </row>
    <row r="342" spans="1:29" ht="15" x14ac:dyDescent="0.25">
      <c r="A342" s="9">
        <f t="shared" si="5"/>
        <v>21487</v>
      </c>
      <c r="B342" s="5" t="s">
        <v>988</v>
      </c>
      <c r="C342" t="s">
        <v>989</v>
      </c>
      <c r="D342" s="6">
        <v>102046.69000000003</v>
      </c>
      <c r="E342" s="6">
        <v>-188073.71999999968</v>
      </c>
      <c r="F342" s="6">
        <v>36126.460000000763</v>
      </c>
      <c r="G342" s="6">
        <v>344568.85000000003</v>
      </c>
      <c r="H342" s="6">
        <v>82995.560000000012</v>
      </c>
      <c r="I342" s="6">
        <v>-163241.37999999986</v>
      </c>
      <c r="J342" s="6">
        <v>-110463.75999999992</v>
      </c>
      <c r="K342" s="6">
        <v>-70164.060000000638</v>
      </c>
      <c r="L342" s="6">
        <v>-109974.68000000047</v>
      </c>
      <c r="M342" s="6">
        <v>-82287.169999999547</v>
      </c>
      <c r="N342" s="6">
        <v>-3637.5199999995207</v>
      </c>
      <c r="O342" s="6">
        <v>172022.30999999988</v>
      </c>
      <c r="P342" s="6">
        <v>9917.579999998241</v>
      </c>
      <c r="Q342" s="6">
        <v>38081.280000000414</v>
      </c>
      <c r="R342" s="6">
        <v>6352.8900000001549</v>
      </c>
      <c r="S342" s="6">
        <v>177852.85000000003</v>
      </c>
      <c r="T342" s="6">
        <v>140731.3600000001</v>
      </c>
      <c r="U342" s="6">
        <v>115065.73000000003</v>
      </c>
      <c r="V342" s="6">
        <v>100075.55999999958</v>
      </c>
      <c r="W342" s="6">
        <v>178966.65000000014</v>
      </c>
      <c r="X342" s="6">
        <v>-81664.369999999704</v>
      </c>
      <c r="Y342" s="6">
        <v>11495.500000000107</v>
      </c>
      <c r="Z342" s="6">
        <v>205876.34999999971</v>
      </c>
      <c r="AA342" s="6">
        <v>109812.9000000004</v>
      </c>
      <c r="AB342" s="6">
        <v>96527.410000000193</v>
      </c>
      <c r="AC342" s="6">
        <v>1099174.1099999964</v>
      </c>
    </row>
    <row r="343" spans="1:29" ht="15" x14ac:dyDescent="0.25">
      <c r="A343" s="9">
        <f t="shared" si="5"/>
        <v>21489</v>
      </c>
      <c r="B343" s="5" t="s">
        <v>990</v>
      </c>
      <c r="C343" t="s">
        <v>991</v>
      </c>
      <c r="D343" s="6">
        <v>-220223.33999999962</v>
      </c>
      <c r="E343" s="6">
        <v>-326012.98</v>
      </c>
      <c r="F343" s="6">
        <v>-112025.49000000009</v>
      </c>
      <c r="G343" s="6">
        <v>-183077.03999999966</v>
      </c>
      <c r="H343" s="6">
        <v>-249689.53999999954</v>
      </c>
      <c r="I343" s="6">
        <v>-252846.0499999997</v>
      </c>
      <c r="J343" s="6">
        <v>-259730.79000000004</v>
      </c>
      <c r="K343" s="6">
        <v>-222714.37999999983</v>
      </c>
      <c r="L343" s="6">
        <v>-258685.66000000059</v>
      </c>
      <c r="M343" s="6">
        <v>-210861.18999999994</v>
      </c>
      <c r="N343" s="6">
        <v>-177359.53000000003</v>
      </c>
      <c r="O343" s="6">
        <v>-330339.94000000018</v>
      </c>
      <c r="P343" s="6">
        <v>-2803565.9300000058</v>
      </c>
      <c r="Q343" s="6">
        <v>-414417.53999999969</v>
      </c>
      <c r="R343" s="6">
        <v>-153614.72000000029</v>
      </c>
      <c r="S343" s="6">
        <v>-302312.5500000004</v>
      </c>
      <c r="T343" s="6">
        <v>-232055.5499999999</v>
      </c>
      <c r="U343" s="6">
        <v>-190166.31000000008</v>
      </c>
      <c r="V343" s="6">
        <v>-285676.61999999959</v>
      </c>
      <c r="W343" s="6">
        <v>-278133.63000000041</v>
      </c>
      <c r="X343" s="6">
        <v>-323942.44999999966</v>
      </c>
      <c r="Y343" s="6">
        <v>-82452.60999999968</v>
      </c>
      <c r="Z343" s="6">
        <v>-377622.47000000038</v>
      </c>
      <c r="AA343" s="6">
        <v>-353684.30999999965</v>
      </c>
      <c r="AB343" s="6">
        <v>-338382.55999999982</v>
      </c>
      <c r="AC343" s="6">
        <v>-3332461.3200000017</v>
      </c>
    </row>
    <row r="344" spans="1:29" ht="15" x14ac:dyDescent="0.25">
      <c r="A344" s="9">
        <f t="shared" si="5"/>
        <v>21490</v>
      </c>
      <c r="B344" s="5" t="s">
        <v>992</v>
      </c>
      <c r="C344" t="s">
        <v>993</v>
      </c>
      <c r="D344" s="6">
        <v>-85002.4200000001</v>
      </c>
      <c r="E344" s="6">
        <v>-145830.25999999949</v>
      </c>
      <c r="F344" s="6">
        <v>-34711.950000000099</v>
      </c>
      <c r="G344" s="6">
        <v>-192547.30000000008</v>
      </c>
      <c r="H344" s="6">
        <v>-166650.97999999989</v>
      </c>
      <c r="I344" s="6">
        <v>-171250.88999999987</v>
      </c>
      <c r="J344" s="6">
        <v>-139691.27999999974</v>
      </c>
      <c r="K344" s="6">
        <v>-191869.70000000022</v>
      </c>
      <c r="L344" s="6">
        <v>-97263.590000000055</v>
      </c>
      <c r="M344" s="6">
        <v>-56693.859999999739</v>
      </c>
      <c r="N344" s="6">
        <v>23344.470000000023</v>
      </c>
      <c r="O344" s="6">
        <v>-99345.240000000049</v>
      </c>
      <c r="P344" s="6">
        <v>-1357512.9999999981</v>
      </c>
      <c r="Q344" s="6">
        <v>-81120.189999999755</v>
      </c>
      <c r="R344" s="6">
        <v>-52965.630000000419</v>
      </c>
      <c r="S344" s="6">
        <v>-8453.6200000001518</v>
      </c>
      <c r="T344" s="6">
        <v>-72239.089999999822</v>
      </c>
      <c r="U344" s="6">
        <v>-126894.63999999981</v>
      </c>
      <c r="V344" s="6">
        <v>-169842.32999999949</v>
      </c>
      <c r="W344" s="6">
        <v>-193669.47999999998</v>
      </c>
      <c r="X344" s="6">
        <v>-63740.820000000298</v>
      </c>
      <c r="Y344" s="6">
        <v>-59635.469999999972</v>
      </c>
      <c r="Z344" s="6">
        <v>-115445.77000000002</v>
      </c>
      <c r="AA344" s="6">
        <v>-74361.289999999688</v>
      </c>
      <c r="AB344" s="6">
        <v>24760.490000000107</v>
      </c>
      <c r="AC344" s="6">
        <v>-993607.83999999892</v>
      </c>
    </row>
    <row r="345" spans="1:29" ht="15" x14ac:dyDescent="0.25">
      <c r="A345" s="9">
        <f t="shared" si="5"/>
        <v>21491</v>
      </c>
      <c r="B345" s="5" t="s">
        <v>994</v>
      </c>
      <c r="C345" t="s">
        <v>995</v>
      </c>
      <c r="D345" s="6">
        <v>-31535.330000000158</v>
      </c>
      <c r="E345" s="6">
        <v>-165425.07999999987</v>
      </c>
      <c r="F345" s="6">
        <v>-144893.52999999994</v>
      </c>
      <c r="G345" s="6">
        <v>-201748.0499999999</v>
      </c>
      <c r="H345" s="6">
        <v>-188106.27000000019</v>
      </c>
      <c r="I345" s="6">
        <v>31870.489999999492</v>
      </c>
      <c r="J345" s="6">
        <v>-133123.87999999995</v>
      </c>
      <c r="K345" s="6">
        <v>-50899.470000000314</v>
      </c>
      <c r="L345" s="6">
        <v>-175981.00000000006</v>
      </c>
      <c r="M345" s="6">
        <v>-200884.0399999998</v>
      </c>
      <c r="N345" s="6">
        <v>-94659.270000000062</v>
      </c>
      <c r="O345" s="6">
        <v>-299768.73000000016</v>
      </c>
      <c r="P345" s="6">
        <v>-1655154.1599999988</v>
      </c>
      <c r="Q345" s="6">
        <v>-139497.05000000008</v>
      </c>
      <c r="R345" s="6">
        <v>-274372.44999999966</v>
      </c>
      <c r="S345" s="6">
        <v>-249400.07000000039</v>
      </c>
      <c r="T345" s="6">
        <v>-297897.17000000004</v>
      </c>
      <c r="U345" s="6">
        <v>-226925.76000000024</v>
      </c>
      <c r="V345" s="6">
        <v>-296913.61000000022</v>
      </c>
      <c r="W345" s="6">
        <v>-335436.05999999976</v>
      </c>
      <c r="X345" s="6">
        <v>-353665.06000000041</v>
      </c>
      <c r="Y345" s="6">
        <v>-120882.19999999974</v>
      </c>
      <c r="Z345" s="6">
        <v>-424475.7899999998</v>
      </c>
      <c r="AA345" s="6">
        <v>-484461.27999999974</v>
      </c>
      <c r="AB345" s="6">
        <v>-351488.19000000035</v>
      </c>
      <c r="AC345" s="6">
        <v>-3555414.6899999967</v>
      </c>
    </row>
    <row r="346" spans="1:29" ht="15" x14ac:dyDescent="0.25">
      <c r="A346" s="9">
        <f t="shared" si="5"/>
        <v>21492</v>
      </c>
      <c r="B346" s="5" t="s">
        <v>996</v>
      </c>
      <c r="C346" t="s">
        <v>997</v>
      </c>
      <c r="D346" s="6">
        <v>-190509.37999999998</v>
      </c>
      <c r="E346" s="6">
        <v>-175504.7899999998</v>
      </c>
      <c r="F346" s="6">
        <v>-192217.53000000023</v>
      </c>
      <c r="G346" s="6">
        <v>-287601.01000000013</v>
      </c>
      <c r="H346" s="6">
        <v>-328716.08000000007</v>
      </c>
      <c r="I346" s="6">
        <v>-318228.4800000001</v>
      </c>
      <c r="J346" s="6">
        <v>-347755.39999999985</v>
      </c>
      <c r="K346" s="6">
        <v>-322742.24999999977</v>
      </c>
      <c r="L346" s="6">
        <v>-274893.82000000012</v>
      </c>
      <c r="M346" s="6">
        <v>-308415.23999999993</v>
      </c>
      <c r="N346" s="6">
        <v>-230258.07000000007</v>
      </c>
      <c r="O346" s="6">
        <v>-254504.03000000014</v>
      </c>
      <c r="P346" s="6">
        <v>-3231346.080000001</v>
      </c>
      <c r="Q346" s="6">
        <v>-336422.18</v>
      </c>
      <c r="R346" s="6">
        <v>-179706.10999999978</v>
      </c>
      <c r="S346" s="6">
        <v>-255726.34999999995</v>
      </c>
      <c r="T346" s="6">
        <v>-197316.21999999994</v>
      </c>
      <c r="U346" s="6">
        <v>-287455.83000000042</v>
      </c>
      <c r="V346" s="6">
        <v>-334777.68999999994</v>
      </c>
      <c r="W346" s="6">
        <v>-268466.82999999955</v>
      </c>
      <c r="X346" s="6">
        <v>-245175.36999999956</v>
      </c>
      <c r="Y346" s="6">
        <v>-177497.16999999998</v>
      </c>
      <c r="Z346" s="6">
        <v>-216348.58</v>
      </c>
      <c r="AA346" s="6">
        <v>-161617.89999999991</v>
      </c>
      <c r="AB346" s="6">
        <v>-181378.1400000006</v>
      </c>
      <c r="AC346" s="6">
        <v>-2841888.370000001</v>
      </c>
    </row>
    <row r="347" spans="1:29" ht="15" x14ac:dyDescent="0.25">
      <c r="A347" s="9">
        <f t="shared" si="5"/>
        <v>21493</v>
      </c>
      <c r="B347" s="5" t="s">
        <v>998</v>
      </c>
      <c r="C347" t="s">
        <v>999</v>
      </c>
      <c r="D347" s="6">
        <v>-633395.65000000014</v>
      </c>
      <c r="E347" s="6">
        <v>-721352.61999999941</v>
      </c>
      <c r="F347" s="6">
        <v>-294221.72000000015</v>
      </c>
      <c r="G347" s="6">
        <v>-229144.40000000017</v>
      </c>
      <c r="H347" s="6">
        <v>-298970.91000000038</v>
      </c>
      <c r="I347" s="6">
        <v>-306505.10000000062</v>
      </c>
      <c r="J347" s="6">
        <v>-329108.66000000009</v>
      </c>
      <c r="K347" s="6">
        <v>-159871.69999999928</v>
      </c>
      <c r="L347" s="6">
        <v>-404981.97</v>
      </c>
      <c r="M347" s="6">
        <v>-302314.4200000008</v>
      </c>
      <c r="N347" s="6">
        <v>-161336.10999999926</v>
      </c>
      <c r="O347" s="6">
        <v>-430752.77999999974</v>
      </c>
      <c r="P347" s="6">
        <v>-4271956.0399999842</v>
      </c>
      <c r="Q347" s="6">
        <v>-1056359.4100000004</v>
      </c>
      <c r="R347" s="6">
        <v>-128126.8000000006</v>
      </c>
      <c r="S347" s="6">
        <v>-261046.96999999971</v>
      </c>
      <c r="T347" s="6">
        <v>-264654.55000000069</v>
      </c>
      <c r="U347" s="6">
        <v>-76852.350000001141</v>
      </c>
      <c r="V347" s="6">
        <v>-302392.88999999996</v>
      </c>
      <c r="W347" s="6">
        <v>-243847.08999999851</v>
      </c>
      <c r="X347" s="6">
        <v>-192627.34999999867</v>
      </c>
      <c r="Y347" s="6">
        <v>-89739.789999999441</v>
      </c>
      <c r="Z347" s="6">
        <v>-194987.3899999994</v>
      </c>
      <c r="AA347" s="6">
        <v>-119925.31999999893</v>
      </c>
      <c r="AB347" s="6">
        <v>-202309.67999999906</v>
      </c>
      <c r="AC347" s="6">
        <v>-3132869.5899999938</v>
      </c>
    </row>
    <row r="348" spans="1:29" ht="15" x14ac:dyDescent="0.25">
      <c r="A348" s="9">
        <f t="shared" si="5"/>
        <v>21494</v>
      </c>
      <c r="B348" s="5" t="s">
        <v>1000</v>
      </c>
      <c r="C348" t="s">
        <v>1001</v>
      </c>
      <c r="D348" s="6">
        <v>-160321.84999999995</v>
      </c>
      <c r="E348" s="6">
        <v>-133311.06999999995</v>
      </c>
      <c r="F348" s="6">
        <v>-43743.879999999939</v>
      </c>
      <c r="G348" s="6">
        <v>-101990.18999999978</v>
      </c>
      <c r="H348" s="6">
        <v>-122141.50999999973</v>
      </c>
      <c r="I348" s="6">
        <v>-190582.90000000014</v>
      </c>
      <c r="J348" s="6">
        <v>-94254.840000000011</v>
      </c>
      <c r="K348" s="6">
        <v>-171303.60999999946</v>
      </c>
      <c r="L348" s="6">
        <v>-137388.85000000009</v>
      </c>
      <c r="M348" s="6">
        <v>-111580.65999999989</v>
      </c>
      <c r="N348" s="6">
        <v>-98450.219999999958</v>
      </c>
      <c r="O348" s="6">
        <v>-134969.42999999985</v>
      </c>
      <c r="P348" s="6">
        <v>-1500039.0100000026</v>
      </c>
      <c r="Q348" s="6">
        <v>-153928.50999999986</v>
      </c>
      <c r="R348" s="6">
        <v>-116291.61000000026</v>
      </c>
      <c r="S348" s="6">
        <v>-105450.77999999996</v>
      </c>
      <c r="T348" s="6">
        <v>-113056.94</v>
      </c>
      <c r="U348" s="6">
        <v>-147063.9899999999</v>
      </c>
      <c r="V348" s="6">
        <v>-181079.29000000015</v>
      </c>
      <c r="W348" s="6">
        <v>-172917.49999999983</v>
      </c>
      <c r="X348" s="6">
        <v>-195366.40000000037</v>
      </c>
      <c r="Y348" s="6">
        <v>-153695.4499999999</v>
      </c>
      <c r="Z348" s="6">
        <v>-2279.2599999998633</v>
      </c>
      <c r="AA348" s="6">
        <v>-100376.26999999971</v>
      </c>
      <c r="AB348" s="6">
        <v>-38857.519999999931</v>
      </c>
      <c r="AC348" s="6">
        <v>-1480363.5200000023</v>
      </c>
    </row>
    <row r="349" spans="1:29" ht="15" x14ac:dyDescent="0.25">
      <c r="A349" s="9">
        <f t="shared" si="5"/>
        <v>21495</v>
      </c>
      <c r="B349" s="5" t="s">
        <v>1002</v>
      </c>
      <c r="C349" t="s">
        <v>1003</v>
      </c>
      <c r="D349" s="6">
        <v>-296379.5500000008</v>
      </c>
      <c r="E349" s="6">
        <v>-151608.11999999968</v>
      </c>
      <c r="F349" s="6">
        <v>-415932.84999999969</v>
      </c>
      <c r="G349" s="6">
        <v>-321753.01000000007</v>
      </c>
      <c r="H349" s="6">
        <v>-491383.22999999975</v>
      </c>
      <c r="I349" s="6">
        <v>-427661.79999999987</v>
      </c>
      <c r="J349" s="6">
        <v>-383470.20999999967</v>
      </c>
      <c r="K349" s="6">
        <v>-533723.94999999972</v>
      </c>
      <c r="L349" s="6">
        <v>-382883.22000000032</v>
      </c>
      <c r="M349" s="6">
        <v>-407422.80999999994</v>
      </c>
      <c r="N349" s="6">
        <v>-347335.08000000013</v>
      </c>
      <c r="O349" s="6">
        <v>-190036.88000000027</v>
      </c>
      <c r="P349" s="6">
        <v>-4349590.7099999953</v>
      </c>
      <c r="Q349" s="6">
        <v>-242992.47000000015</v>
      </c>
      <c r="R349" s="6">
        <v>-219930.87999999934</v>
      </c>
      <c r="S349" s="6">
        <v>-309476.18999999994</v>
      </c>
      <c r="T349" s="6">
        <v>-325250.48999999964</v>
      </c>
      <c r="U349" s="6">
        <v>-428100.8600000001</v>
      </c>
      <c r="V349" s="6">
        <v>-349453.66999999987</v>
      </c>
      <c r="W349" s="6">
        <v>-370434.58000000025</v>
      </c>
      <c r="X349" s="6">
        <v>-364763.17000000033</v>
      </c>
      <c r="Y349" s="6">
        <v>-281161.5600000011</v>
      </c>
      <c r="Z349" s="6">
        <v>-217282.73999999929</v>
      </c>
      <c r="AA349" s="6">
        <v>-107273.87000000002</v>
      </c>
      <c r="AB349" s="6">
        <v>-123836.23000000051</v>
      </c>
      <c r="AC349" s="6">
        <v>-3339956.7099999911</v>
      </c>
    </row>
    <row r="350" spans="1:29" ht="15" x14ac:dyDescent="0.25">
      <c r="A350" s="9">
        <f t="shared" si="5"/>
        <v>21496</v>
      </c>
      <c r="B350" s="5" t="s">
        <v>1004</v>
      </c>
      <c r="C350" t="s">
        <v>1005</v>
      </c>
      <c r="D350" s="6">
        <v>-248879.34000000075</v>
      </c>
      <c r="E350" s="6">
        <v>-530558.53000000049</v>
      </c>
      <c r="F350" s="6">
        <v>-110628.52000000024</v>
      </c>
      <c r="G350" s="6">
        <v>-226224.71000000025</v>
      </c>
      <c r="H350" s="6">
        <v>-484154.09999999963</v>
      </c>
      <c r="I350" s="6">
        <v>-177587.94999999952</v>
      </c>
      <c r="J350" s="6">
        <v>-402837.05000000075</v>
      </c>
      <c r="K350" s="6">
        <v>-331126.91999999934</v>
      </c>
      <c r="L350" s="6">
        <v>-189365.83000000007</v>
      </c>
      <c r="M350" s="6">
        <v>-196648.64999999985</v>
      </c>
      <c r="N350" s="6">
        <v>-164814.73999999987</v>
      </c>
      <c r="O350" s="6">
        <v>-377439.0599999993</v>
      </c>
      <c r="P350" s="6">
        <v>-3440265.3999999729</v>
      </c>
      <c r="Q350" s="6">
        <v>-336589.91000000067</v>
      </c>
      <c r="R350" s="6">
        <v>-86992.509999998991</v>
      </c>
      <c r="S350" s="6">
        <v>-190052.90999999965</v>
      </c>
      <c r="T350" s="6">
        <v>-268701.99999999919</v>
      </c>
      <c r="U350" s="6">
        <v>-418424.76999999932</v>
      </c>
      <c r="V350" s="6">
        <v>-685908.12000000046</v>
      </c>
      <c r="W350" s="6">
        <v>-738460.91000000178</v>
      </c>
      <c r="X350" s="6">
        <v>-772744.8100000011</v>
      </c>
      <c r="Y350" s="6">
        <v>-167991.6100000008</v>
      </c>
      <c r="Z350" s="6">
        <v>-419030.28000000009</v>
      </c>
      <c r="AA350" s="6">
        <v>-372930.84000000043</v>
      </c>
      <c r="AB350" s="6">
        <v>-425874.24999999965</v>
      </c>
      <c r="AC350" s="6">
        <v>-4883702.9199999925</v>
      </c>
    </row>
    <row r="351" spans="1:29" ht="15" x14ac:dyDescent="0.25">
      <c r="A351" s="9">
        <f t="shared" si="5"/>
        <v>21499</v>
      </c>
      <c r="B351" s="5" t="s">
        <v>1006</v>
      </c>
      <c r="C351" t="s">
        <v>1007</v>
      </c>
      <c r="D351" s="6">
        <v>-206184.96000000002</v>
      </c>
      <c r="E351" s="6">
        <v>-313165.19000000006</v>
      </c>
      <c r="F351" s="6">
        <v>-232205.85999999996</v>
      </c>
      <c r="G351" s="6">
        <v>-200416.94</v>
      </c>
      <c r="H351" s="6">
        <v>-248430.8299999999</v>
      </c>
      <c r="I351" s="6">
        <v>-268438.48000000004</v>
      </c>
      <c r="J351" s="6">
        <v>-282948.01000000018</v>
      </c>
      <c r="K351" s="6">
        <v>-84014.259999999689</v>
      </c>
      <c r="L351" s="6">
        <v>-269210.08000000007</v>
      </c>
      <c r="M351" s="6">
        <v>-304251.31000000006</v>
      </c>
      <c r="N351" s="6">
        <v>-281063.27999999991</v>
      </c>
      <c r="O351" s="6">
        <v>-31217.200000000528</v>
      </c>
      <c r="P351" s="6">
        <v>-2721546.3999999943</v>
      </c>
      <c r="Q351" s="6">
        <v>-280936.35000000044</v>
      </c>
      <c r="R351" s="6">
        <v>-246833.52000000022</v>
      </c>
      <c r="S351" s="6">
        <v>-241412.43000000023</v>
      </c>
      <c r="T351" s="6">
        <v>-197366.6300000005</v>
      </c>
      <c r="U351" s="6">
        <v>-264426.26999999949</v>
      </c>
      <c r="V351" s="6">
        <v>-310384.77999999968</v>
      </c>
      <c r="W351" s="6">
        <v>-247977.17999999991</v>
      </c>
      <c r="X351" s="6">
        <v>-107241.52999999993</v>
      </c>
      <c r="Y351" s="6">
        <v>-224739.52999999968</v>
      </c>
      <c r="Z351" s="6">
        <v>-309539.06000000046</v>
      </c>
      <c r="AA351" s="6">
        <v>-298467.87000000011</v>
      </c>
      <c r="AB351" s="6">
        <v>-109082.09999999971</v>
      </c>
      <c r="AC351" s="6">
        <v>-2838407.2499999991</v>
      </c>
    </row>
    <row r="352" spans="1:29" ht="15" x14ac:dyDescent="0.25">
      <c r="A352" s="9">
        <f t="shared" si="5"/>
        <v>21701</v>
      </c>
      <c r="B352" s="5" t="s">
        <v>1008</v>
      </c>
      <c r="C352" t="s">
        <v>1009</v>
      </c>
      <c r="D352" s="6">
        <v>-152941.4300000002</v>
      </c>
      <c r="E352" s="6">
        <v>-136323.33999999985</v>
      </c>
      <c r="F352" s="6">
        <v>-176947.63000000003</v>
      </c>
      <c r="G352" s="6">
        <v>-153246.58999999994</v>
      </c>
      <c r="H352" s="6">
        <v>-155013.89000000031</v>
      </c>
      <c r="I352" s="6">
        <v>-150394.26</v>
      </c>
      <c r="J352" s="6">
        <v>-157601.75999999998</v>
      </c>
      <c r="K352" s="6">
        <v>-87893.750000000058</v>
      </c>
      <c r="L352" s="6">
        <v>-53590.630000000194</v>
      </c>
      <c r="M352" s="6">
        <v>-46701.550000000076</v>
      </c>
      <c r="N352" s="6">
        <v>-58880.540000000074</v>
      </c>
      <c r="O352" s="6">
        <v>-92524.380000000034</v>
      </c>
      <c r="P352" s="6">
        <v>-1422059.7500000002</v>
      </c>
      <c r="Q352" s="6">
        <v>-82880.230000000069</v>
      </c>
      <c r="R352" s="6">
        <v>-69649.540000000037</v>
      </c>
      <c r="S352" s="6">
        <v>-73907.769999999946</v>
      </c>
      <c r="T352" s="6">
        <v>-79440.510000000111</v>
      </c>
      <c r="U352" s="6">
        <v>-106434.5900000001</v>
      </c>
      <c r="V352" s="6">
        <v>-134329.32999999999</v>
      </c>
      <c r="W352" s="6">
        <v>-119066.70000000001</v>
      </c>
      <c r="X352" s="6">
        <v>-135194.98000000016</v>
      </c>
      <c r="Y352" s="6">
        <v>-55403.669999999947</v>
      </c>
      <c r="Z352" s="6">
        <v>-107746.53000000009</v>
      </c>
      <c r="AA352" s="6">
        <v>-4745.0900000000875</v>
      </c>
      <c r="AB352" s="6">
        <v>-3243.77000000003</v>
      </c>
      <c r="AC352" s="6">
        <v>-972042.71000000357</v>
      </c>
    </row>
    <row r="353" spans="1:29" ht="15" x14ac:dyDescent="0.25">
      <c r="A353" s="9" t="e">
        <f t="shared" si="5"/>
        <v>#VALUE!</v>
      </c>
      <c r="B353" s="5" t="s">
        <v>1010</v>
      </c>
      <c r="C353" t="s">
        <v>446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103.02</v>
      </c>
      <c r="T353" s="6">
        <v>34.340000000000003</v>
      </c>
      <c r="U353" s="6">
        <v>34.340000000000003</v>
      </c>
      <c r="V353" s="6">
        <v>34.340000000000003</v>
      </c>
      <c r="W353" s="6">
        <v>34.340000000000003</v>
      </c>
      <c r="X353" s="6">
        <v>34.340000000000003</v>
      </c>
      <c r="Y353" s="6">
        <v>34.340000000000003</v>
      </c>
      <c r="Z353" s="6">
        <v>34.340000000000003</v>
      </c>
      <c r="AA353" s="6">
        <v>34.340000000000003</v>
      </c>
      <c r="AB353" s="6">
        <v>34.340000000000003</v>
      </c>
      <c r="AC353" s="6">
        <v>412.08000000000015</v>
      </c>
    </row>
    <row r="354" spans="1:29" ht="15" x14ac:dyDescent="0.25">
      <c r="A354" s="9">
        <f t="shared" si="5"/>
        <v>21500</v>
      </c>
      <c r="B354" s="5" t="s">
        <v>1011</v>
      </c>
      <c r="C354" t="s">
        <v>1012</v>
      </c>
      <c r="D354" s="6">
        <v>52874.789999999914</v>
      </c>
      <c r="E354" s="6">
        <v>4319.9599999999145</v>
      </c>
      <c r="F354" s="6">
        <v>37457.619999999966</v>
      </c>
      <c r="G354" s="6">
        <v>85806.590000000055</v>
      </c>
      <c r="H354" s="6">
        <v>-3750.3999999998982</v>
      </c>
      <c r="I354" s="6">
        <v>7286.1899999996367</v>
      </c>
      <c r="J354" s="6">
        <v>20531.329999999965</v>
      </c>
      <c r="K354" s="6">
        <v>117187.44999999981</v>
      </c>
      <c r="L354" s="6">
        <v>26846.869999999886</v>
      </c>
      <c r="M354" s="6">
        <v>18947.66</v>
      </c>
      <c r="N354" s="6">
        <v>67494.340000000055</v>
      </c>
      <c r="O354" s="6">
        <v>-72887.339999999793</v>
      </c>
      <c r="P354" s="6">
        <v>362115.05999999779</v>
      </c>
      <c r="Q354" s="6">
        <v>-4545.020000000206</v>
      </c>
      <c r="R354" s="6">
        <v>-99930.900000000271</v>
      </c>
      <c r="S354" s="6">
        <v>-20263.389999999992</v>
      </c>
      <c r="T354" s="6">
        <v>-108477.95999999976</v>
      </c>
      <c r="U354" s="6">
        <v>-122681.07000000012</v>
      </c>
      <c r="V354" s="6">
        <v>-169334.65000000011</v>
      </c>
      <c r="W354" s="6">
        <v>-202065.89999999976</v>
      </c>
      <c r="X354" s="6">
        <v>-122902.28000000019</v>
      </c>
      <c r="Y354" s="6">
        <v>4948.9200000000765</v>
      </c>
      <c r="Z354" s="6">
        <v>-139880.78000000023</v>
      </c>
      <c r="AA354" s="6">
        <v>-183353.23999999964</v>
      </c>
      <c r="AB354" s="6">
        <v>-51109.209999999694</v>
      </c>
      <c r="AC354" s="6">
        <v>-1219595.4800000018</v>
      </c>
    </row>
    <row r="355" spans="1:29" ht="15" x14ac:dyDescent="0.25">
      <c r="A355" s="9">
        <f t="shared" si="5"/>
        <v>21501</v>
      </c>
      <c r="B355" s="5" t="s">
        <v>1013</v>
      </c>
      <c r="C355" t="s">
        <v>1014</v>
      </c>
      <c r="D355" s="6">
        <v>-37215.900000000358</v>
      </c>
      <c r="E355" s="6">
        <v>-26485.410000000174</v>
      </c>
      <c r="F355" s="6">
        <v>-139412.21999999986</v>
      </c>
      <c r="G355" s="6">
        <v>-110137.3799999998</v>
      </c>
      <c r="H355" s="6">
        <v>-81261.250000000058</v>
      </c>
      <c r="I355" s="6">
        <v>-79443.770000000019</v>
      </c>
      <c r="J355" s="6">
        <v>-60859.45999999997</v>
      </c>
      <c r="K355" s="6">
        <v>-38270.389999999992</v>
      </c>
      <c r="L355" s="6">
        <v>-86665.219999999958</v>
      </c>
      <c r="M355" s="6">
        <v>-58190.910000000047</v>
      </c>
      <c r="N355" s="6">
        <v>-55281.960000000123</v>
      </c>
      <c r="O355" s="6">
        <v>10574.760000000089</v>
      </c>
      <c r="P355" s="6">
        <v>-762649.11000000336</v>
      </c>
      <c r="Q355" s="6">
        <v>-41951.389999999854</v>
      </c>
      <c r="R355" s="6">
        <v>-39612.300000000221</v>
      </c>
      <c r="S355" s="6">
        <v>-62549.400000000169</v>
      </c>
      <c r="T355" s="6">
        <v>-63392.150000000169</v>
      </c>
      <c r="U355" s="6">
        <v>-63492.920000000042</v>
      </c>
      <c r="V355" s="6">
        <v>-86012.500000000131</v>
      </c>
      <c r="W355" s="6">
        <v>-85506.03</v>
      </c>
      <c r="X355" s="6">
        <v>-88934.239999999947</v>
      </c>
      <c r="Y355" s="6">
        <v>-95404.510000000111</v>
      </c>
      <c r="Z355" s="6">
        <v>-133576.52999999994</v>
      </c>
      <c r="AA355" s="6">
        <v>-89693.139999999796</v>
      </c>
      <c r="AB355" s="6">
        <v>9505.1200000000917</v>
      </c>
      <c r="AC355" s="6">
        <v>-840619.99000000418</v>
      </c>
    </row>
    <row r="356" spans="1:29" ht="15" x14ac:dyDescent="0.25">
      <c r="A356" s="9">
        <f t="shared" si="5"/>
        <v>21502</v>
      </c>
      <c r="B356" s="5" t="s">
        <v>1015</v>
      </c>
      <c r="C356" t="s">
        <v>1016</v>
      </c>
      <c r="D356" s="6">
        <v>-62230.269999999655</v>
      </c>
      <c r="E356" s="6">
        <v>-135034.72999999922</v>
      </c>
      <c r="F356" s="6">
        <v>-52557.820000000313</v>
      </c>
      <c r="G356" s="6">
        <v>39327.160000000367</v>
      </c>
      <c r="H356" s="6">
        <v>3622.6500000003543</v>
      </c>
      <c r="I356" s="6">
        <v>-145222.5900000002</v>
      </c>
      <c r="J356" s="6">
        <v>-82185.690000000512</v>
      </c>
      <c r="K356" s="6">
        <v>-66031.539999999979</v>
      </c>
      <c r="L356" s="6">
        <v>-69090.820000000618</v>
      </c>
      <c r="M356" s="6">
        <v>3671.8899999999048</v>
      </c>
      <c r="N356" s="6">
        <v>46229.170000000107</v>
      </c>
      <c r="O356" s="6">
        <v>-91283.169999999547</v>
      </c>
      <c r="P356" s="6">
        <v>-610785.75999999687</v>
      </c>
      <c r="Q356" s="6">
        <v>93691.690000000483</v>
      </c>
      <c r="R356" s="6">
        <v>19325.850000000089</v>
      </c>
      <c r="S356" s="6">
        <v>50162.310000000078</v>
      </c>
      <c r="T356" s="6">
        <v>12949.599999999935</v>
      </c>
      <c r="U356" s="6">
        <v>-179837.3600000001</v>
      </c>
      <c r="V356" s="6">
        <v>-179742.92000000033</v>
      </c>
      <c r="W356" s="6">
        <v>-137368.45000000001</v>
      </c>
      <c r="X356" s="6">
        <v>-198564.43000000037</v>
      </c>
      <c r="Y356" s="6">
        <v>-429.93999999972493</v>
      </c>
      <c r="Z356" s="6">
        <v>-111115.36000000096</v>
      </c>
      <c r="AA356" s="6">
        <v>-367807.53999999957</v>
      </c>
      <c r="AB356" s="6">
        <v>-219597.36999999985</v>
      </c>
      <c r="AC356" s="6">
        <v>-1218333.9199999955</v>
      </c>
    </row>
    <row r="357" spans="1:29" ht="15" x14ac:dyDescent="0.25">
      <c r="A357" s="9" t="e">
        <f t="shared" si="5"/>
        <v>#VALUE!</v>
      </c>
      <c r="B357" s="5" t="s">
        <v>1017</v>
      </c>
      <c r="C357" t="s">
        <v>446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>
        <v>127.5</v>
      </c>
      <c r="O357" s="6">
        <v>0</v>
      </c>
      <c r="P357" s="6">
        <v>127.5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 ht="15" x14ac:dyDescent="0.25">
      <c r="A358" s="9">
        <f t="shared" si="5"/>
        <v>21503</v>
      </c>
      <c r="B358" s="5" t="s">
        <v>1018</v>
      </c>
      <c r="C358" t="s">
        <v>1019</v>
      </c>
      <c r="D358" s="6">
        <v>83771.729999999923</v>
      </c>
      <c r="E358" s="6">
        <v>103802.81999999998</v>
      </c>
      <c r="F358" s="6">
        <v>66506.820000000022</v>
      </c>
      <c r="G358" s="6">
        <v>86871.149999999951</v>
      </c>
      <c r="H358" s="6">
        <v>60548.969999999958</v>
      </c>
      <c r="I358" s="6">
        <v>39189.040000000052</v>
      </c>
      <c r="J358" s="6">
        <v>39034.169999999955</v>
      </c>
      <c r="K358" s="6">
        <v>42208.99</v>
      </c>
      <c r="L358" s="6">
        <v>51011.989999999962</v>
      </c>
      <c r="M358" s="6">
        <v>86226.15999999996</v>
      </c>
      <c r="N358" s="6">
        <v>66388.570000000022</v>
      </c>
      <c r="O358" s="6">
        <v>85054.71000000005</v>
      </c>
      <c r="P358" s="6">
        <v>810615.12000000058</v>
      </c>
      <c r="Q358" s="6">
        <v>105390.88999999991</v>
      </c>
      <c r="R358" s="6">
        <v>97115.969999999943</v>
      </c>
      <c r="S358" s="6">
        <v>101204.79000000004</v>
      </c>
      <c r="T358" s="6">
        <v>80502.630000000019</v>
      </c>
      <c r="U358" s="6">
        <v>71706.539999999994</v>
      </c>
      <c r="V358" s="6">
        <v>48727.379999999932</v>
      </c>
      <c r="W358" s="6">
        <v>55256.990000000005</v>
      </c>
      <c r="X358" s="6">
        <v>61925.019999999982</v>
      </c>
      <c r="Y358" s="6">
        <v>61483.679999999949</v>
      </c>
      <c r="Z358" s="6">
        <v>70934.360000000059</v>
      </c>
      <c r="AA358" s="6">
        <v>-25944.090000000007</v>
      </c>
      <c r="AB358" s="6">
        <v>47471.659999999967</v>
      </c>
      <c r="AC358" s="6">
        <v>775775.81999999925</v>
      </c>
    </row>
    <row r="359" spans="1:29" ht="15" x14ac:dyDescent="0.25">
      <c r="A359" s="9">
        <f t="shared" si="5"/>
        <v>21505</v>
      </c>
      <c r="B359" s="5" t="s">
        <v>1020</v>
      </c>
      <c r="C359" t="s">
        <v>1021</v>
      </c>
      <c r="D359" s="6">
        <v>45509.859999999964</v>
      </c>
      <c r="E359" s="6">
        <v>-2529.0600000000632</v>
      </c>
      <c r="F359" s="6">
        <v>-9638.6699999997436</v>
      </c>
      <c r="G359" s="6">
        <v>52414.890000000036</v>
      </c>
      <c r="H359" s="6">
        <v>38959.409999999938</v>
      </c>
      <c r="I359" s="6">
        <v>4103.7900000000436</v>
      </c>
      <c r="J359" s="6">
        <v>22554.280000000341</v>
      </c>
      <c r="K359" s="6">
        <v>77559.230000000112</v>
      </c>
      <c r="L359" s="6">
        <v>-14790.890000000034</v>
      </c>
      <c r="M359" s="6">
        <v>89881.739999999962</v>
      </c>
      <c r="N359" s="6">
        <v>55322.900000000162</v>
      </c>
      <c r="O359" s="6">
        <v>36688.409999999873</v>
      </c>
      <c r="P359" s="6">
        <v>396035.89000000362</v>
      </c>
      <c r="Q359" s="6">
        <v>-18791.320000000065</v>
      </c>
      <c r="R359" s="6">
        <v>64075.060000000019</v>
      </c>
      <c r="S359" s="6">
        <v>32244.550000000087</v>
      </c>
      <c r="T359" s="6">
        <v>47468.429999999942</v>
      </c>
      <c r="U359" s="6">
        <v>59310.440000000068</v>
      </c>
      <c r="V359" s="6">
        <v>80229.83000000006</v>
      </c>
      <c r="W359" s="6">
        <v>34932.090000000135</v>
      </c>
      <c r="X359" s="6">
        <v>-30871.330000000045</v>
      </c>
      <c r="Y359" s="6">
        <v>48078.519999999902</v>
      </c>
      <c r="Z359" s="6">
        <v>12354.329999999891</v>
      </c>
      <c r="AA359" s="6">
        <v>25610.499999999975</v>
      </c>
      <c r="AB359" s="6">
        <v>37138.610000000277</v>
      </c>
      <c r="AC359" s="6">
        <v>391779.7099999999</v>
      </c>
    </row>
    <row r="360" spans="1:29" ht="15" x14ac:dyDescent="0.25">
      <c r="A360" s="9">
        <f t="shared" si="5"/>
        <v>21506</v>
      </c>
      <c r="B360" s="5" t="s">
        <v>1022</v>
      </c>
      <c r="C360" t="s">
        <v>1023</v>
      </c>
      <c r="D360" s="6">
        <v>-236057.90999999977</v>
      </c>
      <c r="E360" s="6">
        <v>-451819.01999999955</v>
      </c>
      <c r="F360" s="6">
        <v>-259040.46999999936</v>
      </c>
      <c r="G360" s="6">
        <v>-314142.61999999988</v>
      </c>
      <c r="H360" s="6">
        <v>-344896.35000000003</v>
      </c>
      <c r="I360" s="6">
        <v>-434700.80000000057</v>
      </c>
      <c r="J360" s="6">
        <v>-313613.25999999972</v>
      </c>
      <c r="K360" s="6">
        <v>-380838.55999999953</v>
      </c>
      <c r="L360" s="6">
        <v>-447606.98000000027</v>
      </c>
      <c r="M360" s="6">
        <v>-278177.49999999965</v>
      </c>
      <c r="N360" s="6">
        <v>-128816.36000000047</v>
      </c>
      <c r="O360" s="6">
        <v>-284125.43000000023</v>
      </c>
      <c r="P360" s="6">
        <v>-3873835.2599999914</v>
      </c>
      <c r="Q360" s="6">
        <v>-384616.38999999984</v>
      </c>
      <c r="R360" s="6">
        <v>-307543.28000000026</v>
      </c>
      <c r="S360" s="6">
        <v>-300225.66999999958</v>
      </c>
      <c r="T360" s="6">
        <v>-400335.47999999934</v>
      </c>
      <c r="U360" s="6">
        <v>-307943.2799999998</v>
      </c>
      <c r="V360" s="6">
        <v>-541765.67999999877</v>
      </c>
      <c r="W360" s="6">
        <v>-624139.64</v>
      </c>
      <c r="X360" s="6">
        <v>-559931.31000000006</v>
      </c>
      <c r="Y360" s="6">
        <v>-249742.43999999971</v>
      </c>
      <c r="Z360" s="6">
        <v>-538696.35999999882</v>
      </c>
      <c r="AA360" s="6">
        <v>-796679.97999999986</v>
      </c>
      <c r="AB360" s="6">
        <v>-422871.59999999986</v>
      </c>
      <c r="AC360" s="6">
        <v>-5434491.1099999892</v>
      </c>
    </row>
    <row r="361" spans="1:29" ht="15" x14ac:dyDescent="0.25">
      <c r="A361" s="9">
        <f t="shared" si="5"/>
        <v>21504</v>
      </c>
      <c r="B361" s="5" t="s">
        <v>1024</v>
      </c>
      <c r="C361" t="s">
        <v>1025</v>
      </c>
      <c r="D361" s="6">
        <v>-615807.43999999983</v>
      </c>
      <c r="E361" s="6">
        <v>-619191.23</v>
      </c>
      <c r="F361" s="6">
        <v>-500961.70999999944</v>
      </c>
      <c r="G361" s="6">
        <v>-605314.94000000064</v>
      </c>
      <c r="H361" s="6">
        <v>-789860.32999999938</v>
      </c>
      <c r="I361" s="6">
        <v>-649403.80999999947</v>
      </c>
      <c r="J361" s="6">
        <v>-830969.29999999993</v>
      </c>
      <c r="K361" s="6">
        <v>-649958.01999999909</v>
      </c>
      <c r="L361" s="6">
        <v>-694106.22000000067</v>
      </c>
      <c r="M361" s="6">
        <v>-416995.95000000007</v>
      </c>
      <c r="N361" s="6">
        <v>-498102.02000000066</v>
      </c>
      <c r="O361" s="6">
        <v>-675988.32000000053</v>
      </c>
      <c r="P361" s="6">
        <v>-7546659.289999974</v>
      </c>
      <c r="Q361" s="6">
        <v>-566294.81000000017</v>
      </c>
      <c r="R361" s="6">
        <v>-131564.07000000027</v>
      </c>
      <c r="S361" s="6">
        <v>-577775.97000000067</v>
      </c>
      <c r="T361" s="6">
        <v>-613391.03000000096</v>
      </c>
      <c r="U361" s="6">
        <v>-640026.34999999963</v>
      </c>
      <c r="V361" s="6">
        <v>-834915.03000000108</v>
      </c>
      <c r="W361" s="6">
        <v>-718879.18999999971</v>
      </c>
      <c r="X361" s="6">
        <v>-750586.44999999891</v>
      </c>
      <c r="Y361" s="6">
        <v>-413122.37000000104</v>
      </c>
      <c r="Z361" s="6">
        <v>-777598.70999999961</v>
      </c>
      <c r="AA361" s="6">
        <v>-1341149.0399999998</v>
      </c>
      <c r="AB361" s="6">
        <v>-731016.54999999958</v>
      </c>
      <c r="AC361" s="6">
        <v>-8096319.5700000171</v>
      </c>
    </row>
    <row r="362" spans="1:29" ht="15" x14ac:dyDescent="0.25">
      <c r="A362" s="9">
        <f t="shared" si="5"/>
        <v>21507</v>
      </c>
      <c r="B362" s="5" t="s">
        <v>1026</v>
      </c>
      <c r="C362" t="s">
        <v>1027</v>
      </c>
      <c r="D362" s="6">
        <v>-432889.81999999995</v>
      </c>
      <c r="E362" s="6">
        <v>-372941.7400000004</v>
      </c>
      <c r="F362" s="6">
        <v>-392342.51999999949</v>
      </c>
      <c r="G362" s="6">
        <v>-347261.10999999975</v>
      </c>
      <c r="H362" s="6">
        <v>-291201.11000000022</v>
      </c>
      <c r="I362" s="6">
        <v>-480232.06</v>
      </c>
      <c r="J362" s="6">
        <v>-389791.86999999965</v>
      </c>
      <c r="K362" s="6">
        <v>-508524.82</v>
      </c>
      <c r="L362" s="6">
        <v>-517106.86999999988</v>
      </c>
      <c r="M362" s="6">
        <v>-468394.84999999899</v>
      </c>
      <c r="N362" s="6">
        <v>-368068.01000000024</v>
      </c>
      <c r="O362" s="6">
        <v>-553165.92999999959</v>
      </c>
      <c r="P362" s="6">
        <v>-5121920.7099999962</v>
      </c>
      <c r="Q362" s="6">
        <v>-515905.97000000015</v>
      </c>
      <c r="R362" s="6">
        <v>-458875.84000000043</v>
      </c>
      <c r="S362" s="6">
        <v>-542749.75999999954</v>
      </c>
      <c r="T362" s="6">
        <v>-515129.54000000056</v>
      </c>
      <c r="U362" s="6">
        <v>-702298.65999999957</v>
      </c>
      <c r="V362" s="6">
        <v>-699949.33000000007</v>
      </c>
      <c r="W362" s="6">
        <v>-538564.23999999987</v>
      </c>
      <c r="X362" s="6">
        <v>-708346.40000000061</v>
      </c>
      <c r="Y362" s="6">
        <v>-511539.91000000009</v>
      </c>
      <c r="Z362" s="6">
        <v>-730628.82000000007</v>
      </c>
      <c r="AA362" s="6">
        <v>-645422.51</v>
      </c>
      <c r="AB362" s="6">
        <v>-581298.32000000018</v>
      </c>
      <c r="AC362" s="6">
        <v>-7150709.2999999942</v>
      </c>
    </row>
    <row r="363" spans="1:29" ht="15" x14ac:dyDescent="0.25">
      <c r="A363" s="9">
        <f t="shared" si="5"/>
        <v>21508</v>
      </c>
      <c r="B363" s="5" t="s">
        <v>1028</v>
      </c>
      <c r="C363" t="s">
        <v>1029</v>
      </c>
      <c r="D363" s="6">
        <v>-167137.61000000019</v>
      </c>
      <c r="E363" s="6">
        <v>-243258.44000000012</v>
      </c>
      <c r="F363" s="6">
        <v>-195201.3099999993</v>
      </c>
      <c r="G363" s="6">
        <v>-539282.42000000027</v>
      </c>
      <c r="H363" s="6">
        <v>-408525.96999999991</v>
      </c>
      <c r="I363" s="6">
        <v>-326782.99999999994</v>
      </c>
      <c r="J363" s="6">
        <v>-10075.10000000014</v>
      </c>
      <c r="K363" s="6">
        <v>-286602.71000000008</v>
      </c>
      <c r="L363" s="6">
        <v>-456480.50000000041</v>
      </c>
      <c r="M363" s="6">
        <v>-321952.11000000004</v>
      </c>
      <c r="N363" s="6">
        <v>-262597.84999999986</v>
      </c>
      <c r="O363" s="6">
        <v>-459676.68000000005</v>
      </c>
      <c r="P363" s="6">
        <v>-3677573.6999999881</v>
      </c>
      <c r="Q363" s="6">
        <v>-337300.01999999967</v>
      </c>
      <c r="R363" s="6">
        <v>-239230.2300000001</v>
      </c>
      <c r="S363" s="6">
        <v>-343317.75999999989</v>
      </c>
      <c r="T363" s="6">
        <v>-322238.80999999976</v>
      </c>
      <c r="U363" s="6">
        <v>-524454.95999999973</v>
      </c>
      <c r="V363" s="6">
        <v>-494083.81999999966</v>
      </c>
      <c r="W363" s="6">
        <v>-470385.63000000012</v>
      </c>
      <c r="X363" s="6">
        <v>-451026.6799999997</v>
      </c>
      <c r="Y363" s="6">
        <v>-423790.8800000007</v>
      </c>
      <c r="Z363" s="6">
        <v>-582171.04999999981</v>
      </c>
      <c r="AA363" s="6">
        <v>-590986.44999999972</v>
      </c>
      <c r="AB363" s="6">
        <v>-320069.1300000003</v>
      </c>
      <c r="AC363" s="6">
        <v>-5099055.4200000027</v>
      </c>
    </row>
    <row r="364" spans="1:29" ht="15" x14ac:dyDescent="0.25">
      <c r="A364" s="9">
        <f t="shared" si="5"/>
        <v>21509</v>
      </c>
      <c r="B364" s="5" t="s">
        <v>1030</v>
      </c>
      <c r="C364" t="s">
        <v>1031</v>
      </c>
      <c r="D364" s="6">
        <v>-188762.24999999965</v>
      </c>
      <c r="E364" s="6">
        <v>-371249.24999999913</v>
      </c>
      <c r="F364" s="6">
        <v>-97265.519999999713</v>
      </c>
      <c r="G364" s="6">
        <v>-273146.59999999998</v>
      </c>
      <c r="H364" s="6">
        <v>-325928.91999999963</v>
      </c>
      <c r="I364" s="6">
        <v>-349650.18999999989</v>
      </c>
      <c r="J364" s="6">
        <v>-331942.14000000048</v>
      </c>
      <c r="K364" s="6">
        <v>-243332.15999999992</v>
      </c>
      <c r="L364" s="6">
        <v>-284229.48999999982</v>
      </c>
      <c r="M364" s="6">
        <v>-198258.55000000025</v>
      </c>
      <c r="N364" s="6">
        <v>-146785.87999999954</v>
      </c>
      <c r="O364" s="6">
        <v>-220797.46999999954</v>
      </c>
      <c r="P364" s="6">
        <v>-3031348.4199999846</v>
      </c>
      <c r="Q364" s="6">
        <v>-181974.09000000067</v>
      </c>
      <c r="R364" s="6">
        <v>-119484.75999999966</v>
      </c>
      <c r="S364" s="6">
        <v>-110088.76999999995</v>
      </c>
      <c r="T364" s="6">
        <v>-142887.51999999917</v>
      </c>
      <c r="U364" s="6">
        <v>-227148.24999999994</v>
      </c>
      <c r="V364" s="6">
        <v>-295867.2399999997</v>
      </c>
      <c r="W364" s="6">
        <v>-289414.51999999984</v>
      </c>
      <c r="X364" s="6">
        <v>-205260.54000000021</v>
      </c>
      <c r="Y364" s="6">
        <v>-206087.58000000013</v>
      </c>
      <c r="Z364" s="6">
        <v>-280154.20999999921</v>
      </c>
      <c r="AA364" s="6">
        <v>-284915.02999999985</v>
      </c>
      <c r="AB364" s="6">
        <v>-144180.8499999998</v>
      </c>
      <c r="AC364" s="6">
        <v>-2487463.3599999929</v>
      </c>
    </row>
    <row r="365" spans="1:29" ht="15" x14ac:dyDescent="0.25">
      <c r="A365" s="9">
        <f t="shared" si="5"/>
        <v>21510</v>
      </c>
      <c r="B365" s="5" t="s">
        <v>1032</v>
      </c>
      <c r="C365" t="s">
        <v>1033</v>
      </c>
      <c r="D365" s="6">
        <v>-243654.17999999996</v>
      </c>
      <c r="E365" s="6">
        <v>-243065.89999999979</v>
      </c>
      <c r="F365" s="6">
        <v>-300055.95999999996</v>
      </c>
      <c r="G365" s="6">
        <v>-264578.92000000022</v>
      </c>
      <c r="H365" s="6">
        <v>-321184.10000000068</v>
      </c>
      <c r="I365" s="6">
        <v>-480036.35000000027</v>
      </c>
      <c r="J365" s="6">
        <v>-475268.82000000007</v>
      </c>
      <c r="K365" s="6">
        <v>-432046.79999999981</v>
      </c>
      <c r="L365" s="6">
        <v>-319589.39000000007</v>
      </c>
      <c r="M365" s="6">
        <v>-437907.79000000039</v>
      </c>
      <c r="N365" s="6">
        <v>-375210.22000000015</v>
      </c>
      <c r="O365" s="6">
        <v>-437502.84999999986</v>
      </c>
      <c r="P365" s="6">
        <v>-4330101.2800000086</v>
      </c>
      <c r="Q365" s="6">
        <v>-405661.87999999971</v>
      </c>
      <c r="R365" s="6">
        <v>-327199.04999999912</v>
      </c>
      <c r="S365" s="6">
        <v>-372723.38000000041</v>
      </c>
      <c r="T365" s="6">
        <v>-356015.7800000002</v>
      </c>
      <c r="U365" s="6">
        <v>-454283.7699999992</v>
      </c>
      <c r="V365" s="6">
        <v>-487336.11999999965</v>
      </c>
      <c r="W365" s="6">
        <v>-461785.97999999975</v>
      </c>
      <c r="X365" s="6">
        <v>-429700.68000000005</v>
      </c>
      <c r="Y365" s="6">
        <v>-386857.67000000027</v>
      </c>
      <c r="Z365" s="6">
        <v>-463616.17000000022</v>
      </c>
      <c r="AA365" s="6">
        <v>-367133.13000000024</v>
      </c>
      <c r="AB365" s="6">
        <v>-361808.31999999989</v>
      </c>
      <c r="AC365" s="6">
        <v>-4874121.9299999941</v>
      </c>
    </row>
    <row r="366" spans="1:29" ht="15" x14ac:dyDescent="0.25">
      <c r="A366" s="9">
        <f t="shared" si="5"/>
        <v>21511</v>
      </c>
      <c r="B366" s="5" t="s">
        <v>1034</v>
      </c>
      <c r="C366" t="s">
        <v>1035</v>
      </c>
      <c r="D366" s="6">
        <v>-215963.12999999989</v>
      </c>
      <c r="E366" s="6">
        <v>-198356.80999999956</v>
      </c>
      <c r="F366" s="6">
        <v>-186996.36999999982</v>
      </c>
      <c r="G366" s="6">
        <v>-210783.90000000017</v>
      </c>
      <c r="H366" s="6">
        <v>-291168.42999999988</v>
      </c>
      <c r="I366" s="6">
        <v>-325212.33000000048</v>
      </c>
      <c r="J366" s="6">
        <v>-243477.71999999997</v>
      </c>
      <c r="K366" s="6">
        <v>-205314.53999999992</v>
      </c>
      <c r="L366" s="6">
        <v>-160354.60999999964</v>
      </c>
      <c r="M366" s="6">
        <v>-167819.31000000003</v>
      </c>
      <c r="N366" s="6">
        <v>-183544.94000000009</v>
      </c>
      <c r="O366" s="6">
        <v>-246649.73000000019</v>
      </c>
      <c r="P366" s="6">
        <v>-2635641.819999998</v>
      </c>
      <c r="Q366" s="6">
        <v>-200040.16000000021</v>
      </c>
      <c r="R366" s="6">
        <v>-186446.94000000021</v>
      </c>
      <c r="S366" s="6">
        <v>-189902.67000000019</v>
      </c>
      <c r="T366" s="6">
        <v>-103811.88000000009</v>
      </c>
      <c r="U366" s="6">
        <v>-108288.89000000044</v>
      </c>
      <c r="V366" s="6">
        <v>-192543.79999999964</v>
      </c>
      <c r="W366" s="6">
        <v>-202963.42000000022</v>
      </c>
      <c r="X366" s="6">
        <v>-218632.89999999997</v>
      </c>
      <c r="Y366" s="6">
        <v>-69698.84999999986</v>
      </c>
      <c r="Z366" s="6">
        <v>-214202.3700000004</v>
      </c>
      <c r="AA366" s="6">
        <v>-291410.99999999971</v>
      </c>
      <c r="AB366" s="6">
        <v>-212543.20000000065</v>
      </c>
      <c r="AC366" s="6">
        <v>-2190486.0800000019</v>
      </c>
    </row>
    <row r="367" spans="1:29" ht="15" x14ac:dyDescent="0.25">
      <c r="A367" s="9">
        <f t="shared" si="5"/>
        <v>21512</v>
      </c>
      <c r="B367" s="5" t="s">
        <v>1036</v>
      </c>
      <c r="C367" t="s">
        <v>1037</v>
      </c>
      <c r="D367" s="6">
        <v>-161969.05000000016</v>
      </c>
      <c r="E367" s="6">
        <v>-116832.4000000001</v>
      </c>
      <c r="F367" s="6">
        <v>-172428.12000000002</v>
      </c>
      <c r="G367" s="6">
        <v>-144850.39000000004</v>
      </c>
      <c r="H367" s="6">
        <v>-249970.62000000008</v>
      </c>
      <c r="I367" s="6">
        <v>-250732.77000000016</v>
      </c>
      <c r="J367" s="6">
        <v>-212748.38000000003</v>
      </c>
      <c r="K367" s="6">
        <v>-192664.93000000008</v>
      </c>
      <c r="L367" s="6">
        <v>-178958.25000000003</v>
      </c>
      <c r="M367" s="6">
        <v>-135462.75000000015</v>
      </c>
      <c r="N367" s="6">
        <v>-164913.34000000017</v>
      </c>
      <c r="O367" s="6">
        <v>-115732.97999999988</v>
      </c>
      <c r="P367" s="6">
        <v>-2097263.9800000018</v>
      </c>
      <c r="Q367" s="6">
        <v>-97503.389999999868</v>
      </c>
      <c r="R367" s="6">
        <v>14639.929999999826</v>
      </c>
      <c r="S367" s="6">
        <v>-141168.67999999988</v>
      </c>
      <c r="T367" s="6">
        <v>-126603.16000000018</v>
      </c>
      <c r="U367" s="6">
        <v>-173789.87999999986</v>
      </c>
      <c r="V367" s="6">
        <v>-172612.69999999998</v>
      </c>
      <c r="W367" s="6">
        <v>-128924.80000000015</v>
      </c>
      <c r="X367" s="6">
        <v>-145368.87000000002</v>
      </c>
      <c r="Y367" s="6">
        <v>-71677.349999999933</v>
      </c>
      <c r="Z367" s="6">
        <v>-187745.29000000027</v>
      </c>
      <c r="AA367" s="6">
        <v>-160428.65999999995</v>
      </c>
      <c r="AB367" s="6">
        <v>-41210.839999999902</v>
      </c>
      <c r="AC367" s="6">
        <v>-1432393.6899999951</v>
      </c>
    </row>
    <row r="368" spans="1:29" ht="15" x14ac:dyDescent="0.25">
      <c r="A368" s="9">
        <f t="shared" si="5"/>
        <v>21513</v>
      </c>
      <c r="B368" s="5" t="s">
        <v>1038</v>
      </c>
      <c r="C368" t="s">
        <v>1039</v>
      </c>
      <c r="D368" s="6">
        <v>-710694.95000000042</v>
      </c>
      <c r="E368" s="6">
        <v>-713468.49</v>
      </c>
      <c r="F368" s="6">
        <v>-547287.71000000008</v>
      </c>
      <c r="G368" s="6">
        <v>-555522.82999999996</v>
      </c>
      <c r="H368" s="6">
        <v>-530880.00999999943</v>
      </c>
      <c r="I368" s="6">
        <v>-563738.81999999995</v>
      </c>
      <c r="J368" s="6">
        <v>-623427.33000000007</v>
      </c>
      <c r="K368" s="6">
        <v>-714805.16</v>
      </c>
      <c r="L368" s="6">
        <v>-619603.28999999992</v>
      </c>
      <c r="M368" s="6">
        <v>-383809.58999999979</v>
      </c>
      <c r="N368" s="6">
        <v>-359936.52</v>
      </c>
      <c r="O368" s="6">
        <v>-634288.76000000036</v>
      </c>
      <c r="P368" s="6">
        <v>-6957463.4600000028</v>
      </c>
      <c r="Q368" s="6">
        <v>-866348.5499999997</v>
      </c>
      <c r="R368" s="6">
        <v>-236456.73000000024</v>
      </c>
      <c r="S368" s="6">
        <v>-396542.67000000004</v>
      </c>
      <c r="T368" s="6">
        <v>-356204.35999999981</v>
      </c>
      <c r="U368" s="6">
        <v>-427582.08999999973</v>
      </c>
      <c r="V368" s="6">
        <v>-397266.3199999996</v>
      </c>
      <c r="W368" s="6">
        <v>-390419.22999999981</v>
      </c>
      <c r="X368" s="6">
        <v>-417348.22999999969</v>
      </c>
      <c r="Y368" s="6">
        <v>-338714.99999999983</v>
      </c>
      <c r="Z368" s="6">
        <v>-276556.75000000017</v>
      </c>
      <c r="AA368" s="6">
        <v>-126522.69000000002</v>
      </c>
      <c r="AB368" s="6">
        <v>-447416.38000000064</v>
      </c>
      <c r="AC368" s="6">
        <v>-4677379.0000000065</v>
      </c>
    </row>
    <row r="369" spans="1:29" ht="15" x14ac:dyDescent="0.25">
      <c r="A369" s="9">
        <f t="shared" si="5"/>
        <v>21514</v>
      </c>
      <c r="B369" s="5" t="s">
        <v>1040</v>
      </c>
      <c r="C369" t="s">
        <v>1041</v>
      </c>
      <c r="D369" s="6">
        <v>-423351.48000000016</v>
      </c>
      <c r="E369" s="6">
        <v>-471084.39999999944</v>
      </c>
      <c r="F369" s="6">
        <v>-433660.43</v>
      </c>
      <c r="G369" s="6">
        <v>-385057.42</v>
      </c>
      <c r="H369" s="6">
        <v>-521595.8499999998</v>
      </c>
      <c r="I369" s="6">
        <v>-471456.26999999973</v>
      </c>
      <c r="J369" s="6">
        <v>-294043.37999999977</v>
      </c>
      <c r="K369" s="6">
        <v>-384761.42999999976</v>
      </c>
      <c r="L369" s="6">
        <v>-388350.67999999988</v>
      </c>
      <c r="M369" s="6">
        <v>-510324.30000000016</v>
      </c>
      <c r="N369" s="6">
        <v>-234010.96000000025</v>
      </c>
      <c r="O369" s="6">
        <v>-423929.40999999963</v>
      </c>
      <c r="P369" s="6">
        <v>-4941626.01</v>
      </c>
      <c r="Q369" s="6">
        <v>-364215.76000000047</v>
      </c>
      <c r="R369" s="6">
        <v>-474362.94000000012</v>
      </c>
      <c r="S369" s="6">
        <v>-736241.37000000011</v>
      </c>
      <c r="T369" s="6">
        <v>-470390.06999999995</v>
      </c>
      <c r="U369" s="6">
        <v>-556855.57999999938</v>
      </c>
      <c r="V369" s="6">
        <v>-647632.06999999995</v>
      </c>
      <c r="W369" s="6">
        <v>-432780.92000000022</v>
      </c>
      <c r="X369" s="6">
        <v>-505684.80000000028</v>
      </c>
      <c r="Y369" s="6">
        <v>-491363.2799999995</v>
      </c>
      <c r="Z369" s="6">
        <v>-674166.94999999984</v>
      </c>
      <c r="AA369" s="6">
        <v>-547540.12000000023</v>
      </c>
      <c r="AB369" s="6">
        <v>-310353.73999999982</v>
      </c>
      <c r="AC369" s="6">
        <v>-6211587.6000000127</v>
      </c>
    </row>
    <row r="370" spans="1:29" ht="15" x14ac:dyDescent="0.25">
      <c r="A370" s="9">
        <f t="shared" si="5"/>
        <v>21515</v>
      </c>
      <c r="B370" s="5" t="s">
        <v>1042</v>
      </c>
      <c r="C370" t="s">
        <v>1043</v>
      </c>
      <c r="D370" s="6">
        <v>-421949.2600000003</v>
      </c>
      <c r="E370" s="6">
        <v>-614483.51999999932</v>
      </c>
      <c r="F370" s="6">
        <v>-490943.00999999978</v>
      </c>
      <c r="G370" s="6">
        <v>-567399.9500000003</v>
      </c>
      <c r="H370" s="6">
        <v>-555500.00000000035</v>
      </c>
      <c r="I370" s="6">
        <v>-637995.94999999995</v>
      </c>
      <c r="J370" s="6">
        <v>-629007.14999999991</v>
      </c>
      <c r="K370" s="6">
        <v>-611254.31999999948</v>
      </c>
      <c r="L370" s="6">
        <v>-657744.64000000013</v>
      </c>
      <c r="M370" s="6">
        <v>-308680.12999999925</v>
      </c>
      <c r="N370" s="6">
        <v>-466874.97999999969</v>
      </c>
      <c r="O370" s="6">
        <v>-839034.37000000023</v>
      </c>
      <c r="P370" s="6">
        <v>-6800867.2800000105</v>
      </c>
      <c r="Q370" s="6">
        <v>-511179.8199999996</v>
      </c>
      <c r="R370" s="6">
        <v>-729936.05999999994</v>
      </c>
      <c r="S370" s="6">
        <v>-545204.56999999983</v>
      </c>
      <c r="T370" s="6">
        <v>-542280.26000000013</v>
      </c>
      <c r="U370" s="6">
        <v>-458354.3000000001</v>
      </c>
      <c r="V370" s="6">
        <v>-737416.48999999976</v>
      </c>
      <c r="W370" s="6">
        <v>-590422.03000000073</v>
      </c>
      <c r="X370" s="6">
        <v>-675664.3</v>
      </c>
      <c r="Y370" s="6">
        <v>-546293.78999999969</v>
      </c>
      <c r="Z370" s="6">
        <v>-743987.50999999989</v>
      </c>
      <c r="AA370" s="6">
        <v>-401569.50000000029</v>
      </c>
      <c r="AB370" s="6">
        <v>-683612.25999999989</v>
      </c>
      <c r="AC370" s="6">
        <v>-7165920.8899999978</v>
      </c>
    </row>
    <row r="371" spans="1:29" ht="15" x14ac:dyDescent="0.25">
      <c r="A371" s="9">
        <f t="shared" si="5"/>
        <v>21516</v>
      </c>
      <c r="B371" s="5" t="s">
        <v>1044</v>
      </c>
      <c r="C371" t="s">
        <v>1045</v>
      </c>
      <c r="D371" s="6">
        <v>-32286.660000000109</v>
      </c>
      <c r="E371" s="6">
        <v>-105022.18999999997</v>
      </c>
      <c r="F371" s="6">
        <v>-89218.670000000115</v>
      </c>
      <c r="G371" s="6">
        <v>-91029.580000000045</v>
      </c>
      <c r="H371" s="6">
        <v>-109326.54000000012</v>
      </c>
      <c r="I371" s="6">
        <v>-106850.66000000002</v>
      </c>
      <c r="J371" s="6">
        <v>-109339.52999999987</v>
      </c>
      <c r="K371" s="6">
        <v>-96418.800000000061</v>
      </c>
      <c r="L371" s="6">
        <v>-116439.96000000022</v>
      </c>
      <c r="M371" s="6">
        <v>-89434.960000000152</v>
      </c>
      <c r="N371" s="6">
        <v>-75511.380000000121</v>
      </c>
      <c r="O371" s="6">
        <v>-118674.15999999971</v>
      </c>
      <c r="P371" s="6">
        <v>-1139553.0900000017</v>
      </c>
      <c r="Q371" s="6">
        <v>-105917.20000000024</v>
      </c>
      <c r="R371" s="6">
        <v>-83188.090000000288</v>
      </c>
      <c r="S371" s="6">
        <v>-96068.060000000056</v>
      </c>
      <c r="T371" s="6">
        <v>-104725.49000000025</v>
      </c>
      <c r="U371" s="6">
        <v>-100442.21999999994</v>
      </c>
      <c r="V371" s="6">
        <v>-126464.61000000026</v>
      </c>
      <c r="W371" s="6">
        <v>-157195.58000000019</v>
      </c>
      <c r="X371" s="6">
        <v>-160417.68000000023</v>
      </c>
      <c r="Y371" s="6">
        <v>-123065.7000000001</v>
      </c>
      <c r="Z371" s="6">
        <v>-100870.83000000013</v>
      </c>
      <c r="AA371" s="6">
        <v>-135748.89000000004</v>
      </c>
      <c r="AB371" s="6">
        <v>-136599.17999999979</v>
      </c>
      <c r="AC371" s="6">
        <v>-1430703.5300000035</v>
      </c>
    </row>
    <row r="372" spans="1:29" ht="15" x14ac:dyDescent="0.25">
      <c r="A372" s="9">
        <f t="shared" si="5"/>
        <v>21517</v>
      </c>
      <c r="B372" s="5" t="s">
        <v>1046</v>
      </c>
      <c r="C372" t="s">
        <v>1047</v>
      </c>
      <c r="D372" s="6">
        <v>-345214.56000000046</v>
      </c>
      <c r="E372" s="6">
        <v>-326546.22000000015</v>
      </c>
      <c r="F372" s="6">
        <v>-263313.53999999986</v>
      </c>
      <c r="G372" s="6">
        <v>-289510.81999999989</v>
      </c>
      <c r="H372" s="6">
        <v>-404746.75999999978</v>
      </c>
      <c r="I372" s="6">
        <v>-378777.13</v>
      </c>
      <c r="J372" s="6">
        <v>-350720.38</v>
      </c>
      <c r="K372" s="6">
        <v>-457743.53999999986</v>
      </c>
      <c r="L372" s="6">
        <v>-346234.73000000004</v>
      </c>
      <c r="M372" s="6">
        <v>-445012.20000000065</v>
      </c>
      <c r="N372" s="6">
        <v>-164998.03000000058</v>
      </c>
      <c r="O372" s="6">
        <v>-547497.46000000008</v>
      </c>
      <c r="P372" s="6">
        <v>-4320315.3699999945</v>
      </c>
      <c r="Q372" s="6">
        <v>-491799.60999999987</v>
      </c>
      <c r="R372" s="6">
        <v>-280785.46999999956</v>
      </c>
      <c r="S372" s="6">
        <v>-266486.63999999978</v>
      </c>
      <c r="T372" s="6">
        <v>-371290.89</v>
      </c>
      <c r="U372" s="6">
        <v>-444434.41000000032</v>
      </c>
      <c r="V372" s="6">
        <v>-479298.78999999951</v>
      </c>
      <c r="W372" s="6">
        <v>-488404.5499999997</v>
      </c>
      <c r="X372" s="6">
        <v>-537096.96999999916</v>
      </c>
      <c r="Y372" s="6">
        <v>-377138.9499999999</v>
      </c>
      <c r="Z372" s="6">
        <v>-435031.59999999974</v>
      </c>
      <c r="AA372" s="6">
        <v>-400651.09</v>
      </c>
      <c r="AB372" s="6">
        <v>-407371.58</v>
      </c>
      <c r="AC372" s="6">
        <v>-4979790.5500000054</v>
      </c>
    </row>
    <row r="373" spans="1:29" ht="15" x14ac:dyDescent="0.25">
      <c r="A373" s="9">
        <f t="shared" si="5"/>
        <v>21518</v>
      </c>
      <c r="B373" s="5" t="s">
        <v>1048</v>
      </c>
      <c r="C373" t="s">
        <v>1049</v>
      </c>
      <c r="D373" s="6">
        <v>-8107.3400000006086</v>
      </c>
      <c r="E373" s="6">
        <v>-257210.67999999816</v>
      </c>
      <c r="F373" s="6">
        <v>11337.259999999802</v>
      </c>
      <c r="G373" s="6">
        <v>37775.040000000343</v>
      </c>
      <c r="H373" s="6">
        <v>-458169.56000000023</v>
      </c>
      <c r="I373" s="6">
        <v>-438770.21000000014</v>
      </c>
      <c r="J373" s="6">
        <v>-278988.91000000027</v>
      </c>
      <c r="K373" s="6">
        <v>225349.99000000025</v>
      </c>
      <c r="L373" s="6">
        <v>-401217.24999999977</v>
      </c>
      <c r="M373" s="6">
        <v>-227867.47999999957</v>
      </c>
      <c r="N373" s="6">
        <v>-38921.589999999225</v>
      </c>
      <c r="O373" s="6">
        <v>-214230.6300000007</v>
      </c>
      <c r="P373" s="6">
        <v>-2049021.3599999922</v>
      </c>
      <c r="Q373" s="6">
        <v>215783.13999999792</v>
      </c>
      <c r="R373" s="6">
        <v>143996.94999999943</v>
      </c>
      <c r="S373" s="6">
        <v>-93882.419999999562</v>
      </c>
      <c r="T373" s="6">
        <v>-20353.699999998913</v>
      </c>
      <c r="U373" s="6">
        <v>-63853.609999999608</v>
      </c>
      <c r="V373" s="6">
        <v>-229834.61000000051</v>
      </c>
      <c r="W373" s="6">
        <v>-112098.66000000075</v>
      </c>
      <c r="X373" s="6">
        <v>-34256.499999999767</v>
      </c>
      <c r="Y373" s="6">
        <v>-98944.999999998108</v>
      </c>
      <c r="Z373" s="6">
        <v>-56765.879999999976</v>
      </c>
      <c r="AA373" s="6">
        <v>-24326.979999999439</v>
      </c>
      <c r="AB373" s="6">
        <v>107683.73000000133</v>
      </c>
      <c r="AC373" s="6">
        <v>-266853.5399999817</v>
      </c>
    </row>
    <row r="374" spans="1:29" ht="15" x14ac:dyDescent="0.25">
      <c r="A374" s="9">
        <f t="shared" si="5"/>
        <v>21519</v>
      </c>
      <c r="B374" s="5" t="s">
        <v>1050</v>
      </c>
      <c r="C374" t="s">
        <v>1051</v>
      </c>
      <c r="D374" s="6">
        <v>-118748.91999999972</v>
      </c>
      <c r="E374" s="6">
        <v>-176950.8299999999</v>
      </c>
      <c r="F374" s="6">
        <v>-276574.55999999982</v>
      </c>
      <c r="G374" s="6">
        <v>-441445.29999999993</v>
      </c>
      <c r="H374" s="6">
        <v>-487054.75000000099</v>
      </c>
      <c r="I374" s="6">
        <v>-634504.64999999979</v>
      </c>
      <c r="J374" s="6">
        <v>-489919.21000000014</v>
      </c>
      <c r="K374" s="6">
        <v>-586295.72999999905</v>
      </c>
      <c r="L374" s="6">
        <v>-634793.11000000057</v>
      </c>
      <c r="M374" s="6">
        <v>-489846.27000000089</v>
      </c>
      <c r="N374" s="6">
        <v>-288381.37000000098</v>
      </c>
      <c r="O374" s="6">
        <v>-724496.01000000059</v>
      </c>
      <c r="P374" s="6">
        <v>-5349010.7099999934</v>
      </c>
      <c r="Q374" s="6">
        <v>-535783.94000000018</v>
      </c>
      <c r="R374" s="6">
        <v>-456708.62000000017</v>
      </c>
      <c r="S374" s="6">
        <v>-616867.55000000144</v>
      </c>
      <c r="T374" s="6">
        <v>-545677.56000000017</v>
      </c>
      <c r="U374" s="6">
        <v>-662076.45999999973</v>
      </c>
      <c r="V374" s="6">
        <v>-813225.75000000023</v>
      </c>
      <c r="W374" s="6">
        <v>-715500.2299999994</v>
      </c>
      <c r="X374" s="6">
        <v>-867228.59000000113</v>
      </c>
      <c r="Y374" s="6">
        <v>-539092.59999999939</v>
      </c>
      <c r="Z374" s="6">
        <v>-739627.320000001</v>
      </c>
      <c r="AA374" s="6">
        <v>-317610.12000000011</v>
      </c>
      <c r="AB374" s="6">
        <v>-657898.65000000049</v>
      </c>
      <c r="AC374" s="6">
        <v>-7467297.3899999978</v>
      </c>
    </row>
    <row r="375" spans="1:29" ht="15" x14ac:dyDescent="0.25">
      <c r="A375" s="9">
        <f t="shared" si="5"/>
        <v>21520</v>
      </c>
      <c r="B375" s="5" t="s">
        <v>1052</v>
      </c>
      <c r="C375" t="s">
        <v>1053</v>
      </c>
      <c r="D375" s="6">
        <v>53835.810000000078</v>
      </c>
      <c r="E375" s="6">
        <v>-24311.320000000153</v>
      </c>
      <c r="F375" s="6">
        <v>41349.970000000198</v>
      </c>
      <c r="G375" s="6">
        <v>15097.159999999934</v>
      </c>
      <c r="H375" s="6">
        <v>-23002.440000000061</v>
      </c>
      <c r="I375" s="6">
        <v>5654.3400000003303</v>
      </c>
      <c r="J375" s="6">
        <v>-83573.739999999991</v>
      </c>
      <c r="K375" s="6">
        <v>-46846.50000000008</v>
      </c>
      <c r="L375" s="6">
        <v>-43520.040000000015</v>
      </c>
      <c r="M375" s="6">
        <v>-15255.629999999783</v>
      </c>
      <c r="N375" s="6">
        <v>40739.570000000014</v>
      </c>
      <c r="O375" s="6">
        <v>-7135.8100000000595</v>
      </c>
      <c r="P375" s="6">
        <v>-86968.630000002362</v>
      </c>
      <c r="Q375" s="6">
        <v>14698.050000000429</v>
      </c>
      <c r="R375" s="6">
        <v>33810.050000000025</v>
      </c>
      <c r="S375" s="6">
        <v>37748.579999999762</v>
      </c>
      <c r="T375" s="6">
        <v>66059.5700000004</v>
      </c>
      <c r="U375" s="6">
        <v>41086.430000000037</v>
      </c>
      <c r="V375" s="6">
        <v>5597.1200000000363</v>
      </c>
      <c r="W375" s="6">
        <v>-2762.829999999854</v>
      </c>
      <c r="X375" s="6">
        <v>-15991.759999999733</v>
      </c>
      <c r="Y375" s="6">
        <v>15516.279999999884</v>
      </c>
      <c r="Z375" s="6">
        <v>-84398.32000000024</v>
      </c>
      <c r="AA375" s="6">
        <v>-55249.699999999757</v>
      </c>
      <c r="AB375" s="6">
        <v>19961.01000000026</v>
      </c>
      <c r="AC375" s="6">
        <v>76074.479999998715</v>
      </c>
    </row>
    <row r="376" spans="1:29" ht="15" x14ac:dyDescent="0.25">
      <c r="A376" s="9">
        <f t="shared" si="5"/>
        <v>21521</v>
      </c>
      <c r="B376" s="5" t="s">
        <v>1054</v>
      </c>
      <c r="C376" t="s">
        <v>1055</v>
      </c>
      <c r="D376" s="6">
        <v>-307606.23999999953</v>
      </c>
      <c r="E376" s="6">
        <v>-487468.48</v>
      </c>
      <c r="F376" s="6">
        <v>-114642.25999999914</v>
      </c>
      <c r="G376" s="6">
        <v>72255.819999999134</v>
      </c>
      <c r="H376" s="6">
        <v>-396973.81999999878</v>
      </c>
      <c r="I376" s="6">
        <v>-534683.60999999952</v>
      </c>
      <c r="J376" s="6">
        <v>-380664.6500000013</v>
      </c>
      <c r="K376" s="6">
        <v>-252043.7799999991</v>
      </c>
      <c r="L376" s="6">
        <v>-321069.39000000083</v>
      </c>
      <c r="M376" s="6">
        <v>-201056.75000000032</v>
      </c>
      <c r="N376" s="6">
        <v>-98422.060000001089</v>
      </c>
      <c r="O376" s="6">
        <v>-599518.39</v>
      </c>
      <c r="P376" s="6">
        <v>-3621893.6100000301</v>
      </c>
      <c r="Q376" s="6">
        <v>-398795.46999999892</v>
      </c>
      <c r="R376" s="6">
        <v>-294201.58999999851</v>
      </c>
      <c r="S376" s="6">
        <v>-320112.41000000009</v>
      </c>
      <c r="T376" s="6">
        <v>171962.19999999876</v>
      </c>
      <c r="U376" s="6">
        <v>-557664.16999999806</v>
      </c>
      <c r="V376" s="6">
        <v>-598528.12000000116</v>
      </c>
      <c r="W376" s="6">
        <v>-588889.6100000001</v>
      </c>
      <c r="X376" s="6">
        <v>-735018.30999999773</v>
      </c>
      <c r="Y376" s="6">
        <v>-402653.73000000021</v>
      </c>
      <c r="Z376" s="6">
        <v>-494809.09999999794</v>
      </c>
      <c r="AA376" s="6">
        <v>-561141.45000000042</v>
      </c>
      <c r="AB376" s="6">
        <v>-359379.28000000096</v>
      </c>
      <c r="AC376" s="6">
        <v>-5139231.0400000056</v>
      </c>
    </row>
    <row r="377" spans="1:29" ht="15" x14ac:dyDescent="0.25">
      <c r="A377" s="9">
        <f t="shared" si="5"/>
        <v>21522</v>
      </c>
      <c r="B377" s="5" t="s">
        <v>1056</v>
      </c>
      <c r="C377" t="s">
        <v>1057</v>
      </c>
      <c r="D377" s="6">
        <v>29161.559999999889</v>
      </c>
      <c r="E377" s="6">
        <v>-158227.58999999973</v>
      </c>
      <c r="F377" s="6">
        <v>102047.36000000124</v>
      </c>
      <c r="G377" s="6">
        <v>-27176.590000001008</v>
      </c>
      <c r="H377" s="6">
        <v>-177912.97000000044</v>
      </c>
      <c r="I377" s="6">
        <v>-235174.89999999956</v>
      </c>
      <c r="J377" s="6">
        <v>309086.84999999963</v>
      </c>
      <c r="K377" s="6">
        <v>15031.950000000817</v>
      </c>
      <c r="L377" s="6">
        <v>-26592.799999999985</v>
      </c>
      <c r="M377" s="6">
        <v>112998.09000000013</v>
      </c>
      <c r="N377" s="6">
        <v>177777.96000000034</v>
      </c>
      <c r="O377" s="6">
        <v>-106422.23000000055</v>
      </c>
      <c r="P377" s="6">
        <v>14596.690000034636</v>
      </c>
      <c r="Q377" s="6">
        <v>-91111.809999999925</v>
      </c>
      <c r="R377" s="6">
        <v>133900.61000000057</v>
      </c>
      <c r="S377" s="6">
        <v>206327.25000000079</v>
      </c>
      <c r="T377" s="6">
        <v>13628.959999998367</v>
      </c>
      <c r="U377" s="6">
        <v>-12540.779999999286</v>
      </c>
      <c r="V377" s="6">
        <v>-133523.88000000035</v>
      </c>
      <c r="W377" s="6">
        <v>110077.04000000129</v>
      </c>
      <c r="X377" s="6">
        <v>-74968.100000001185</v>
      </c>
      <c r="Y377" s="6">
        <v>145651.76000000155</v>
      </c>
      <c r="Z377" s="6">
        <v>56594.599999999904</v>
      </c>
      <c r="AA377" s="6">
        <v>-138420.02999999907</v>
      </c>
      <c r="AB377" s="6">
        <v>-83725.809999998964</v>
      </c>
      <c r="AC377" s="6">
        <v>131889.80999998996</v>
      </c>
    </row>
    <row r="378" spans="1:29" ht="15" x14ac:dyDescent="0.25">
      <c r="A378" s="9">
        <f t="shared" si="5"/>
        <v>21523</v>
      </c>
      <c r="B378" s="5" t="s">
        <v>1058</v>
      </c>
      <c r="C378" t="s">
        <v>1059</v>
      </c>
      <c r="D378" s="6">
        <v>-54871.609999999899</v>
      </c>
      <c r="E378" s="6">
        <v>-128047.36000000071</v>
      </c>
      <c r="F378" s="6">
        <v>-132462.39000000028</v>
      </c>
      <c r="G378" s="6">
        <v>-149204.32999999993</v>
      </c>
      <c r="H378" s="6">
        <v>-295320.61000000092</v>
      </c>
      <c r="I378" s="6">
        <v>-133035.78999999922</v>
      </c>
      <c r="J378" s="6">
        <v>-273545.4499999999</v>
      </c>
      <c r="K378" s="6">
        <v>-325304.21000000072</v>
      </c>
      <c r="L378" s="6">
        <v>-379325.02999999915</v>
      </c>
      <c r="M378" s="6">
        <v>-201397.79999999949</v>
      </c>
      <c r="N378" s="6">
        <v>-118320.98000000056</v>
      </c>
      <c r="O378" s="6">
        <v>-303162.04000000033</v>
      </c>
      <c r="P378" s="6">
        <v>-2493997.6000000043</v>
      </c>
      <c r="Q378" s="6">
        <v>-130949.83999999909</v>
      </c>
      <c r="R378" s="6">
        <v>-70336.520000000615</v>
      </c>
      <c r="S378" s="6">
        <v>-125197.42999999943</v>
      </c>
      <c r="T378" s="6">
        <v>-195006.23999999964</v>
      </c>
      <c r="U378" s="6">
        <v>-249237.90000000046</v>
      </c>
      <c r="V378" s="6">
        <v>-242212.69000000061</v>
      </c>
      <c r="W378" s="6">
        <v>-245770.11000000007</v>
      </c>
      <c r="X378" s="6">
        <v>-347643.89999999886</v>
      </c>
      <c r="Y378" s="6">
        <v>-99568.779999999373</v>
      </c>
      <c r="Z378" s="6">
        <v>-356841.05999999994</v>
      </c>
      <c r="AA378" s="6">
        <v>-301695.75000000035</v>
      </c>
      <c r="AB378" s="6">
        <v>-267552.54000000027</v>
      </c>
      <c r="AC378" s="6">
        <v>-2632012.7600000021</v>
      </c>
    </row>
    <row r="379" spans="1:29" ht="15" x14ac:dyDescent="0.25">
      <c r="A379" s="9">
        <f t="shared" si="5"/>
        <v>21524</v>
      </c>
      <c r="B379" s="5" t="s">
        <v>1060</v>
      </c>
      <c r="C379" t="s">
        <v>1061</v>
      </c>
      <c r="D379" s="6">
        <v>-217639.1700000003</v>
      </c>
      <c r="E379" s="6">
        <v>-240489.1999999999</v>
      </c>
      <c r="F379" s="6">
        <v>-128872.33000000006</v>
      </c>
      <c r="G379" s="6">
        <v>-180885.70999999996</v>
      </c>
      <c r="H379" s="6">
        <v>-193373.29000000059</v>
      </c>
      <c r="I379" s="6">
        <v>-189127.12000000014</v>
      </c>
      <c r="J379" s="6">
        <v>-229502.96999999971</v>
      </c>
      <c r="K379" s="6">
        <v>-84666.379999999655</v>
      </c>
      <c r="L379" s="6">
        <v>-200338.7199999998</v>
      </c>
      <c r="M379" s="6">
        <v>-210824.18000000002</v>
      </c>
      <c r="N379" s="6">
        <v>-173238.59000000005</v>
      </c>
      <c r="O379" s="6">
        <v>-275036.86000000016</v>
      </c>
      <c r="P379" s="6">
        <v>-2323994.5199999996</v>
      </c>
      <c r="Q379" s="6">
        <v>-702358.52000000153</v>
      </c>
      <c r="R379" s="6">
        <v>-219830.60999999961</v>
      </c>
      <c r="S379" s="6">
        <v>-288182.11999999994</v>
      </c>
      <c r="T379" s="6">
        <v>-224535.49999999974</v>
      </c>
      <c r="U379" s="6">
        <v>-305871.98000000045</v>
      </c>
      <c r="V379" s="6">
        <v>-281298.38999999955</v>
      </c>
      <c r="W379" s="6">
        <v>-274888.09000000008</v>
      </c>
      <c r="X379" s="6">
        <v>-259961.1999999999</v>
      </c>
      <c r="Y379" s="6">
        <v>-162190.06999999983</v>
      </c>
      <c r="Z379" s="6">
        <v>-268156.83999999985</v>
      </c>
      <c r="AA379" s="6">
        <v>-174310.67000000106</v>
      </c>
      <c r="AB379" s="6">
        <v>-240176.29999999996</v>
      </c>
      <c r="AC379" s="6">
        <v>-3401760.289999994</v>
      </c>
    </row>
    <row r="380" spans="1:29" ht="15" x14ac:dyDescent="0.25">
      <c r="A380" s="9">
        <f t="shared" si="5"/>
        <v>21525</v>
      </c>
      <c r="B380" s="5" t="s">
        <v>1062</v>
      </c>
      <c r="C380" t="s">
        <v>1063</v>
      </c>
      <c r="D380" s="6">
        <v>-19568.550000000134</v>
      </c>
      <c r="E380" s="6">
        <v>-69496.029999999533</v>
      </c>
      <c r="F380" s="6">
        <v>5455.0599999998049</v>
      </c>
      <c r="G380" s="6">
        <v>-44322.40000000022</v>
      </c>
      <c r="H380" s="6">
        <v>-280362.13000000059</v>
      </c>
      <c r="I380" s="6">
        <v>-361921.39000000048</v>
      </c>
      <c r="J380" s="6">
        <v>-50125.449999998826</v>
      </c>
      <c r="K380" s="6">
        <v>-189414.26999999952</v>
      </c>
      <c r="L380" s="6">
        <v>-278961.21999999922</v>
      </c>
      <c r="M380" s="6">
        <v>-217161.08999999866</v>
      </c>
      <c r="N380" s="6">
        <v>141349.56000000067</v>
      </c>
      <c r="O380" s="6">
        <v>-190400.02999999866</v>
      </c>
      <c r="P380" s="6">
        <v>-1554927.9400000151</v>
      </c>
      <c r="Q380" s="6">
        <v>-183280.45999999909</v>
      </c>
      <c r="R380" s="6">
        <v>-36138.050000000119</v>
      </c>
      <c r="S380" s="6">
        <v>-263630.40000000072</v>
      </c>
      <c r="T380" s="6">
        <v>-384966.03999999922</v>
      </c>
      <c r="U380" s="6">
        <v>-257016.37000000043</v>
      </c>
      <c r="V380" s="6">
        <v>-310301.35000000021</v>
      </c>
      <c r="W380" s="6">
        <v>-230268.21000000022</v>
      </c>
      <c r="X380" s="6">
        <v>-315100.72999999876</v>
      </c>
      <c r="Y380" s="6">
        <v>-132151.18000000119</v>
      </c>
      <c r="Z380" s="6">
        <v>152.42999999967211</v>
      </c>
      <c r="AA380" s="6">
        <v>-152001.6600000005</v>
      </c>
      <c r="AB380" s="6">
        <v>-247230.36000000048</v>
      </c>
      <c r="AC380" s="6">
        <v>-2511932.379999992</v>
      </c>
    </row>
    <row r="381" spans="1:29" ht="15" x14ac:dyDescent="0.25">
      <c r="A381" s="9">
        <f t="shared" si="5"/>
        <v>21526</v>
      </c>
      <c r="B381" s="5" t="s">
        <v>1064</v>
      </c>
      <c r="C381" t="s">
        <v>1065</v>
      </c>
      <c r="D381" s="6">
        <v>-451619.15000000043</v>
      </c>
      <c r="E381" s="6">
        <v>-532143.47000000102</v>
      </c>
      <c r="F381" s="6">
        <v>-451391.32</v>
      </c>
      <c r="G381" s="6">
        <v>-545374.09999999905</v>
      </c>
      <c r="H381" s="6">
        <v>-663078.77</v>
      </c>
      <c r="I381" s="6">
        <v>-682549.52000000014</v>
      </c>
      <c r="J381" s="6">
        <v>-654455.20000000019</v>
      </c>
      <c r="K381" s="6">
        <v>-590434.85000000009</v>
      </c>
      <c r="L381" s="6">
        <v>-587442.91000000038</v>
      </c>
      <c r="M381" s="6">
        <v>-483678.72000000038</v>
      </c>
      <c r="N381" s="6">
        <v>-506807.93999999977</v>
      </c>
      <c r="O381" s="6">
        <v>-666561.0899999995</v>
      </c>
      <c r="P381" s="6">
        <v>-6815537.0399999926</v>
      </c>
      <c r="Q381" s="6">
        <v>-549279.52999999921</v>
      </c>
      <c r="R381" s="6">
        <v>-464797.32000000007</v>
      </c>
      <c r="S381" s="6">
        <v>-328168.61999999883</v>
      </c>
      <c r="T381" s="6">
        <v>-631398.74999999942</v>
      </c>
      <c r="U381" s="6">
        <v>-686495.8699999993</v>
      </c>
      <c r="V381" s="6">
        <v>-774545.1800000018</v>
      </c>
      <c r="W381" s="6">
        <v>-778332.91999999923</v>
      </c>
      <c r="X381" s="6">
        <v>-805760.07000000088</v>
      </c>
      <c r="Y381" s="6">
        <v>-615464.06000000169</v>
      </c>
      <c r="Z381" s="6">
        <v>-602007.56999999995</v>
      </c>
      <c r="AA381" s="6">
        <v>-721532.34000000008</v>
      </c>
      <c r="AB381" s="6">
        <v>-672395.19000000053</v>
      </c>
      <c r="AC381" s="6">
        <v>-7630177.4200000027</v>
      </c>
    </row>
    <row r="382" spans="1:29" ht="15" x14ac:dyDescent="0.25">
      <c r="A382" s="9">
        <f t="shared" si="5"/>
        <v>21527</v>
      </c>
      <c r="B382" s="5" t="s">
        <v>1066</v>
      </c>
      <c r="C382" t="s">
        <v>1067</v>
      </c>
      <c r="D382" s="6">
        <v>-325630.75</v>
      </c>
      <c r="E382" s="6">
        <v>-372612.1300000003</v>
      </c>
      <c r="F382" s="6">
        <v>-316183.03999999957</v>
      </c>
      <c r="G382" s="6">
        <v>-357002.77000000037</v>
      </c>
      <c r="H382" s="6">
        <v>-461133.06000000017</v>
      </c>
      <c r="I382" s="6">
        <v>-499477.6999999999</v>
      </c>
      <c r="J382" s="6">
        <v>-384522.38999999943</v>
      </c>
      <c r="K382" s="6">
        <v>-400722.76000000024</v>
      </c>
      <c r="L382" s="6">
        <v>-422259.51000000036</v>
      </c>
      <c r="M382" s="6">
        <v>-409768.97000000044</v>
      </c>
      <c r="N382" s="6">
        <v>-271611.23999999987</v>
      </c>
      <c r="O382" s="6">
        <v>-502435.91999999958</v>
      </c>
      <c r="P382" s="6">
        <v>-4723360.24</v>
      </c>
      <c r="Q382" s="6">
        <v>-487981.77999999927</v>
      </c>
      <c r="R382" s="6">
        <v>-396799.07999999984</v>
      </c>
      <c r="S382" s="6">
        <v>-438268.91000000021</v>
      </c>
      <c r="T382" s="6">
        <v>-403876.85999999905</v>
      </c>
      <c r="U382" s="6">
        <v>-520972.10999999981</v>
      </c>
      <c r="V382" s="6">
        <v>-558881.6999999996</v>
      </c>
      <c r="W382" s="6">
        <v>-446321.65000000008</v>
      </c>
      <c r="X382" s="6">
        <v>-532826.7899999998</v>
      </c>
      <c r="Y382" s="6">
        <v>-441017.87</v>
      </c>
      <c r="Z382" s="6">
        <v>-490293.36000000022</v>
      </c>
      <c r="AA382" s="6">
        <v>-311930.96999999956</v>
      </c>
      <c r="AB382" s="6">
        <v>-474725.27000000025</v>
      </c>
      <c r="AC382" s="6">
        <v>-5503896.3500000043</v>
      </c>
    </row>
    <row r="383" spans="1:29" ht="15" x14ac:dyDescent="0.25">
      <c r="A383" s="9">
        <f t="shared" si="5"/>
        <v>21528</v>
      </c>
      <c r="B383" s="5" t="s">
        <v>1068</v>
      </c>
      <c r="C383" t="s">
        <v>1069</v>
      </c>
      <c r="D383" s="6"/>
      <c r="E383" s="6"/>
      <c r="F383" s="6"/>
      <c r="G383" s="6"/>
      <c r="H383" s="6">
        <v>45</v>
      </c>
      <c r="I383" s="6">
        <v>45</v>
      </c>
      <c r="J383" s="6">
        <v>45</v>
      </c>
      <c r="K383" s="6">
        <v>45</v>
      </c>
      <c r="L383" s="6">
        <v>45</v>
      </c>
      <c r="M383" s="6">
        <v>45</v>
      </c>
      <c r="N383" s="6">
        <v>45</v>
      </c>
      <c r="O383" s="6">
        <v>45</v>
      </c>
      <c r="P383" s="6">
        <v>360</v>
      </c>
      <c r="Q383" s="6">
        <v>45</v>
      </c>
      <c r="R383" s="6">
        <v>45</v>
      </c>
      <c r="S383" s="6">
        <v>45</v>
      </c>
      <c r="T383" s="6">
        <v>45</v>
      </c>
      <c r="U383" s="6">
        <v>45</v>
      </c>
      <c r="V383" s="6">
        <v>45</v>
      </c>
      <c r="W383" s="6">
        <v>45</v>
      </c>
      <c r="X383" s="6">
        <v>45</v>
      </c>
      <c r="Y383" s="6">
        <v>45</v>
      </c>
      <c r="Z383" s="6">
        <v>45</v>
      </c>
      <c r="AA383" s="6">
        <v>45</v>
      </c>
      <c r="AB383" s="6">
        <v>45</v>
      </c>
      <c r="AC383" s="6">
        <v>540</v>
      </c>
    </row>
    <row r="384" spans="1:29" ht="15" x14ac:dyDescent="0.25">
      <c r="A384" s="9">
        <f t="shared" si="5"/>
        <v>21529</v>
      </c>
      <c r="B384" s="5" t="s">
        <v>1070</v>
      </c>
      <c r="C384" t="s">
        <v>1071</v>
      </c>
      <c r="D384" s="6">
        <v>117730.30999999994</v>
      </c>
      <c r="E384" s="6">
        <v>71336.189999999769</v>
      </c>
      <c r="F384" s="6">
        <v>178904.89999999953</v>
      </c>
      <c r="G384" s="6">
        <v>151329.64999999997</v>
      </c>
      <c r="H384" s="6">
        <v>78844.899999999994</v>
      </c>
      <c r="I384" s="6">
        <v>-442.58000000025822</v>
      </c>
      <c r="J384" s="6">
        <v>10903.689999999535</v>
      </c>
      <c r="K384" s="6">
        <v>148887.70000000088</v>
      </c>
      <c r="L384" s="6">
        <v>-51982.470000000081</v>
      </c>
      <c r="M384" s="6">
        <v>25502.210000000367</v>
      </c>
      <c r="N384" s="6">
        <v>75793.76999999999</v>
      </c>
      <c r="O384" s="6">
        <v>-9447.1399999992336</v>
      </c>
      <c r="P384" s="6">
        <v>797361.12999998592</v>
      </c>
      <c r="Q384" s="6">
        <v>109834.69999999994</v>
      </c>
      <c r="R384" s="6">
        <v>58912.989999999227</v>
      </c>
      <c r="S384" s="6">
        <v>56717.1800000004</v>
      </c>
      <c r="T384" s="6">
        <v>67645.630000000267</v>
      </c>
      <c r="U384" s="6">
        <v>-42813.589999999363</v>
      </c>
      <c r="V384" s="6">
        <v>8881.9099999993468</v>
      </c>
      <c r="W384" s="6">
        <v>31836.069999999261</v>
      </c>
      <c r="X384" s="6">
        <v>-37978.860000000335</v>
      </c>
      <c r="Y384" s="6">
        <v>109255.91999999962</v>
      </c>
      <c r="Z384" s="6">
        <v>-91062.189999999755</v>
      </c>
      <c r="AA384" s="6">
        <v>-59534.239999999358</v>
      </c>
      <c r="AB384" s="6">
        <v>-127423.36999999963</v>
      </c>
      <c r="AC384" s="6">
        <v>84272.149999990201</v>
      </c>
    </row>
    <row r="385" spans="1:29" ht="15" x14ac:dyDescent="0.25">
      <c r="A385" s="9">
        <f t="shared" si="5"/>
        <v>21530</v>
      </c>
      <c r="B385" s="5" t="s">
        <v>1072</v>
      </c>
      <c r="C385" t="s">
        <v>1073</v>
      </c>
      <c r="D385" s="6">
        <v>-40084.729999999749</v>
      </c>
      <c r="E385" s="6">
        <v>-118330.15999999973</v>
      </c>
      <c r="F385" s="6">
        <v>38218.650000000227</v>
      </c>
      <c r="G385" s="6">
        <v>35760.019999999691</v>
      </c>
      <c r="H385" s="6">
        <v>-69263.349999999802</v>
      </c>
      <c r="I385" s="6">
        <v>-178804.14999999924</v>
      </c>
      <c r="J385" s="6">
        <v>-66175.509999999558</v>
      </c>
      <c r="K385" s="6">
        <v>253319.75000000032</v>
      </c>
      <c r="L385" s="6">
        <v>-91356.830000000031</v>
      </c>
      <c r="M385" s="6">
        <v>-8543.0099999997001</v>
      </c>
      <c r="N385" s="6">
        <v>62905.09000000052</v>
      </c>
      <c r="O385" s="6">
        <v>144808.68999999942</v>
      </c>
      <c r="P385" s="6">
        <v>-37545.539999991597</v>
      </c>
      <c r="Q385" s="6">
        <v>-18659.619999999693</v>
      </c>
      <c r="R385" s="6">
        <v>-61725.119999999697</v>
      </c>
      <c r="S385" s="6">
        <v>-37638.210000000065</v>
      </c>
      <c r="T385" s="6">
        <v>-75990.230000000156</v>
      </c>
      <c r="U385" s="6">
        <v>-149921.94000000038</v>
      </c>
      <c r="V385" s="6">
        <v>-220484.63999999932</v>
      </c>
      <c r="W385" s="6">
        <v>-238714.62000000011</v>
      </c>
      <c r="X385" s="6">
        <v>-290592.2699999999</v>
      </c>
      <c r="Y385" s="6">
        <v>-78129.36000000051</v>
      </c>
      <c r="Z385" s="6">
        <v>-272448.39999999991</v>
      </c>
      <c r="AA385" s="6">
        <v>-354606.9299999997</v>
      </c>
      <c r="AB385" s="6">
        <v>-87653.790000000678</v>
      </c>
      <c r="AC385" s="6">
        <v>-1886565.1299999943</v>
      </c>
    </row>
    <row r="386" spans="1:29" ht="15" x14ac:dyDescent="0.25">
      <c r="A386" s="9">
        <f t="shared" si="5"/>
        <v>21531</v>
      </c>
      <c r="B386" s="5" t="s">
        <v>1074</v>
      </c>
      <c r="C386" t="s">
        <v>1075</v>
      </c>
      <c r="D386" s="6">
        <v>192612.36999999976</v>
      </c>
      <c r="E386" s="6">
        <v>-32063.190000001174</v>
      </c>
      <c r="F386" s="6">
        <v>75768.269999999829</v>
      </c>
      <c r="G386" s="6">
        <v>83527.590000000098</v>
      </c>
      <c r="H386" s="6">
        <v>130107.56000000061</v>
      </c>
      <c r="I386" s="6">
        <v>-230220.70999999918</v>
      </c>
      <c r="J386" s="6">
        <v>-238785.57000000076</v>
      </c>
      <c r="K386" s="6">
        <v>-427705.65000000049</v>
      </c>
      <c r="L386" s="6">
        <v>-607862.05999999912</v>
      </c>
      <c r="M386" s="6">
        <v>-415716.73000000004</v>
      </c>
      <c r="N386" s="6">
        <v>-239329.56000000166</v>
      </c>
      <c r="O386" s="6">
        <v>-620342.09999999974</v>
      </c>
      <c r="P386" s="6">
        <v>-2330009.7800000031</v>
      </c>
      <c r="Q386" s="6">
        <v>-566105.4300000018</v>
      </c>
      <c r="R386" s="6">
        <v>-699163.74000000011</v>
      </c>
      <c r="S386" s="6">
        <v>-583032.58999999985</v>
      </c>
      <c r="T386" s="6">
        <v>-756622.24999999942</v>
      </c>
      <c r="U386" s="6">
        <v>-874238.52999999793</v>
      </c>
      <c r="V386" s="6">
        <v>-851791.67000000027</v>
      </c>
      <c r="W386" s="6">
        <v>-742139.01000000024</v>
      </c>
      <c r="X386" s="6">
        <v>-1020569.5100000009</v>
      </c>
      <c r="Y386" s="6">
        <v>-902075.58999999822</v>
      </c>
      <c r="Z386" s="6">
        <v>-1023010.5699999993</v>
      </c>
      <c r="AA386" s="6">
        <v>-755678.32000000111</v>
      </c>
      <c r="AB386" s="6">
        <v>-899381.47999999975</v>
      </c>
      <c r="AC386" s="6">
        <v>-9673808.6899999976</v>
      </c>
    </row>
    <row r="387" spans="1:29" ht="15" x14ac:dyDescent="0.25">
      <c r="A387" s="9">
        <f t="shared" si="5"/>
        <v>21532</v>
      </c>
      <c r="B387" s="5" t="s">
        <v>1076</v>
      </c>
      <c r="C387" t="s">
        <v>1077</v>
      </c>
      <c r="D387" s="6">
        <v>2128262.3800000027</v>
      </c>
      <c r="E387" s="6">
        <v>2242921.4199999981</v>
      </c>
      <c r="F387" s="6">
        <v>1432213.8499999999</v>
      </c>
      <c r="G387" s="6">
        <v>1572517.649999999</v>
      </c>
      <c r="H387" s="6">
        <v>1399523.2699999968</v>
      </c>
      <c r="I387" s="6">
        <v>1858005.9999999981</v>
      </c>
      <c r="J387" s="6">
        <v>3338137.92</v>
      </c>
      <c r="K387" s="6">
        <v>1321768.4300000011</v>
      </c>
      <c r="L387" s="6">
        <v>1009907.7999999998</v>
      </c>
      <c r="M387" s="6">
        <v>908873.04999999946</v>
      </c>
      <c r="N387" s="6">
        <v>1122509.5600000005</v>
      </c>
      <c r="O387" s="6">
        <v>1422236.3699999987</v>
      </c>
      <c r="P387" s="6">
        <v>19756877.700000003</v>
      </c>
      <c r="Q387" s="6">
        <v>1365043.2999999986</v>
      </c>
      <c r="R387" s="6">
        <v>643833.51999999932</v>
      </c>
      <c r="S387" s="6">
        <v>530700.83999999973</v>
      </c>
      <c r="T387" s="6">
        <v>999238.29999999772</v>
      </c>
      <c r="U387" s="6">
        <v>472836.33999999915</v>
      </c>
      <c r="V387" s="6">
        <v>864782.85999999871</v>
      </c>
      <c r="W387" s="6">
        <v>2331632.4900000007</v>
      </c>
      <c r="X387" s="6">
        <v>389173.99999999651</v>
      </c>
      <c r="Y387" s="6">
        <v>422244.03000000038</v>
      </c>
      <c r="Z387" s="6">
        <v>91126.319999999076</v>
      </c>
      <c r="AA387" s="6">
        <v>28198.439999999289</v>
      </c>
      <c r="AB387" s="6">
        <v>977620.62999999966</v>
      </c>
      <c r="AC387" s="6">
        <v>9116431.0699999724</v>
      </c>
    </row>
    <row r="388" spans="1:29" ht="15" x14ac:dyDescent="0.25">
      <c r="A388" s="9">
        <f t="shared" si="5"/>
        <v>21533</v>
      </c>
      <c r="B388" s="5" t="s">
        <v>1078</v>
      </c>
      <c r="C388" t="s">
        <v>1079</v>
      </c>
      <c r="D388" s="6">
        <v>-189088.57999999946</v>
      </c>
      <c r="E388" s="6">
        <v>-23199.510000000704</v>
      </c>
      <c r="F388" s="6">
        <v>-159137.55000000013</v>
      </c>
      <c r="G388" s="6">
        <v>-91458.700000000055</v>
      </c>
      <c r="H388" s="6">
        <v>-150898.39000000039</v>
      </c>
      <c r="I388" s="6">
        <v>-177338.82999999987</v>
      </c>
      <c r="J388" s="6">
        <v>-302875.67000000004</v>
      </c>
      <c r="K388" s="6">
        <v>-232434.74999999991</v>
      </c>
      <c r="L388" s="6">
        <v>-342453.12000000029</v>
      </c>
      <c r="M388" s="6">
        <v>-287642.44999999896</v>
      </c>
      <c r="N388" s="6">
        <v>-144448.75</v>
      </c>
      <c r="O388" s="6">
        <v>-361479.04999999987</v>
      </c>
      <c r="P388" s="6">
        <v>-2462455.3499999922</v>
      </c>
      <c r="Q388" s="6">
        <v>-263442.14000000031</v>
      </c>
      <c r="R388" s="6">
        <v>-283347.92999999993</v>
      </c>
      <c r="S388" s="6">
        <v>-415100.4999999993</v>
      </c>
      <c r="T388" s="6">
        <v>-203254.45000000074</v>
      </c>
      <c r="U388" s="6">
        <v>-160290.53000000009</v>
      </c>
      <c r="V388" s="6">
        <v>-230202.43999999997</v>
      </c>
      <c r="W388" s="6">
        <v>-162352.00000000015</v>
      </c>
      <c r="X388" s="6">
        <v>-87189.450000000274</v>
      </c>
      <c r="Y388" s="6">
        <v>-85406.190000000497</v>
      </c>
      <c r="Z388" s="6">
        <v>-354997.11000000068</v>
      </c>
      <c r="AA388" s="6">
        <v>-388329.81999999937</v>
      </c>
      <c r="AB388" s="6">
        <v>-245415.89000000025</v>
      </c>
      <c r="AC388" s="6">
        <v>-2879328.4500000016</v>
      </c>
    </row>
    <row r="389" spans="1:29" ht="15" x14ac:dyDescent="0.25">
      <c r="A389" s="9">
        <f t="shared" ref="A389:A425" si="6">21000+LEFT(C389,3)</f>
        <v>21534</v>
      </c>
      <c r="B389" s="5" t="s">
        <v>1080</v>
      </c>
      <c r="C389" t="s">
        <v>1081</v>
      </c>
      <c r="D389" s="6">
        <v>128067.40000000011</v>
      </c>
      <c r="E389" s="6">
        <v>169652.56999999992</v>
      </c>
      <c r="F389" s="6">
        <v>126407.99000000008</v>
      </c>
      <c r="G389" s="6">
        <v>141091.44999999987</v>
      </c>
      <c r="H389" s="6">
        <v>75413.250000000058</v>
      </c>
      <c r="I389" s="6">
        <v>136006.38999999969</v>
      </c>
      <c r="J389" s="6">
        <v>16914.989999999721</v>
      </c>
      <c r="K389" s="6">
        <v>27239.709999999883</v>
      </c>
      <c r="L389" s="6">
        <v>127218.04999999992</v>
      </c>
      <c r="M389" s="6">
        <v>62624.899999999914</v>
      </c>
      <c r="N389" s="6">
        <v>97471.800000000294</v>
      </c>
      <c r="O389" s="6">
        <v>59012.279999999781</v>
      </c>
      <c r="P389" s="6">
        <v>1167120.7800000005</v>
      </c>
      <c r="Q389" s="6">
        <v>187589.34999999995</v>
      </c>
      <c r="R389" s="6">
        <v>81123.929999999789</v>
      </c>
      <c r="S389" s="6">
        <v>55069.159999999974</v>
      </c>
      <c r="T389" s="6">
        <v>12090.280000000161</v>
      </c>
      <c r="U389" s="6">
        <v>-9758.0900000001893</v>
      </c>
      <c r="V389" s="6">
        <v>10931.960000000206</v>
      </c>
      <c r="W389" s="6">
        <v>-103368.88000000018</v>
      </c>
      <c r="X389" s="6">
        <v>-98187.869999999923</v>
      </c>
      <c r="Y389" s="6">
        <v>21567.350000000246</v>
      </c>
      <c r="Z389" s="6">
        <v>-74745.069999999949</v>
      </c>
      <c r="AA389" s="6">
        <v>-43468.179999999855</v>
      </c>
      <c r="AB389" s="6">
        <v>-34216.159999999945</v>
      </c>
      <c r="AC389" s="6">
        <v>4627.779999998329</v>
      </c>
    </row>
    <row r="390" spans="1:29" ht="15" x14ac:dyDescent="0.25">
      <c r="A390" s="9">
        <f t="shared" si="6"/>
        <v>21535</v>
      </c>
      <c r="B390" s="5" t="s">
        <v>1082</v>
      </c>
      <c r="C390" t="s">
        <v>1083</v>
      </c>
      <c r="D390" s="6">
        <v>464682.15999999875</v>
      </c>
      <c r="E390" s="6">
        <v>-59439.650000001333</v>
      </c>
      <c r="F390" s="6">
        <v>338136.34999999922</v>
      </c>
      <c r="G390" s="6">
        <v>321975.45000000071</v>
      </c>
      <c r="H390" s="6">
        <v>-419126.27000000037</v>
      </c>
      <c r="I390" s="6">
        <v>203546.30999999921</v>
      </c>
      <c r="J390" s="6">
        <v>-39942.810000000463</v>
      </c>
      <c r="K390" s="6">
        <v>-566187.4099999984</v>
      </c>
      <c r="L390" s="6">
        <v>-724704.85999999964</v>
      </c>
      <c r="M390" s="6">
        <v>-497437.7100000002</v>
      </c>
      <c r="N390" s="6">
        <v>-384312.42000000161</v>
      </c>
      <c r="O390" s="6">
        <v>-839207.6799999983</v>
      </c>
      <c r="P390" s="6">
        <v>-2202018.5399999777</v>
      </c>
      <c r="Q390" s="6">
        <v>-583493.83999999927</v>
      </c>
      <c r="R390" s="6">
        <v>-656392.40999999817</v>
      </c>
      <c r="S390" s="6">
        <v>-676392.65000000014</v>
      </c>
      <c r="T390" s="6">
        <v>-784403.38000000187</v>
      </c>
      <c r="U390" s="6">
        <v>-1023454.2900000017</v>
      </c>
      <c r="V390" s="6">
        <v>-857884.59000000113</v>
      </c>
      <c r="W390" s="6">
        <v>-1367052.4900000016</v>
      </c>
      <c r="X390" s="6">
        <v>-1413521.1100000006</v>
      </c>
      <c r="Y390" s="6">
        <v>-688057.55000000179</v>
      </c>
      <c r="Z390" s="6">
        <v>-827171.21000000346</v>
      </c>
      <c r="AA390" s="6">
        <v>-945903.54000000132</v>
      </c>
      <c r="AB390" s="6">
        <v>-1151928.299999998</v>
      </c>
      <c r="AC390" s="6">
        <v>-10975655.359999992</v>
      </c>
    </row>
    <row r="391" spans="1:29" ht="15" x14ac:dyDescent="0.25">
      <c r="A391" s="9">
        <f t="shared" si="6"/>
        <v>21536</v>
      </c>
      <c r="B391" s="5" t="s">
        <v>1084</v>
      </c>
      <c r="C391" t="s">
        <v>1085</v>
      </c>
      <c r="D391" s="6">
        <v>-544373.61999999988</v>
      </c>
      <c r="E391" s="6">
        <v>-556132.0699999989</v>
      </c>
      <c r="F391" s="6">
        <v>-697171.15000000061</v>
      </c>
      <c r="G391" s="6">
        <v>-528462.56000000017</v>
      </c>
      <c r="H391" s="6">
        <v>-693048.44999999925</v>
      </c>
      <c r="I391" s="6">
        <v>-743321.67999999982</v>
      </c>
      <c r="J391" s="6">
        <v>-759450.28000000061</v>
      </c>
      <c r="K391" s="6">
        <v>-616726.80000000051</v>
      </c>
      <c r="L391" s="6">
        <v>-631809.07999999973</v>
      </c>
      <c r="M391" s="6">
        <v>-607548.0700000003</v>
      </c>
      <c r="N391" s="6">
        <v>-511918.6999999999</v>
      </c>
      <c r="O391" s="6">
        <v>-723001.94999999972</v>
      </c>
      <c r="P391" s="6">
        <v>-7612964.4099999843</v>
      </c>
      <c r="Q391" s="6">
        <v>-600283.35999999975</v>
      </c>
      <c r="R391" s="6">
        <v>-660631.62999999919</v>
      </c>
      <c r="S391" s="6">
        <v>-662794.57999999996</v>
      </c>
      <c r="T391" s="6">
        <v>-692108.94999999949</v>
      </c>
      <c r="U391" s="6">
        <v>-730050.03000000026</v>
      </c>
      <c r="V391" s="6">
        <v>-860420.20999999961</v>
      </c>
      <c r="W391" s="6">
        <v>-710461.35000000056</v>
      </c>
      <c r="X391" s="6">
        <v>-881991.94999999891</v>
      </c>
      <c r="Y391" s="6">
        <v>-752585.29999999958</v>
      </c>
      <c r="Z391" s="6">
        <v>-828003.22</v>
      </c>
      <c r="AA391" s="6">
        <v>-632700.43999999901</v>
      </c>
      <c r="AB391" s="6">
        <v>-750023.0699999996</v>
      </c>
      <c r="AC391" s="6">
        <v>-8762054.090000011</v>
      </c>
    </row>
    <row r="392" spans="1:29" ht="15" x14ac:dyDescent="0.25">
      <c r="A392" s="9">
        <f t="shared" si="6"/>
        <v>21537</v>
      </c>
      <c r="B392" s="5" t="s">
        <v>1086</v>
      </c>
      <c r="C392" t="s">
        <v>1087</v>
      </c>
      <c r="D392" s="6">
        <v>1774332.8300000005</v>
      </c>
      <c r="E392" s="6">
        <v>2204865.720000003</v>
      </c>
      <c r="F392" s="6">
        <v>2245084.8499999973</v>
      </c>
      <c r="G392" s="6">
        <v>2287671.3700000024</v>
      </c>
      <c r="H392" s="6">
        <v>2034896.6100000022</v>
      </c>
      <c r="I392" s="6">
        <v>1726289.8300000012</v>
      </c>
      <c r="J392" s="6">
        <v>1924154.439999999</v>
      </c>
      <c r="K392" s="6">
        <v>1342558.8900000027</v>
      </c>
      <c r="L392" s="6">
        <v>1383505.0200000026</v>
      </c>
      <c r="M392" s="6">
        <v>1454816.970000003</v>
      </c>
      <c r="N392" s="6">
        <v>2135121.2500000028</v>
      </c>
      <c r="O392" s="6">
        <v>1216843.8999999994</v>
      </c>
      <c r="P392" s="6">
        <v>21730141.680000026</v>
      </c>
      <c r="Q392" s="6">
        <v>1245415.5899999971</v>
      </c>
      <c r="R392" s="6">
        <v>1895305.6100000027</v>
      </c>
      <c r="S392" s="6">
        <v>1198733.6299999971</v>
      </c>
      <c r="T392" s="6">
        <v>1719419.3999999969</v>
      </c>
      <c r="U392" s="6">
        <v>1026049.7399999998</v>
      </c>
      <c r="V392" s="6">
        <v>749348.85000000079</v>
      </c>
      <c r="W392" s="6">
        <v>739198.83999999741</v>
      </c>
      <c r="X392" s="6">
        <v>293027.07999999775</v>
      </c>
      <c r="Y392" s="6">
        <v>1519024.0900000012</v>
      </c>
      <c r="Z392" s="6">
        <v>1347903.1200000055</v>
      </c>
      <c r="AA392" s="6">
        <v>367751.83000000019</v>
      </c>
      <c r="AB392" s="6">
        <v>639248.86999999755</v>
      </c>
      <c r="AC392" s="6">
        <v>12740426.650000047</v>
      </c>
    </row>
    <row r="393" spans="1:29" ht="15" x14ac:dyDescent="0.25">
      <c r="A393" s="9">
        <f t="shared" si="6"/>
        <v>21538</v>
      </c>
      <c r="B393" s="5" t="s">
        <v>1088</v>
      </c>
      <c r="C393" t="s">
        <v>1089</v>
      </c>
      <c r="D393" s="6"/>
      <c r="E393" s="6"/>
      <c r="F393" s="6"/>
      <c r="G393" s="6"/>
      <c r="H393" s="6">
        <v>14099.560000000001</v>
      </c>
      <c r="I393" s="6">
        <v>-825338.7899999998</v>
      </c>
      <c r="J393" s="6">
        <v>-656947.47000000149</v>
      </c>
      <c r="K393" s="6">
        <v>-649147.31999999972</v>
      </c>
      <c r="L393" s="6">
        <v>-787785.44000000029</v>
      </c>
      <c r="M393" s="6">
        <v>-687309.78000000026</v>
      </c>
      <c r="N393" s="6">
        <v>-557056.53000000026</v>
      </c>
      <c r="O393" s="6">
        <v>-512565.80000000069</v>
      </c>
      <c r="P393" s="6">
        <v>-4662051.5699999975</v>
      </c>
      <c r="Q393" s="6">
        <v>-662328.35000000254</v>
      </c>
      <c r="R393" s="6">
        <v>-480103.55999999982</v>
      </c>
      <c r="S393" s="6">
        <v>-601315.2100000002</v>
      </c>
      <c r="T393" s="6">
        <v>-517228.35000000044</v>
      </c>
      <c r="U393" s="6">
        <v>-773014.40000000049</v>
      </c>
      <c r="V393" s="6">
        <v>-738889.62000000069</v>
      </c>
      <c r="W393" s="6">
        <v>-613128.78999999911</v>
      </c>
      <c r="X393" s="6">
        <v>-866994.4500000003</v>
      </c>
      <c r="Y393" s="6">
        <v>-900068.53999999957</v>
      </c>
      <c r="Z393" s="6">
        <v>-959988.54000000108</v>
      </c>
      <c r="AA393" s="6">
        <v>-895229.18999999959</v>
      </c>
      <c r="AB393" s="6">
        <v>-662131.3199999996</v>
      </c>
      <c r="AC393" s="6">
        <v>-8670420.3199999966</v>
      </c>
    </row>
    <row r="394" spans="1:29" ht="15" x14ac:dyDescent="0.25">
      <c r="A394" s="9">
        <f t="shared" si="6"/>
        <v>21539</v>
      </c>
      <c r="B394" s="5" t="s">
        <v>1090</v>
      </c>
      <c r="C394" t="s">
        <v>1091</v>
      </c>
      <c r="D394" s="6">
        <v>120135.33999999941</v>
      </c>
      <c r="E394" s="6">
        <v>-394501.54999999941</v>
      </c>
      <c r="F394" s="6">
        <v>266725.44999999984</v>
      </c>
      <c r="G394" s="6">
        <v>312936.2300000008</v>
      </c>
      <c r="H394" s="6">
        <v>-83800.880000000034</v>
      </c>
      <c r="I394" s="6">
        <v>-222129.14000000007</v>
      </c>
      <c r="J394" s="6">
        <v>-160110.63000000137</v>
      </c>
      <c r="K394" s="6">
        <v>-188027.33999999941</v>
      </c>
      <c r="L394" s="6">
        <v>-36138.380000000223</v>
      </c>
      <c r="M394" s="6">
        <v>4656.8100000003888</v>
      </c>
      <c r="N394" s="6">
        <v>192089.08</v>
      </c>
      <c r="O394" s="6">
        <v>-79460.350000000268</v>
      </c>
      <c r="P394" s="6">
        <v>-267625.35999999836</v>
      </c>
      <c r="Q394" s="6">
        <v>-659428.49</v>
      </c>
      <c r="R394" s="6">
        <v>287645.47000000079</v>
      </c>
      <c r="S394" s="6">
        <v>13575.930000000242</v>
      </c>
      <c r="T394" s="6">
        <v>219332.6199999995</v>
      </c>
      <c r="U394" s="6">
        <v>-200744.38999999879</v>
      </c>
      <c r="V394" s="6">
        <v>-296410.46000000101</v>
      </c>
      <c r="W394" s="6">
        <v>-248172.91999999981</v>
      </c>
      <c r="X394" s="6">
        <v>-13217.509999999471</v>
      </c>
      <c r="Y394" s="6">
        <v>-46437.010000000497</v>
      </c>
      <c r="Z394" s="6">
        <v>-204720.13999999984</v>
      </c>
      <c r="AA394" s="6">
        <v>-58695.619999999384</v>
      </c>
      <c r="AB394" s="6">
        <v>-370418.27999999997</v>
      </c>
      <c r="AC394" s="6">
        <v>-1577690.8000000042</v>
      </c>
    </row>
    <row r="395" spans="1:29" ht="15" x14ac:dyDescent="0.25">
      <c r="A395" s="9">
        <f t="shared" si="6"/>
        <v>21540</v>
      </c>
      <c r="B395" s="5" t="s">
        <v>1092</v>
      </c>
      <c r="C395" t="s">
        <v>1093</v>
      </c>
      <c r="D395" s="6">
        <v>-130711.06999999982</v>
      </c>
      <c r="E395" s="6">
        <v>-10391.000000000358</v>
      </c>
      <c r="F395" s="6">
        <v>-132658.70999999973</v>
      </c>
      <c r="G395" s="6">
        <v>-14941.010000000322</v>
      </c>
      <c r="H395" s="6">
        <v>-202091.10000000053</v>
      </c>
      <c r="I395" s="6">
        <v>-281346.56000000087</v>
      </c>
      <c r="J395" s="6">
        <v>13582.639999999206</v>
      </c>
      <c r="K395" s="6">
        <v>-232973.73000000021</v>
      </c>
      <c r="L395" s="6">
        <v>-156164.31000000008</v>
      </c>
      <c r="M395" s="6">
        <v>-23496.53999999947</v>
      </c>
      <c r="N395" s="6">
        <v>214474.50000000067</v>
      </c>
      <c r="O395" s="6">
        <v>-143167.22999999995</v>
      </c>
      <c r="P395" s="6">
        <v>-1099884.120000005</v>
      </c>
      <c r="Q395" s="6">
        <v>-4117.2700000007153</v>
      </c>
      <c r="R395" s="6">
        <v>-31087.479999999639</v>
      </c>
      <c r="S395" s="6">
        <v>16070.65999999853</v>
      </c>
      <c r="T395" s="6">
        <v>191589.89999999941</v>
      </c>
      <c r="U395" s="6">
        <v>-134972.27999999872</v>
      </c>
      <c r="V395" s="6">
        <v>-203417.88000000085</v>
      </c>
      <c r="W395" s="6">
        <v>-131116.60999999964</v>
      </c>
      <c r="X395" s="6">
        <v>-317214.9599999988</v>
      </c>
      <c r="Y395" s="6">
        <v>-106725.20000000016</v>
      </c>
      <c r="Z395" s="6">
        <v>-218720.49999999875</v>
      </c>
      <c r="AA395" s="6">
        <v>-178245.2499999998</v>
      </c>
      <c r="AB395" s="6">
        <v>-255900.48000000059</v>
      </c>
      <c r="AC395" s="6">
        <v>-1373857.3499999952</v>
      </c>
    </row>
    <row r="396" spans="1:29" ht="15" x14ac:dyDescent="0.25">
      <c r="A396" s="9">
        <f t="shared" si="6"/>
        <v>21541</v>
      </c>
      <c r="B396" s="5" t="s">
        <v>1094</v>
      </c>
      <c r="C396" t="s">
        <v>1095</v>
      </c>
      <c r="D396" s="6">
        <v>57363.889999999992</v>
      </c>
      <c r="E396" s="6">
        <v>97417.290000000226</v>
      </c>
      <c r="F396" s="6">
        <v>64123.129999999932</v>
      </c>
      <c r="G396" s="6">
        <v>30746.870000000112</v>
      </c>
      <c r="H396" s="6">
        <v>-24179.53</v>
      </c>
      <c r="I396" s="6">
        <v>-41671.150000000052</v>
      </c>
      <c r="J396" s="6">
        <v>-18736.870000000003</v>
      </c>
      <c r="K396" s="6">
        <v>-20060.26999999996</v>
      </c>
      <c r="L396" s="6">
        <v>-23430.42000000022</v>
      </c>
      <c r="M396" s="6">
        <v>15330.050000000005</v>
      </c>
      <c r="N396" s="6">
        <v>-10181.769999999868</v>
      </c>
      <c r="O396" s="6">
        <v>-112154.42</v>
      </c>
      <c r="P396" s="6">
        <v>14566.799999999339</v>
      </c>
      <c r="Q396" s="6">
        <v>-7830.0199999999904</v>
      </c>
      <c r="R396" s="6">
        <v>381.74999999987904</v>
      </c>
      <c r="S396" s="6">
        <v>-7823.4300000001967</v>
      </c>
      <c r="T396" s="6">
        <v>-52561.409999999923</v>
      </c>
      <c r="U396" s="6">
        <v>-53758.150000000009</v>
      </c>
      <c r="V396" s="6">
        <v>-57556.819999999738</v>
      </c>
      <c r="W396" s="6">
        <v>-63063.99000000018</v>
      </c>
      <c r="X396" s="6">
        <v>9149.4799999998286</v>
      </c>
      <c r="Y396" s="6">
        <v>-5587.5299999998624</v>
      </c>
      <c r="Z396" s="6">
        <v>-67553.820000000182</v>
      </c>
      <c r="AA396" s="6">
        <v>-127735.68000000002</v>
      </c>
      <c r="AB396" s="6">
        <v>-65206.350000000239</v>
      </c>
      <c r="AC396" s="6">
        <v>-499145.96999999858</v>
      </c>
    </row>
    <row r="397" spans="1:29" ht="15" x14ac:dyDescent="0.25">
      <c r="A397" s="9">
        <f t="shared" si="6"/>
        <v>21542</v>
      </c>
      <c r="B397" s="5" t="s">
        <v>1096</v>
      </c>
      <c r="C397" t="s">
        <v>1097</v>
      </c>
      <c r="D397" s="6">
        <v>14087.249999999813</v>
      </c>
      <c r="E397" s="6">
        <v>-31042.699999999939</v>
      </c>
      <c r="F397" s="6">
        <v>-27807.009999999806</v>
      </c>
      <c r="G397" s="6">
        <v>3853.7599999999807</v>
      </c>
      <c r="H397" s="6">
        <v>9603.750000000211</v>
      </c>
      <c r="I397" s="6">
        <v>-50398.360000000197</v>
      </c>
      <c r="J397" s="6">
        <v>-44454.679999999767</v>
      </c>
      <c r="K397" s="6">
        <v>-10954.150000000158</v>
      </c>
      <c r="L397" s="6">
        <v>-39707.289999999921</v>
      </c>
      <c r="M397" s="6">
        <v>36678.820000000087</v>
      </c>
      <c r="N397" s="6">
        <v>23030.310000000052</v>
      </c>
      <c r="O397" s="6">
        <v>-45898.859999999877</v>
      </c>
      <c r="P397" s="6">
        <v>-163009.15999999995</v>
      </c>
      <c r="Q397" s="6">
        <v>-51507.730000000083</v>
      </c>
      <c r="R397" s="6">
        <v>-23145.540000000248</v>
      </c>
      <c r="S397" s="6">
        <v>-40359.089999999895</v>
      </c>
      <c r="T397" s="6">
        <v>-44238.470000000147</v>
      </c>
      <c r="U397" s="6">
        <v>-95236.059999999939</v>
      </c>
      <c r="V397" s="6">
        <v>-50444.200000000106</v>
      </c>
      <c r="W397" s="6">
        <v>-107560.23000000005</v>
      </c>
      <c r="X397" s="6">
        <v>-138455.55000000019</v>
      </c>
      <c r="Y397" s="6">
        <v>46244.579999999849</v>
      </c>
      <c r="Z397" s="6">
        <v>-114430.52000000003</v>
      </c>
      <c r="AA397" s="6">
        <v>-27341.49999999992</v>
      </c>
      <c r="AB397" s="6">
        <v>-15119.240000000103</v>
      </c>
      <c r="AC397" s="6">
        <v>-661593.55000000983</v>
      </c>
    </row>
    <row r="398" spans="1:29" ht="15" x14ac:dyDescent="0.25">
      <c r="A398" s="9">
        <f t="shared" si="6"/>
        <v>21543</v>
      </c>
      <c r="B398" s="5" t="s">
        <v>1098</v>
      </c>
      <c r="C398" t="s">
        <v>1099</v>
      </c>
      <c r="D398" s="6">
        <v>176580.64999999956</v>
      </c>
      <c r="E398" s="6">
        <v>45949.790000000183</v>
      </c>
      <c r="F398" s="6">
        <v>118805.29000000001</v>
      </c>
      <c r="G398" s="6">
        <v>22255.309999999623</v>
      </c>
      <c r="H398" s="6">
        <v>2070.2800000005027</v>
      </c>
      <c r="I398" s="6">
        <v>-99035.860000000292</v>
      </c>
      <c r="J398" s="6">
        <v>-90504.389999999781</v>
      </c>
      <c r="K398" s="6">
        <v>-49068.079999999347</v>
      </c>
      <c r="L398" s="6">
        <v>-90562.610000000539</v>
      </c>
      <c r="M398" s="6">
        <v>132917.83000000066</v>
      </c>
      <c r="N398" s="6">
        <v>33752.440000000264</v>
      </c>
      <c r="O398" s="6">
        <v>-12309.669999999795</v>
      </c>
      <c r="P398" s="6">
        <v>190850.97999999861</v>
      </c>
      <c r="Q398" s="6">
        <v>72452.130000000019</v>
      </c>
      <c r="R398" s="6">
        <v>96199.439999999842</v>
      </c>
      <c r="S398" s="6">
        <v>182312.79000000004</v>
      </c>
      <c r="T398" s="6">
        <v>61375.86999999993</v>
      </c>
      <c r="U398" s="6">
        <v>33991.079999999936</v>
      </c>
      <c r="V398" s="6">
        <v>2526.480000000106</v>
      </c>
      <c r="W398" s="6">
        <v>-1570.9399999997727</v>
      </c>
      <c r="X398" s="6">
        <v>-9560.4399999999732</v>
      </c>
      <c r="Y398" s="6">
        <v>42764.93000000016</v>
      </c>
      <c r="Z398" s="6">
        <v>22447.130000000241</v>
      </c>
      <c r="AA398" s="6">
        <v>-4230.7699999997949</v>
      </c>
      <c r="AB398" s="6">
        <v>-22928.730000000178</v>
      </c>
      <c r="AC398" s="6">
        <v>475778.97000000218</v>
      </c>
    </row>
    <row r="399" spans="1:29" ht="15" x14ac:dyDescent="0.25">
      <c r="A399" s="9">
        <f t="shared" si="6"/>
        <v>21544</v>
      </c>
      <c r="B399" s="5" t="s">
        <v>1100</v>
      </c>
      <c r="C399" t="s">
        <v>1101</v>
      </c>
      <c r="D399" s="6">
        <v>-131890.21999999994</v>
      </c>
      <c r="E399" s="6">
        <v>-43137.58999999996</v>
      </c>
      <c r="F399" s="6">
        <v>242465.42999999996</v>
      </c>
      <c r="G399" s="6">
        <v>287844.00000000006</v>
      </c>
      <c r="H399" s="6">
        <v>193040.84999999989</v>
      </c>
      <c r="I399" s="6">
        <v>76626.050000000163</v>
      </c>
      <c r="J399" s="6">
        <v>91977.690000000104</v>
      </c>
      <c r="K399" s="6">
        <v>162387.91</v>
      </c>
      <c r="L399" s="6">
        <v>25457.480000000007</v>
      </c>
      <c r="M399" s="6">
        <v>170352.44999999992</v>
      </c>
      <c r="N399" s="6">
        <v>147539.32000000036</v>
      </c>
      <c r="O399" s="6">
        <v>24511.139999999716</v>
      </c>
      <c r="P399" s="6">
        <v>1247174.5100000009</v>
      </c>
      <c r="Q399" s="6">
        <v>-5765.2300000002861</v>
      </c>
      <c r="R399" s="6">
        <v>136531.67000000007</v>
      </c>
      <c r="S399" s="6">
        <v>59345.289999999957</v>
      </c>
      <c r="T399" s="6">
        <v>36126.810000000187</v>
      </c>
      <c r="U399" s="6">
        <v>-9267.6400000005051</v>
      </c>
      <c r="V399" s="6">
        <v>-85209.349999999409</v>
      </c>
      <c r="W399" s="6">
        <v>14288.09999999988</v>
      </c>
      <c r="X399" s="6">
        <v>8578.4299999999585</v>
      </c>
      <c r="Y399" s="6">
        <v>87485.859999999768</v>
      </c>
      <c r="Z399" s="6">
        <v>32349.559999999979</v>
      </c>
      <c r="AA399" s="6">
        <v>28467.179999999924</v>
      </c>
      <c r="AB399" s="6">
        <v>-23051.039999999895</v>
      </c>
      <c r="AC399" s="6">
        <v>279879.6399999992</v>
      </c>
    </row>
    <row r="400" spans="1:29" ht="15" x14ac:dyDescent="0.25">
      <c r="A400" s="9">
        <f t="shared" si="6"/>
        <v>21545</v>
      </c>
      <c r="B400" s="5" t="s">
        <v>1102</v>
      </c>
      <c r="C400" t="s">
        <v>1103</v>
      </c>
      <c r="D400" s="6"/>
      <c r="E400" s="6"/>
      <c r="F400" s="6"/>
      <c r="G400" s="6">
        <v>-35329.450000000033</v>
      </c>
      <c r="H400" s="6">
        <v>-196491.85999999978</v>
      </c>
      <c r="I400" s="6">
        <v>-189085.86</v>
      </c>
      <c r="J400" s="6">
        <v>-141477.75000000009</v>
      </c>
      <c r="K400" s="6">
        <v>-118935.46000000014</v>
      </c>
      <c r="L400" s="6">
        <v>-65565.650000000111</v>
      </c>
      <c r="M400" s="6">
        <v>-83756.02999999997</v>
      </c>
      <c r="N400" s="6">
        <v>-76286.74000000018</v>
      </c>
      <c r="O400" s="6">
        <v>-148760.76999999999</v>
      </c>
      <c r="P400" s="6">
        <v>-1055689.5699999987</v>
      </c>
      <c r="Q400" s="6">
        <v>-120309.52000000012</v>
      </c>
      <c r="R400" s="6">
        <v>-105180.86000000002</v>
      </c>
      <c r="S400" s="6">
        <v>-115377.31000000019</v>
      </c>
      <c r="T400" s="6">
        <v>-94789.999999999985</v>
      </c>
      <c r="U400" s="6">
        <v>-110842.26999999976</v>
      </c>
      <c r="V400" s="6">
        <v>-156271.69000000015</v>
      </c>
      <c r="W400" s="6">
        <v>-154162.88999999998</v>
      </c>
      <c r="X400" s="6">
        <v>-149174.43000000005</v>
      </c>
      <c r="Y400" s="6">
        <v>-78679.560000000143</v>
      </c>
      <c r="Z400" s="6">
        <v>-184375.48000000016</v>
      </c>
      <c r="AA400" s="6">
        <v>-164255.32</v>
      </c>
      <c r="AB400" s="6">
        <v>-82622.219999999797</v>
      </c>
      <c r="AC400" s="6">
        <v>-1516041.5499999998</v>
      </c>
    </row>
    <row r="401" spans="1:29" ht="15" x14ac:dyDescent="0.25">
      <c r="A401" s="9">
        <f t="shared" si="6"/>
        <v>21546</v>
      </c>
      <c r="B401" s="5" t="s">
        <v>1104</v>
      </c>
      <c r="C401" t="s">
        <v>1105</v>
      </c>
      <c r="D401" s="6"/>
      <c r="E401" s="6"/>
      <c r="F401" s="6"/>
      <c r="G401" s="6"/>
      <c r="H401" s="6"/>
      <c r="I401" s="6">
        <v>0</v>
      </c>
      <c r="J401" s="6">
        <v>-151954.7399999995</v>
      </c>
      <c r="K401" s="6">
        <v>-443979.38999999966</v>
      </c>
      <c r="L401" s="6">
        <v>-301048.89000000042</v>
      </c>
      <c r="M401" s="6">
        <v>-335026.28000000003</v>
      </c>
      <c r="N401" s="6">
        <v>-308125.02000000008</v>
      </c>
      <c r="O401" s="6">
        <v>-476962.44000000058</v>
      </c>
      <c r="P401" s="6">
        <v>-2017096.7600000026</v>
      </c>
      <c r="Q401" s="6">
        <v>-332274.33999999979</v>
      </c>
      <c r="R401" s="6">
        <v>-434287.48999999964</v>
      </c>
      <c r="S401" s="6">
        <v>-458109.36999999947</v>
      </c>
      <c r="T401" s="6">
        <v>-445654.12999999989</v>
      </c>
      <c r="U401" s="6">
        <v>-407951.02000000008</v>
      </c>
      <c r="V401" s="6">
        <v>-502967.28999999975</v>
      </c>
      <c r="W401" s="6">
        <v>-523292.96000000107</v>
      </c>
      <c r="X401" s="6">
        <v>-494171.13000000024</v>
      </c>
      <c r="Y401" s="6">
        <v>-285916.1300000003</v>
      </c>
      <c r="Z401" s="6">
        <v>-504722.27000000019</v>
      </c>
      <c r="AA401" s="6">
        <v>-844438.40999999992</v>
      </c>
      <c r="AB401" s="6">
        <v>-513878.32999999984</v>
      </c>
      <c r="AC401" s="6">
        <v>-5747662.8700000048</v>
      </c>
    </row>
    <row r="402" spans="1:29" ht="15" x14ac:dyDescent="0.25">
      <c r="A402" s="9">
        <f t="shared" si="6"/>
        <v>21547</v>
      </c>
      <c r="B402" s="5" t="s">
        <v>1106</v>
      </c>
      <c r="C402" t="s">
        <v>1107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>
        <v>13685</v>
      </c>
      <c r="R402" s="6">
        <v>26279.050000000021</v>
      </c>
      <c r="S402" s="6">
        <v>-333801.17999999947</v>
      </c>
      <c r="T402" s="6">
        <v>-478963.58999999956</v>
      </c>
      <c r="U402" s="6">
        <v>-487359.48999999883</v>
      </c>
      <c r="V402" s="6">
        <v>-487005.03999999957</v>
      </c>
      <c r="W402" s="6">
        <v>-504780.08999999968</v>
      </c>
      <c r="X402" s="6">
        <v>-437266.71000000101</v>
      </c>
      <c r="Y402" s="6">
        <v>-436796.13000000006</v>
      </c>
      <c r="Z402" s="6">
        <v>-656593.59999999893</v>
      </c>
      <c r="AA402" s="6">
        <v>-644351.79000000039</v>
      </c>
      <c r="AB402" s="6">
        <v>-509211.27999999968</v>
      </c>
      <c r="AC402" s="6">
        <v>-4936164.8500000043</v>
      </c>
    </row>
    <row r="403" spans="1:29" ht="15" x14ac:dyDescent="0.25">
      <c r="A403" s="9">
        <f t="shared" si="6"/>
        <v>21548</v>
      </c>
      <c r="B403" s="5" t="s">
        <v>1108</v>
      </c>
      <c r="C403" t="s">
        <v>1109</v>
      </c>
      <c r="D403" s="6"/>
      <c r="E403" s="6"/>
      <c r="F403" s="6"/>
      <c r="G403" s="6"/>
      <c r="H403" s="6">
        <v>16800</v>
      </c>
      <c r="I403" s="6">
        <v>-60387.759999999951</v>
      </c>
      <c r="J403" s="6">
        <v>-167637.41000000024</v>
      </c>
      <c r="K403" s="6">
        <v>-88489.940000000337</v>
      </c>
      <c r="L403" s="6">
        <v>-187111.52000000011</v>
      </c>
      <c r="M403" s="6">
        <v>-136514.74000000019</v>
      </c>
      <c r="N403" s="6">
        <v>-79182.459999999832</v>
      </c>
      <c r="O403" s="6">
        <v>-210730.17000000004</v>
      </c>
      <c r="P403" s="6">
        <v>-913253.99999999825</v>
      </c>
      <c r="Q403" s="6">
        <v>-142954.10999999996</v>
      </c>
      <c r="R403" s="6">
        <v>-139435.46000000005</v>
      </c>
      <c r="S403" s="6">
        <v>-188152.34000000014</v>
      </c>
      <c r="T403" s="6">
        <v>-113991.45000000036</v>
      </c>
      <c r="U403" s="6">
        <v>-207377.80999999974</v>
      </c>
      <c r="V403" s="6">
        <v>-191457.79000000036</v>
      </c>
      <c r="W403" s="6">
        <v>-187284.91999999984</v>
      </c>
      <c r="X403" s="6">
        <v>-205148.28999999983</v>
      </c>
      <c r="Y403" s="6">
        <v>-179244.69000000032</v>
      </c>
      <c r="Z403" s="6">
        <v>-281577.41000000038</v>
      </c>
      <c r="AA403" s="6">
        <v>-82454.959999999992</v>
      </c>
      <c r="AB403" s="6">
        <v>-222649.33999999985</v>
      </c>
      <c r="AC403" s="6">
        <v>-2141728.5699999947</v>
      </c>
    </row>
    <row r="404" spans="1:29" ht="15" x14ac:dyDescent="0.25">
      <c r="A404" s="9">
        <f t="shared" si="6"/>
        <v>21549</v>
      </c>
      <c r="B404" s="5" t="s">
        <v>1110</v>
      </c>
      <c r="C404" t="s">
        <v>1111</v>
      </c>
      <c r="D404" s="6"/>
      <c r="E404" s="6"/>
      <c r="F404" s="6"/>
      <c r="G404" s="6"/>
      <c r="H404" s="6"/>
      <c r="I404" s="6">
        <v>0</v>
      </c>
      <c r="J404" s="6">
        <v>-118555.29999999997</v>
      </c>
      <c r="K404" s="6">
        <v>-440911.88999999984</v>
      </c>
      <c r="L404" s="6">
        <v>-313010.75000000064</v>
      </c>
      <c r="M404" s="6">
        <v>-454635.75999999978</v>
      </c>
      <c r="N404" s="6">
        <v>-383995.58999999985</v>
      </c>
      <c r="O404" s="6">
        <v>-592088.8699999993</v>
      </c>
      <c r="P404" s="6">
        <v>-2303198.160000002</v>
      </c>
      <c r="Q404" s="6">
        <v>-512046.8</v>
      </c>
      <c r="R404" s="6">
        <v>-343774.73000000033</v>
      </c>
      <c r="S404" s="6">
        <v>-549560.50000000047</v>
      </c>
      <c r="T404" s="6">
        <v>-817673.20000000007</v>
      </c>
      <c r="U404" s="6">
        <v>-846923.50000000081</v>
      </c>
      <c r="V404" s="6">
        <v>-1029543.1200000001</v>
      </c>
      <c r="W404" s="6">
        <v>-833353.53000000119</v>
      </c>
      <c r="X404" s="6">
        <v>-767807.52999999921</v>
      </c>
      <c r="Y404" s="6">
        <v>-755852.01000000024</v>
      </c>
      <c r="Z404" s="6">
        <v>-743538.73999999976</v>
      </c>
      <c r="AA404" s="6">
        <v>-364355.81000000058</v>
      </c>
      <c r="AB404" s="6">
        <v>-754478.32000000007</v>
      </c>
      <c r="AC404" s="6">
        <v>-8318907.79</v>
      </c>
    </row>
    <row r="405" spans="1:29" ht="15" x14ac:dyDescent="0.25">
      <c r="A405" s="9">
        <f t="shared" si="6"/>
        <v>21550</v>
      </c>
      <c r="B405" s="5" t="s">
        <v>1112</v>
      </c>
      <c r="C405" t="s">
        <v>1113</v>
      </c>
      <c r="D405" s="6"/>
      <c r="E405" s="6"/>
      <c r="F405" s="6"/>
      <c r="G405" s="6"/>
      <c r="H405" s="6"/>
      <c r="I405" s="6">
        <v>315</v>
      </c>
      <c r="J405" s="6">
        <v>-329094.98999999976</v>
      </c>
      <c r="K405" s="6">
        <v>-83708.55999999991</v>
      </c>
      <c r="L405" s="6">
        <v>-114117.81000000004</v>
      </c>
      <c r="M405" s="6">
        <v>-83772.129999999976</v>
      </c>
      <c r="N405" s="6">
        <v>-92734.889999999927</v>
      </c>
      <c r="O405" s="6">
        <v>-183850.96000000008</v>
      </c>
      <c r="P405" s="6">
        <v>-886964.33999999764</v>
      </c>
      <c r="Q405" s="6">
        <v>-126096.55</v>
      </c>
      <c r="R405" s="6">
        <v>-159334.2099999999</v>
      </c>
      <c r="S405" s="6">
        <v>-161416.4199999999</v>
      </c>
      <c r="T405" s="6">
        <v>-166651.36000000019</v>
      </c>
      <c r="U405" s="6">
        <v>-162653.57999999981</v>
      </c>
      <c r="V405" s="6">
        <v>-238886.3000000001</v>
      </c>
      <c r="W405" s="6">
        <v>-276365.31000000006</v>
      </c>
      <c r="X405" s="6">
        <v>-274761.18999999989</v>
      </c>
      <c r="Y405" s="6">
        <v>-161585.83999999965</v>
      </c>
      <c r="Z405" s="6">
        <v>-276695.80000000005</v>
      </c>
      <c r="AA405" s="6">
        <v>-338568.53000000009</v>
      </c>
      <c r="AB405" s="6">
        <v>-194687.20999999996</v>
      </c>
      <c r="AC405" s="6">
        <v>-2537702.3000000007</v>
      </c>
    </row>
    <row r="406" spans="1:29" ht="15" x14ac:dyDescent="0.25">
      <c r="A406" s="9">
        <f t="shared" si="6"/>
        <v>21552</v>
      </c>
      <c r="B406" s="5" t="s">
        <v>1114</v>
      </c>
      <c r="C406" t="s">
        <v>1115</v>
      </c>
      <c r="D406" s="6"/>
      <c r="E406" s="6"/>
      <c r="F406" s="6"/>
      <c r="G406" s="6"/>
      <c r="H406" s="6"/>
      <c r="I406" s="6"/>
      <c r="J406" s="6">
        <v>11053</v>
      </c>
      <c r="K406" s="6">
        <v>-293925.18000000017</v>
      </c>
      <c r="L406" s="6">
        <v>-197742.12000000023</v>
      </c>
      <c r="M406" s="6">
        <v>-218619.77000000014</v>
      </c>
      <c r="N406" s="6">
        <v>-189319.9399999998</v>
      </c>
      <c r="O406" s="6">
        <v>-319265.3499999998</v>
      </c>
      <c r="P406" s="6">
        <v>-1207819.3599999999</v>
      </c>
      <c r="Q406" s="6">
        <v>-255778.63000000018</v>
      </c>
      <c r="R406" s="6">
        <v>-168951.60999999935</v>
      </c>
      <c r="S406" s="6">
        <v>-268496.21000000002</v>
      </c>
      <c r="T406" s="6">
        <v>-256766.26999999958</v>
      </c>
      <c r="U406" s="6">
        <v>-307670.35999999946</v>
      </c>
      <c r="V406" s="6">
        <v>-276052.20999999915</v>
      </c>
      <c r="W406" s="6">
        <v>-272369.33999999973</v>
      </c>
      <c r="X406" s="6">
        <v>-293024.36000000022</v>
      </c>
      <c r="Y406" s="6">
        <v>-230038.8199999998</v>
      </c>
      <c r="Z406" s="6">
        <v>-346568.99000000005</v>
      </c>
      <c r="AA406" s="6">
        <v>-345391.58999999985</v>
      </c>
      <c r="AB406" s="6">
        <v>-327490.75000000023</v>
      </c>
      <c r="AC406" s="6">
        <v>-3348599.1399999894</v>
      </c>
    </row>
    <row r="407" spans="1:29" ht="15" x14ac:dyDescent="0.25">
      <c r="A407" s="9">
        <f t="shared" si="6"/>
        <v>21554</v>
      </c>
      <c r="B407" s="5" t="s">
        <v>1116</v>
      </c>
      <c r="C407" t="s">
        <v>1117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5126.3999999999996</v>
      </c>
      <c r="P407" s="6">
        <v>5126.3999999999996</v>
      </c>
      <c r="Q407" s="6">
        <v>-176203.60999999975</v>
      </c>
      <c r="R407" s="6">
        <v>-153647.85999999972</v>
      </c>
      <c r="S407" s="6">
        <v>-296310.97000000009</v>
      </c>
      <c r="T407" s="6">
        <v>-347919.44000000024</v>
      </c>
      <c r="U407" s="6">
        <v>-398504.40000000014</v>
      </c>
      <c r="V407" s="6">
        <v>-335130.60999999975</v>
      </c>
      <c r="W407" s="6">
        <v>-461208.24000000028</v>
      </c>
      <c r="X407" s="6">
        <v>-481495.2699999999</v>
      </c>
      <c r="Y407" s="6">
        <v>-305462.25999999978</v>
      </c>
      <c r="Z407" s="6">
        <v>-459553.23999999976</v>
      </c>
      <c r="AA407" s="6">
        <v>-782658.32000000053</v>
      </c>
      <c r="AB407" s="6">
        <v>-642898.16000000015</v>
      </c>
      <c r="AC407" s="6">
        <v>-4840992.3800000055</v>
      </c>
    </row>
    <row r="408" spans="1:29" ht="15" x14ac:dyDescent="0.25">
      <c r="A408" s="9">
        <f t="shared" si="6"/>
        <v>21555</v>
      </c>
      <c r="B408" s="5" t="s">
        <v>1118</v>
      </c>
      <c r="C408" t="s">
        <v>1119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>
        <v>6228.8</v>
      </c>
      <c r="T408" s="6">
        <v>-281393.4200000001</v>
      </c>
      <c r="U408" s="6">
        <v>-308582.96000000014</v>
      </c>
      <c r="V408" s="6">
        <v>-312112.21000000031</v>
      </c>
      <c r="W408" s="6">
        <v>-271058.49999999994</v>
      </c>
      <c r="X408" s="6">
        <v>-323446.60000000015</v>
      </c>
      <c r="Y408" s="6">
        <v>-202749.10000000044</v>
      </c>
      <c r="Z408" s="6">
        <v>-323991.5700000003</v>
      </c>
      <c r="AA408" s="6">
        <v>-336274.66</v>
      </c>
      <c r="AB408" s="6">
        <v>-239549.76000000018</v>
      </c>
      <c r="AC408" s="6">
        <v>-2592929.9800000028</v>
      </c>
    </row>
    <row r="409" spans="1:29" ht="15" x14ac:dyDescent="0.25">
      <c r="A409" s="9">
        <f t="shared" si="6"/>
        <v>21556</v>
      </c>
      <c r="B409" s="5" t="s">
        <v>1120</v>
      </c>
      <c r="C409" t="s">
        <v>1121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>
        <v>-168210.38999999998</v>
      </c>
      <c r="U409" s="6">
        <v>-505595.56000000006</v>
      </c>
      <c r="V409" s="6">
        <v>-745470.49</v>
      </c>
      <c r="W409" s="6">
        <v>-685021.47000000055</v>
      </c>
      <c r="X409" s="6">
        <v>-680442.40000000014</v>
      </c>
      <c r="Y409" s="6">
        <v>-596560.0199999992</v>
      </c>
      <c r="Z409" s="6">
        <v>-639753.69999999914</v>
      </c>
      <c r="AA409" s="6">
        <v>-618917.55999999831</v>
      </c>
      <c r="AB409" s="6">
        <v>-611710.78000000014</v>
      </c>
      <c r="AC409" s="6">
        <v>-5251682.3700000066</v>
      </c>
    </row>
    <row r="410" spans="1:29" ht="15" x14ac:dyDescent="0.25">
      <c r="A410" s="9">
        <f t="shared" si="6"/>
        <v>21557</v>
      </c>
      <c r="B410" s="5" t="s">
        <v>1122</v>
      </c>
      <c r="C410" t="s">
        <v>1123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>
        <v>10185.840000000047</v>
      </c>
      <c r="V410" s="6">
        <v>-741817.32000000065</v>
      </c>
      <c r="W410" s="6">
        <v>-735244.4300000004</v>
      </c>
      <c r="X410" s="6">
        <v>-675590.93000000052</v>
      </c>
      <c r="Y410" s="6">
        <v>-558616.48999999976</v>
      </c>
      <c r="Z410" s="6">
        <v>-595558.3899999999</v>
      </c>
      <c r="AA410" s="6">
        <v>-754492.39000000129</v>
      </c>
      <c r="AB410" s="6">
        <v>-670363.59999999881</v>
      </c>
      <c r="AC410" s="6">
        <v>-4721497.7100000018</v>
      </c>
    </row>
    <row r="411" spans="1:29" ht="15" x14ac:dyDescent="0.25">
      <c r="A411" s="9">
        <f t="shared" si="6"/>
        <v>21558</v>
      </c>
      <c r="B411" s="5" t="s">
        <v>1124</v>
      </c>
      <c r="C411" t="s">
        <v>1125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>
        <v>22637.469999999998</v>
      </c>
      <c r="V411" s="6">
        <v>-385017.56999999977</v>
      </c>
      <c r="W411" s="6">
        <v>-419359.93000000028</v>
      </c>
      <c r="X411" s="6">
        <v>-526897.55999999959</v>
      </c>
      <c r="Y411" s="6">
        <v>-372555.38999999978</v>
      </c>
      <c r="Z411" s="6">
        <v>-432243.86</v>
      </c>
      <c r="AA411" s="6">
        <v>-375267.93000000028</v>
      </c>
      <c r="AB411" s="6">
        <v>-347175.74000000034</v>
      </c>
      <c r="AC411" s="6">
        <v>-2835880.5100000058</v>
      </c>
    </row>
    <row r="412" spans="1:29" ht="15" x14ac:dyDescent="0.25">
      <c r="A412" s="9">
        <f t="shared" si="6"/>
        <v>21612</v>
      </c>
      <c r="B412" s="5" t="s">
        <v>1126</v>
      </c>
      <c r="C412" t="s">
        <v>1127</v>
      </c>
      <c r="D412" s="6">
        <v>-85620.299999999988</v>
      </c>
      <c r="E412" s="6">
        <v>-130308.38000000016</v>
      </c>
      <c r="F412" s="6">
        <v>-120781.98999999985</v>
      </c>
      <c r="G412" s="6">
        <v>-245517.98000000019</v>
      </c>
      <c r="H412" s="6">
        <v>-229339.56000000017</v>
      </c>
      <c r="I412" s="6">
        <v>-197252.7799999998</v>
      </c>
      <c r="J412" s="6">
        <v>-144358.94999999987</v>
      </c>
      <c r="K412" s="6">
        <v>-243699.85000000012</v>
      </c>
      <c r="L412" s="6">
        <v>-265083.63000000018</v>
      </c>
      <c r="M412" s="6">
        <v>-251796.78000000017</v>
      </c>
      <c r="N412" s="6">
        <v>-202050.64000000022</v>
      </c>
      <c r="O412" s="6">
        <v>50878.889999999898</v>
      </c>
      <c r="P412" s="6">
        <v>-2064931.9499999967</v>
      </c>
      <c r="Q412" s="6">
        <v>-130906.23999999985</v>
      </c>
      <c r="R412" s="6">
        <v>-99292.819999999701</v>
      </c>
      <c r="S412" s="6">
        <v>-113589.65999999997</v>
      </c>
      <c r="T412" s="6">
        <v>-248539.80999999994</v>
      </c>
      <c r="U412" s="6">
        <v>-178321.11000000002</v>
      </c>
      <c r="V412" s="6">
        <v>-214002.91000000015</v>
      </c>
      <c r="W412" s="6">
        <v>-103183.07</v>
      </c>
      <c r="X412" s="6">
        <v>-336408.79000000027</v>
      </c>
      <c r="Y412" s="6">
        <v>-343485.68000000028</v>
      </c>
      <c r="Z412" s="6">
        <v>-350984.18000000046</v>
      </c>
      <c r="AA412" s="6">
        <v>-382560.87000000017</v>
      </c>
      <c r="AB412" s="6">
        <v>-48012.229999999945</v>
      </c>
      <c r="AC412" s="6">
        <v>-2549287.3700000029</v>
      </c>
    </row>
    <row r="413" spans="1:29" ht="15" x14ac:dyDescent="0.25">
      <c r="A413" s="9">
        <f t="shared" si="6"/>
        <v>21613</v>
      </c>
      <c r="B413" s="5" t="s">
        <v>1128</v>
      </c>
      <c r="C413" t="s">
        <v>1129</v>
      </c>
      <c r="D413" s="6">
        <v>0</v>
      </c>
      <c r="E413" s="6">
        <v>0</v>
      </c>
      <c r="F413" s="6">
        <v>-9.9999999999909051E-3</v>
      </c>
      <c r="G413" s="6">
        <v>0</v>
      </c>
      <c r="H413" s="6">
        <v>9.9999999999909051E-3</v>
      </c>
      <c r="I413" s="6">
        <v>0</v>
      </c>
      <c r="J413" s="6">
        <v>9.9999999999909051E-3</v>
      </c>
      <c r="K413" s="6">
        <v>0</v>
      </c>
      <c r="L413" s="6">
        <v>0</v>
      </c>
      <c r="M413" s="6">
        <v>9.9999999999909051E-3</v>
      </c>
      <c r="N413" s="6">
        <v>0</v>
      </c>
      <c r="O413" s="6">
        <v>0</v>
      </c>
      <c r="P413" s="6">
        <v>2.0000000000436557E-2</v>
      </c>
      <c r="Q413" s="6">
        <v>0</v>
      </c>
      <c r="R413" s="6">
        <v>9.9999999999909051E-3</v>
      </c>
      <c r="S413" s="6">
        <v>-80</v>
      </c>
      <c r="T413" s="6">
        <v>-79.990000000000009</v>
      </c>
      <c r="U413" s="6">
        <v>-80</v>
      </c>
      <c r="V413" s="6">
        <v>-79.990000000000009</v>
      </c>
      <c r="W413" s="6">
        <v>319.97000000000003</v>
      </c>
      <c r="X413" s="6">
        <v>-448</v>
      </c>
      <c r="Y413" s="6">
        <v>0</v>
      </c>
      <c r="Z413" s="6">
        <v>0</v>
      </c>
      <c r="AA413" s="6">
        <v>0</v>
      </c>
      <c r="AB413" s="6">
        <v>0</v>
      </c>
      <c r="AC413" s="6">
        <v>-448.00000000000045</v>
      </c>
    </row>
    <row r="414" spans="1:29" ht="15" x14ac:dyDescent="0.25">
      <c r="A414" s="9">
        <f t="shared" si="6"/>
        <v>21608</v>
      </c>
      <c r="B414" s="5" t="s">
        <v>1130</v>
      </c>
      <c r="C414" t="s">
        <v>1131</v>
      </c>
      <c r="D414" s="6">
        <v>-819764.95999999938</v>
      </c>
      <c r="E414" s="6">
        <v>-657557.35000000009</v>
      </c>
      <c r="F414" s="6">
        <v>-858443.98999999953</v>
      </c>
      <c r="G414" s="6">
        <v>-774888.8</v>
      </c>
      <c r="H414" s="6">
        <v>-805726.9</v>
      </c>
      <c r="I414" s="6">
        <v>-806353.26999999967</v>
      </c>
      <c r="J414" s="6">
        <v>-756402.09</v>
      </c>
      <c r="K414" s="6">
        <v>-964565.07000000007</v>
      </c>
      <c r="L414" s="6">
        <v>-816010.32000000007</v>
      </c>
      <c r="M414" s="6">
        <v>-787605.13</v>
      </c>
      <c r="N414" s="6">
        <v>-786287.66000000015</v>
      </c>
      <c r="O414" s="6">
        <v>-739808.75</v>
      </c>
      <c r="P414" s="6">
        <v>-9573414.2899999898</v>
      </c>
      <c r="Q414" s="6">
        <v>-823796.40999999933</v>
      </c>
      <c r="R414" s="6">
        <v>-514078.36</v>
      </c>
      <c r="S414" s="6">
        <v>-811764.55000000051</v>
      </c>
      <c r="T414" s="6">
        <v>-658183.46999999939</v>
      </c>
      <c r="U414" s="6">
        <v>-597348.59999999986</v>
      </c>
      <c r="V414" s="6">
        <v>-1053632.0599999996</v>
      </c>
      <c r="W414" s="6">
        <v>-688302.32</v>
      </c>
      <c r="X414" s="6">
        <v>-845995.61999999976</v>
      </c>
      <c r="Y414" s="6">
        <v>-759888.35000000033</v>
      </c>
      <c r="Z414" s="6">
        <v>-795697.72000000044</v>
      </c>
      <c r="AA414" s="6">
        <v>-763204.95000000019</v>
      </c>
      <c r="AB414" s="6">
        <v>-613347.55999999959</v>
      </c>
      <c r="AC414" s="6">
        <v>-8925239.9700000156</v>
      </c>
    </row>
    <row r="415" spans="1:29" ht="15" x14ac:dyDescent="0.25">
      <c r="A415" s="9">
        <f t="shared" si="6"/>
        <v>21610</v>
      </c>
      <c r="B415" s="5" t="s">
        <v>1132</v>
      </c>
      <c r="C415" t="s">
        <v>1133</v>
      </c>
      <c r="D415" s="6">
        <v>-334099.35999999958</v>
      </c>
      <c r="E415" s="6">
        <v>-248323.57000000027</v>
      </c>
      <c r="F415" s="6">
        <v>-268653.48</v>
      </c>
      <c r="G415" s="6">
        <v>-287905.21000000008</v>
      </c>
      <c r="H415" s="6">
        <v>-201557.11999999988</v>
      </c>
      <c r="I415" s="6">
        <v>-150997.32999999978</v>
      </c>
      <c r="J415" s="6">
        <v>-163960.90999999986</v>
      </c>
      <c r="K415" s="6">
        <v>-148639.31999999995</v>
      </c>
      <c r="L415" s="6">
        <v>-205979.54000000012</v>
      </c>
      <c r="M415" s="6">
        <v>-185531.4999999998</v>
      </c>
      <c r="N415" s="6">
        <v>-157984.47000000015</v>
      </c>
      <c r="O415" s="6">
        <v>-154932.32999999999</v>
      </c>
      <c r="P415" s="6">
        <v>-2508564.1400000011</v>
      </c>
      <c r="Q415" s="6">
        <v>-153299.02999999988</v>
      </c>
      <c r="R415" s="6">
        <v>-34780.020000000128</v>
      </c>
      <c r="S415" s="6">
        <v>-113420.4999999998</v>
      </c>
      <c r="T415" s="6">
        <v>-118926.7000000001</v>
      </c>
      <c r="U415" s="6">
        <v>-14182.059999999987</v>
      </c>
      <c r="V415" s="6">
        <v>-316607.73</v>
      </c>
      <c r="W415" s="6">
        <v>-216594.52000000011</v>
      </c>
      <c r="X415" s="6">
        <v>-135475.88000000012</v>
      </c>
      <c r="Y415" s="6">
        <v>-170087.66000000027</v>
      </c>
      <c r="Z415" s="6">
        <v>-171783.29000000004</v>
      </c>
      <c r="AA415" s="6">
        <v>-167633.66000000012</v>
      </c>
      <c r="AB415" s="6">
        <v>-223223.88000000015</v>
      </c>
      <c r="AC415" s="6">
        <v>-1836014.9299999988</v>
      </c>
    </row>
    <row r="416" spans="1:29" ht="15" x14ac:dyDescent="0.25">
      <c r="A416" s="9">
        <f t="shared" si="6"/>
        <v>21611</v>
      </c>
      <c r="B416" s="5" t="s">
        <v>1134</v>
      </c>
      <c r="C416" t="s">
        <v>1135</v>
      </c>
      <c r="D416" s="6">
        <v>3974.43</v>
      </c>
      <c r="E416" s="6">
        <v>3974.4</v>
      </c>
      <c r="F416" s="6">
        <v>3974.43</v>
      </c>
      <c r="G416" s="6">
        <v>3974.39</v>
      </c>
      <c r="H416" s="6">
        <v>3974.44</v>
      </c>
      <c r="I416" s="6">
        <v>3350.64</v>
      </c>
      <c r="J416" s="6">
        <v>743.65</v>
      </c>
      <c r="K416" s="6">
        <v>743.64</v>
      </c>
      <c r="L416" s="6">
        <v>382.71</v>
      </c>
      <c r="M416" s="6">
        <v>0</v>
      </c>
      <c r="N416" s="6">
        <v>0</v>
      </c>
      <c r="O416" s="6">
        <v>0</v>
      </c>
      <c r="P416" s="6">
        <v>25092.73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</row>
    <row r="417" spans="1:29" ht="15" x14ac:dyDescent="0.25">
      <c r="A417" s="9">
        <f t="shared" si="6"/>
        <v>21614</v>
      </c>
      <c r="B417" s="5" t="s">
        <v>1136</v>
      </c>
      <c r="C417" t="s">
        <v>1137</v>
      </c>
      <c r="D417" s="6">
        <v>-260297.12</v>
      </c>
      <c r="E417" s="6">
        <v>-159376.34</v>
      </c>
      <c r="F417" s="6">
        <v>-236561.17</v>
      </c>
      <c r="G417" s="6">
        <v>-207151.76999999993</v>
      </c>
      <c r="H417" s="6">
        <v>-240487.24999999971</v>
      </c>
      <c r="I417" s="6">
        <v>-225516.81000000023</v>
      </c>
      <c r="J417" s="6">
        <v>-339707.05999999994</v>
      </c>
      <c r="K417" s="6">
        <v>-341077.91000000003</v>
      </c>
      <c r="L417" s="6">
        <v>-310362.76999999979</v>
      </c>
      <c r="M417" s="6">
        <v>-327949.20999999996</v>
      </c>
      <c r="N417" s="6">
        <v>-509271.33000000031</v>
      </c>
      <c r="O417" s="6">
        <v>-256246.21999999959</v>
      </c>
      <c r="P417" s="6">
        <v>-3414004.9599999967</v>
      </c>
      <c r="Q417" s="6">
        <v>-252282.26000000039</v>
      </c>
      <c r="R417" s="6">
        <v>-115074.72999999989</v>
      </c>
      <c r="S417" s="6">
        <v>-250019.94999999963</v>
      </c>
      <c r="T417" s="6">
        <v>-174196.17999999964</v>
      </c>
      <c r="U417" s="6">
        <v>-378724.12000000005</v>
      </c>
      <c r="V417" s="6">
        <v>-111182.12999999973</v>
      </c>
      <c r="W417" s="6">
        <v>-310396.5099999996</v>
      </c>
      <c r="X417" s="6">
        <v>-343021.57000000012</v>
      </c>
      <c r="Y417" s="6">
        <v>-226549.85999999955</v>
      </c>
      <c r="Z417" s="6">
        <v>-270089.01999999973</v>
      </c>
      <c r="AA417" s="6">
        <v>-227007.80999999994</v>
      </c>
      <c r="AB417" s="6">
        <v>-263297.14000000031</v>
      </c>
      <c r="AC417" s="6">
        <v>-2921841.280000004</v>
      </c>
    </row>
    <row r="418" spans="1:29" ht="15" x14ac:dyDescent="0.25">
      <c r="A418" s="9">
        <f t="shared" si="6"/>
        <v>21616</v>
      </c>
      <c r="B418" s="5" t="s">
        <v>1138</v>
      </c>
      <c r="C418" t="s">
        <v>1139</v>
      </c>
      <c r="D418" s="6">
        <v>-42163.7599999999</v>
      </c>
      <c r="E418" s="6">
        <v>-56741.349999999984</v>
      </c>
      <c r="F418" s="6">
        <v>-59962.57999999998</v>
      </c>
      <c r="G418" s="6">
        <v>-45735.650000000052</v>
      </c>
      <c r="H418" s="6">
        <v>-115594.03000000003</v>
      </c>
      <c r="I418" s="6">
        <v>-71130.800000000017</v>
      </c>
      <c r="J418" s="6">
        <v>-67973.89</v>
      </c>
      <c r="K418" s="6">
        <v>-87442.81999999992</v>
      </c>
      <c r="L418" s="6">
        <v>-43733.01999999996</v>
      </c>
      <c r="M418" s="6">
        <v>-145218.83999999997</v>
      </c>
      <c r="N418" s="6">
        <v>-43621.960000000079</v>
      </c>
      <c r="O418" s="6">
        <v>55570.260000000082</v>
      </c>
      <c r="P418" s="6">
        <v>-723748.43999999983</v>
      </c>
      <c r="Q418" s="6">
        <v>-169347.53000000009</v>
      </c>
      <c r="R418" s="6">
        <v>61611.909999999938</v>
      </c>
      <c r="S418" s="6">
        <v>-91903.250000000146</v>
      </c>
      <c r="T418" s="6">
        <v>-84653.720000000016</v>
      </c>
      <c r="U418" s="6">
        <v>-65983.319999999978</v>
      </c>
      <c r="V418" s="6">
        <v>-64187.560000000005</v>
      </c>
      <c r="W418" s="6">
        <v>-50699.280000000072</v>
      </c>
      <c r="X418" s="6">
        <v>-112611.98000000003</v>
      </c>
      <c r="Y418" s="6">
        <v>-78734.139999999912</v>
      </c>
      <c r="Z418" s="6">
        <v>-98697.260000000024</v>
      </c>
      <c r="AA418" s="6">
        <v>48196.990000000013</v>
      </c>
      <c r="AB418" s="6">
        <v>-25364.439999999911</v>
      </c>
      <c r="AC418" s="6">
        <v>-732373.58000000136</v>
      </c>
    </row>
    <row r="419" spans="1:29" ht="15" x14ac:dyDescent="0.25">
      <c r="A419" s="9">
        <f t="shared" si="6"/>
        <v>21617</v>
      </c>
      <c r="B419" s="5" t="s">
        <v>1140</v>
      </c>
      <c r="C419" t="s">
        <v>1141</v>
      </c>
      <c r="D419" s="6">
        <v>-55108.199999999975</v>
      </c>
      <c r="E419" s="6">
        <v>-99443.430000000109</v>
      </c>
      <c r="F419" s="6">
        <v>54951.149999999994</v>
      </c>
      <c r="G419" s="6">
        <v>27523.830000000049</v>
      </c>
      <c r="H419" s="6">
        <v>47654.849999999962</v>
      </c>
      <c r="I419" s="6">
        <v>-55314.680000000073</v>
      </c>
      <c r="J419" s="6">
        <v>-120989.72000000009</v>
      </c>
      <c r="K419" s="6">
        <v>-131017.90000000008</v>
      </c>
      <c r="L419" s="6">
        <v>-98098.61</v>
      </c>
      <c r="M419" s="6">
        <v>-116372.31000000022</v>
      </c>
      <c r="N419" s="6">
        <v>-111655.16999999978</v>
      </c>
      <c r="O419" s="6">
        <v>-115933.64</v>
      </c>
      <c r="P419" s="6">
        <v>-773803.82999999705</v>
      </c>
      <c r="Q419" s="6">
        <v>-153304.05999999982</v>
      </c>
      <c r="R419" s="6">
        <v>47831.619999999908</v>
      </c>
      <c r="S419" s="6">
        <v>-54897.980000000171</v>
      </c>
      <c r="T419" s="6">
        <v>-51365.59000000004</v>
      </c>
      <c r="U419" s="6">
        <v>-3322.6900000001606</v>
      </c>
      <c r="V419" s="6">
        <v>-95496.16000000012</v>
      </c>
      <c r="W419" s="6">
        <v>-85569.410000000222</v>
      </c>
      <c r="X419" s="6">
        <v>-91849.810000000056</v>
      </c>
      <c r="Y419" s="6">
        <v>-20189.299999999992</v>
      </c>
      <c r="Z419" s="6">
        <v>9746.0199999999168</v>
      </c>
      <c r="AA419" s="6">
        <v>-29513.800000000017</v>
      </c>
      <c r="AB419" s="6">
        <v>66716.86</v>
      </c>
      <c r="AC419" s="6">
        <v>-461214.29999999434</v>
      </c>
    </row>
    <row r="420" spans="1:29" ht="15" x14ac:dyDescent="0.25">
      <c r="A420" s="9">
        <f t="shared" si="6"/>
        <v>21553</v>
      </c>
      <c r="B420" s="5" t="s">
        <v>1142</v>
      </c>
      <c r="C420" t="s">
        <v>1143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>
        <v>9719.3099999999922</v>
      </c>
      <c r="X420" s="6">
        <v>2619.6699999999901</v>
      </c>
      <c r="Y420" s="6">
        <v>62217.160000000033</v>
      </c>
      <c r="Z420" s="6">
        <v>89984.439999999988</v>
      </c>
      <c r="AA420" s="6">
        <v>49761.229999999974</v>
      </c>
      <c r="AB420" s="6">
        <v>56049.539999999994</v>
      </c>
      <c r="AC420" s="6">
        <v>270351.35000000073</v>
      </c>
    </row>
    <row r="421" spans="1:29" ht="15" x14ac:dyDescent="0.25">
      <c r="A421" s="9">
        <f t="shared" si="6"/>
        <v>21559</v>
      </c>
      <c r="B421" s="5" t="s">
        <v>1144</v>
      </c>
      <c r="C421" t="s">
        <v>1145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>
        <v>48903.119999999821</v>
      </c>
      <c r="Y421" s="6">
        <v>18269.909999999858</v>
      </c>
      <c r="Z421" s="6">
        <v>173244.28000000006</v>
      </c>
      <c r="AA421" s="6">
        <v>221805.29</v>
      </c>
      <c r="AB421" s="6">
        <v>112538.77</v>
      </c>
      <c r="AC421" s="6">
        <v>574761.36999999871</v>
      </c>
    </row>
    <row r="422" spans="1:29" ht="15" x14ac:dyDescent="0.25">
      <c r="A422" s="9">
        <f t="shared" si="6"/>
        <v>21561</v>
      </c>
      <c r="B422" s="5" t="s">
        <v>1149</v>
      </c>
      <c r="C422" t="s">
        <v>1150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>
        <v>-47039.369999999981</v>
      </c>
      <c r="Z422" s="6">
        <v>-385528.01000000018</v>
      </c>
      <c r="AA422" s="6">
        <v>-32649.809999999954</v>
      </c>
      <c r="AB422" s="6">
        <v>-291.32000000053665</v>
      </c>
      <c r="AC422" s="6">
        <v>-465508.51000000013</v>
      </c>
    </row>
    <row r="423" spans="1:29" ht="15" x14ac:dyDescent="0.25">
      <c r="A423" s="9">
        <f t="shared" si="6"/>
        <v>21560</v>
      </c>
      <c r="B423" s="5" t="s">
        <v>1151</v>
      </c>
      <c r="C423" t="s">
        <v>1152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>
        <v>29867.240000000413</v>
      </c>
      <c r="AA423" s="6">
        <v>-539331.52999999991</v>
      </c>
      <c r="AB423" s="6">
        <v>-242562.45000000036</v>
      </c>
      <c r="AC423" s="6">
        <v>-752026.74000000046</v>
      </c>
    </row>
    <row r="424" spans="1:29" ht="15" x14ac:dyDescent="0.25">
      <c r="A424" s="9">
        <f t="shared" si="6"/>
        <v>21562</v>
      </c>
      <c r="B424" s="5" t="s">
        <v>1153</v>
      </c>
      <c r="C424" t="s">
        <v>1156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>
        <v>0</v>
      </c>
      <c r="AB424" s="6">
        <v>-171350.02000000028</v>
      </c>
      <c r="AC424" s="6">
        <v>-171350.02000000028</v>
      </c>
    </row>
    <row r="425" spans="1:29" ht="15" x14ac:dyDescent="0.25">
      <c r="A425" s="9" t="e">
        <f t="shared" si="6"/>
        <v>#VALUE!</v>
      </c>
      <c r="B425" s="5" t="s">
        <v>1147</v>
      </c>
      <c r="C425" t="s">
        <v>446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-45</v>
      </c>
      <c r="AC425" s="6">
        <v>-45</v>
      </c>
    </row>
    <row r="426" spans="1:29" ht="15" x14ac:dyDescent="0.25">
      <c r="B426" s="7" t="s">
        <v>1146</v>
      </c>
      <c r="C426" s="7"/>
      <c r="D426" s="8">
        <v>-124912297.11000001</v>
      </c>
      <c r="E426" s="8">
        <v>-145310341.65000007</v>
      </c>
      <c r="F426" s="8">
        <v>-115548745.27000001</v>
      </c>
      <c r="G426" s="8">
        <v>-124890498.60999997</v>
      </c>
      <c r="H426" s="8">
        <v>-151665981.96999991</v>
      </c>
      <c r="I426" s="8">
        <v>-155685509.65000007</v>
      </c>
      <c r="J426" s="8">
        <v>-130685184.42000002</v>
      </c>
      <c r="K426" s="8">
        <v>-138685333.36999995</v>
      </c>
      <c r="L426" s="8">
        <v>-143444092.92000008</v>
      </c>
      <c r="M426" s="8">
        <v>-125877350.59000002</v>
      </c>
      <c r="N426" s="8">
        <v>-102605149.99999993</v>
      </c>
      <c r="O426" s="8">
        <v>-147321791.30999988</v>
      </c>
      <c r="P426" s="8">
        <v>-1606632276.869998</v>
      </c>
      <c r="Q426" s="8">
        <v>-151117880.06000009</v>
      </c>
      <c r="R426" s="8">
        <v>-107647181.70000002</v>
      </c>
      <c r="S426" s="8">
        <v>-130239627.55999993</v>
      </c>
      <c r="T426" s="8">
        <v>-121724794.61999993</v>
      </c>
      <c r="U426" s="8">
        <v>-161243506.47000018</v>
      </c>
      <c r="V426" s="8">
        <v>-170416119.86999992</v>
      </c>
      <c r="W426" s="8">
        <v>-147538652.32000014</v>
      </c>
      <c r="X426" s="8">
        <v>-172408697.39000008</v>
      </c>
      <c r="Y426" s="8">
        <v>-126149990.60999992</v>
      </c>
      <c r="Z426" s="8">
        <v>-153666691.05999997</v>
      </c>
      <c r="AA426" s="8">
        <v>-157868269.53</v>
      </c>
      <c r="AB426" s="8">
        <v>-152180722.25999993</v>
      </c>
      <c r="AC426" s="8">
        <v>-1752202133.4499986</v>
      </c>
    </row>
    <row r="431" spans="1:29" x14ac:dyDescent="0.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C380"/>
  <sheetViews>
    <sheetView topLeftCell="A350" workbookViewId="0">
      <selection activeCell="AB426" sqref="AB426"/>
    </sheetView>
  </sheetViews>
  <sheetFormatPr defaultRowHeight="12.75" x14ac:dyDescent="0.2"/>
  <cols>
    <col min="1" max="1" width="9.140625" style="9"/>
    <col min="4" max="15" width="14.5703125" bestFit="1" customWidth="1"/>
    <col min="16" max="16" width="15.5703125" bestFit="1" customWidth="1"/>
    <col min="17" max="28" width="14.5703125" bestFit="1" customWidth="1"/>
    <col min="29" max="29" width="15.5703125" bestFit="1" customWidth="1"/>
  </cols>
  <sheetData>
    <row r="1" spans="1:29" ht="15" x14ac:dyDescent="0.25">
      <c r="B1" t="s">
        <v>1169</v>
      </c>
      <c r="C1" t="s">
        <v>1170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5" x14ac:dyDescent="0.25">
      <c r="B2" t="s">
        <v>1171</v>
      </c>
      <c r="C2" t="s">
        <v>1172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1"/>
      <c r="Z2" s="12"/>
      <c r="AA2" s="12"/>
      <c r="AB2" s="12"/>
      <c r="AC2" s="12"/>
    </row>
    <row r="3" spans="1:29" ht="15" x14ac:dyDescent="0.25">
      <c r="B3" t="s">
        <v>1167</v>
      </c>
      <c r="C3" t="s">
        <v>1174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1"/>
      <c r="Z3" s="12"/>
      <c r="AA3" s="12"/>
      <c r="AB3" s="12"/>
      <c r="AC3" s="12"/>
    </row>
    <row r="4" spans="1:29" ht="15" x14ac:dyDescent="0.25">
      <c r="A4" s="9" t="e">
        <f>21000+LEFT(C4,3)</f>
        <v>#VALUE!</v>
      </c>
      <c r="B4" t="s">
        <v>1168</v>
      </c>
      <c r="C4" t="s">
        <v>1173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5" x14ac:dyDescent="0.25">
      <c r="A5" s="9" t="e">
        <f t="shared" ref="A5:A68" si="0">21000+LEFT(C5,3)</f>
        <v>#VALUE!</v>
      </c>
      <c r="B5" t="s">
        <v>1165</v>
      </c>
      <c r="C5" t="s">
        <v>1170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5" x14ac:dyDescent="0.25">
      <c r="A6" s="9" t="e">
        <f t="shared" si="0"/>
        <v>#VALUE!</v>
      </c>
      <c r="B6" t="s">
        <v>1166</v>
      </c>
      <c r="C6" t="s">
        <v>1170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">
      <c r="A7" s="9" t="e">
        <f t="shared" si="0"/>
        <v>#VALUE!</v>
      </c>
    </row>
    <row r="8" spans="1:29" x14ac:dyDescent="0.2">
      <c r="A8" s="9" t="e">
        <f t="shared" si="0"/>
        <v>#VALUE!</v>
      </c>
      <c r="D8" t="s">
        <v>304</v>
      </c>
      <c r="E8" t="s">
        <v>305</v>
      </c>
    </row>
    <row r="9" spans="1:29" x14ac:dyDescent="0.2">
      <c r="A9" s="9" t="e">
        <f t="shared" si="0"/>
        <v>#VALUE!</v>
      </c>
      <c r="D9">
        <v>2018</v>
      </c>
      <c r="Q9">
        <v>2019</v>
      </c>
    </row>
    <row r="10" spans="1:29" x14ac:dyDescent="0.2">
      <c r="A10" s="9" t="e">
        <f t="shared" si="0"/>
        <v>#VALUE!</v>
      </c>
      <c r="B10" t="s">
        <v>306</v>
      </c>
      <c r="C10" t="s">
        <v>307</v>
      </c>
      <c r="D10" s="14" t="s">
        <v>308</v>
      </c>
      <c r="E10" s="14" t="s">
        <v>309</v>
      </c>
      <c r="F10" s="14" t="s">
        <v>310</v>
      </c>
      <c r="G10" s="14" t="s">
        <v>311</v>
      </c>
      <c r="H10" s="14" t="s">
        <v>312</v>
      </c>
      <c r="I10" s="14" t="s">
        <v>313</v>
      </c>
      <c r="J10" s="14" t="s">
        <v>314</v>
      </c>
      <c r="K10" s="14" t="s">
        <v>315</v>
      </c>
      <c r="L10" s="14" t="s">
        <v>316</v>
      </c>
      <c r="M10" s="14" t="s">
        <v>317</v>
      </c>
      <c r="N10" s="14" t="s">
        <v>318</v>
      </c>
      <c r="O10" s="14" t="s">
        <v>319</v>
      </c>
      <c r="P10" t="s">
        <v>320</v>
      </c>
      <c r="Q10" s="14" t="s">
        <v>308</v>
      </c>
      <c r="R10" s="14" t="s">
        <v>309</v>
      </c>
      <c r="S10" s="14" t="s">
        <v>310</v>
      </c>
      <c r="T10" s="14" t="s">
        <v>311</v>
      </c>
      <c r="U10" s="14" t="s">
        <v>312</v>
      </c>
      <c r="V10" s="14" t="s">
        <v>313</v>
      </c>
      <c r="W10" s="14" t="s">
        <v>314</v>
      </c>
      <c r="X10" s="14" t="s">
        <v>315</v>
      </c>
      <c r="Y10" s="14" t="s">
        <v>316</v>
      </c>
      <c r="Z10" s="14" t="s">
        <v>317</v>
      </c>
      <c r="AA10" s="14" t="s">
        <v>318</v>
      </c>
      <c r="AB10" s="14" t="s">
        <v>319</v>
      </c>
      <c r="AC10" t="s">
        <v>320</v>
      </c>
    </row>
    <row r="11" spans="1:29" x14ac:dyDescent="0.2">
      <c r="A11" s="9">
        <f t="shared" si="0"/>
        <v>21003</v>
      </c>
      <c r="B11" t="s">
        <v>321</v>
      </c>
      <c r="C11" t="s">
        <v>322</v>
      </c>
      <c r="D11" s="6">
        <v>-4511498.5999999996</v>
      </c>
      <c r="E11" s="6">
        <v>-4752066.4400000004</v>
      </c>
      <c r="F11" s="6">
        <v>-4314790.83</v>
      </c>
      <c r="G11" s="6">
        <v>-4166240.68</v>
      </c>
      <c r="H11" s="6">
        <v>-4520286.32</v>
      </c>
      <c r="I11" s="6">
        <v>-4351192.68</v>
      </c>
      <c r="J11" s="6">
        <v>-4465435.0999999996</v>
      </c>
      <c r="K11" s="6">
        <v>-4481164.2</v>
      </c>
      <c r="L11" s="6">
        <v>-4382766.99</v>
      </c>
      <c r="M11" s="6">
        <v>-4234704.53</v>
      </c>
      <c r="N11" s="6">
        <v>-4104573.84</v>
      </c>
      <c r="O11" s="6">
        <v>-4308745.4400000004</v>
      </c>
      <c r="P11" s="6">
        <v>-52593465.650000006</v>
      </c>
      <c r="Q11" s="6">
        <v>-4725316.58</v>
      </c>
      <c r="R11" s="6">
        <v>-4152181.57</v>
      </c>
      <c r="S11" s="6">
        <v>-4367424.04</v>
      </c>
      <c r="T11" s="6">
        <v>-4084880.82</v>
      </c>
      <c r="U11" s="6">
        <v>-4373303.9400000004</v>
      </c>
      <c r="V11" s="6">
        <v>-4452891.66</v>
      </c>
      <c r="W11" s="6">
        <v>-4493203.21</v>
      </c>
      <c r="X11" s="6">
        <v>-4801335.2</v>
      </c>
      <c r="Y11" s="6">
        <v>-4430689.84</v>
      </c>
      <c r="Z11" s="6">
        <v>-4669294.1500000004</v>
      </c>
      <c r="AA11" s="6">
        <v>-4574823.76</v>
      </c>
      <c r="AB11" s="6">
        <v>-4470713.91</v>
      </c>
      <c r="AC11" s="6">
        <v>-53596058.679999992</v>
      </c>
    </row>
    <row r="12" spans="1:29" x14ac:dyDescent="0.2">
      <c r="A12" s="9">
        <f t="shared" si="0"/>
        <v>21004</v>
      </c>
      <c r="B12" t="s">
        <v>323</v>
      </c>
      <c r="C12" t="s">
        <v>324</v>
      </c>
      <c r="D12" s="6">
        <v>-3198351.92</v>
      </c>
      <c r="E12" s="6">
        <v>-2961299.42</v>
      </c>
      <c r="F12" s="6">
        <v>-3279627.7</v>
      </c>
      <c r="G12" s="6">
        <v>-3224521.84</v>
      </c>
      <c r="H12" s="6">
        <v>-3582036.04</v>
      </c>
      <c r="I12" s="6">
        <v>-3403139.49</v>
      </c>
      <c r="J12" s="6">
        <v>-3151383.77</v>
      </c>
      <c r="K12" s="6">
        <v>-3097419.3</v>
      </c>
      <c r="L12" s="6">
        <v>-3516250.85</v>
      </c>
      <c r="M12" s="6">
        <v>-3409534.72</v>
      </c>
      <c r="N12" s="6">
        <v>-3357516.74</v>
      </c>
      <c r="O12" s="6">
        <v>-3612912.82</v>
      </c>
      <c r="P12" s="6">
        <v>-39793994.609999999</v>
      </c>
      <c r="Q12" s="6">
        <v>-3567376.4</v>
      </c>
      <c r="R12" s="6">
        <v>-3160975.5</v>
      </c>
      <c r="S12" s="6">
        <v>-3655385.65</v>
      </c>
      <c r="T12" s="6">
        <v>-3277884.09</v>
      </c>
      <c r="U12" s="6">
        <v>-3704648.23</v>
      </c>
      <c r="V12" s="6">
        <v>-3704847.02</v>
      </c>
      <c r="W12" s="6">
        <v>-3288018.09</v>
      </c>
      <c r="X12" s="6">
        <v>-3587633.56</v>
      </c>
      <c r="Y12" s="6">
        <v>-3510349.19</v>
      </c>
      <c r="Z12" s="6">
        <v>-4005355.61</v>
      </c>
      <c r="AA12" s="6">
        <v>-4063574.4</v>
      </c>
      <c r="AB12" s="6">
        <v>-3907869.62</v>
      </c>
      <c r="AC12" s="6">
        <v>-43433917.359999999</v>
      </c>
    </row>
    <row r="13" spans="1:29" x14ac:dyDescent="0.2">
      <c r="A13" s="9">
        <f t="shared" si="0"/>
        <v>21005</v>
      </c>
      <c r="B13" t="s">
        <v>325</v>
      </c>
      <c r="C13" t="s">
        <v>326</v>
      </c>
      <c r="D13" s="6">
        <v>-3068174.8</v>
      </c>
      <c r="E13" s="6">
        <v>-3683705.99</v>
      </c>
      <c r="F13" s="6">
        <v>-2990361.22</v>
      </c>
      <c r="G13" s="6">
        <v>-2928672.21</v>
      </c>
      <c r="H13" s="6">
        <v>-3372761.48</v>
      </c>
      <c r="I13" s="6">
        <v>-3280866.16</v>
      </c>
      <c r="J13" s="6">
        <v>-3249725.48</v>
      </c>
      <c r="K13" s="6">
        <v>-3220163.58</v>
      </c>
      <c r="L13" s="6">
        <v>-3127059.41</v>
      </c>
      <c r="M13" s="6">
        <v>-2979536.88</v>
      </c>
      <c r="N13" s="6">
        <v>-2869054.86</v>
      </c>
      <c r="O13" s="6">
        <v>-3118619.49</v>
      </c>
      <c r="P13" s="6">
        <v>-37888701.560000002</v>
      </c>
      <c r="Q13" s="6">
        <v>-3480154.96</v>
      </c>
      <c r="R13" s="6">
        <v>-3262793.69</v>
      </c>
      <c r="S13" s="6">
        <v>-2994251.78</v>
      </c>
      <c r="T13" s="6">
        <v>-2978067.3</v>
      </c>
      <c r="U13" s="6">
        <v>-3421694.52</v>
      </c>
      <c r="V13" s="6">
        <v>-3414725.66</v>
      </c>
      <c r="W13" s="6">
        <v>-3342187.57</v>
      </c>
      <c r="X13" s="6">
        <v>-3508085.88</v>
      </c>
      <c r="Y13" s="6">
        <v>-3283784.92</v>
      </c>
      <c r="Z13" s="6">
        <v>-3386847.42</v>
      </c>
      <c r="AA13" s="6">
        <v>-3334190.39</v>
      </c>
      <c r="AB13" s="6">
        <v>-3330352.58</v>
      </c>
      <c r="AC13" s="6">
        <v>-39737136.670000002</v>
      </c>
    </row>
    <row r="14" spans="1:29" x14ac:dyDescent="0.2">
      <c r="A14" s="9">
        <f t="shared" si="0"/>
        <v>21006</v>
      </c>
      <c r="B14" t="s">
        <v>327</v>
      </c>
      <c r="C14" t="s">
        <v>328</v>
      </c>
      <c r="D14" s="6">
        <v>-28372925.77</v>
      </c>
      <c r="E14" s="6">
        <v>-28548316.359999999</v>
      </c>
      <c r="F14" s="6">
        <v>-29499034.280000001</v>
      </c>
      <c r="G14" s="6">
        <v>-27085351.329999998</v>
      </c>
      <c r="H14" s="6">
        <v>-29518063.670000002</v>
      </c>
      <c r="I14" s="6">
        <v>-26956601.300000001</v>
      </c>
      <c r="J14" s="6">
        <v>-29148466.559999999</v>
      </c>
      <c r="K14" s="6">
        <v>-29917566.109999999</v>
      </c>
      <c r="L14" s="6">
        <v>-27977212.82</v>
      </c>
      <c r="M14" s="6">
        <v>-28287147.43</v>
      </c>
      <c r="N14" s="6">
        <v>-28227540.27</v>
      </c>
      <c r="O14" s="6">
        <v>-30342114.949999999</v>
      </c>
      <c r="P14" s="6">
        <v>-343880340.84999996</v>
      </c>
      <c r="Q14" s="6">
        <v>-36129427.439999998</v>
      </c>
      <c r="R14" s="6">
        <v>-29231792.199999999</v>
      </c>
      <c r="S14" s="6">
        <v>-27548189.16</v>
      </c>
      <c r="T14" s="6">
        <v>-28474789.579999998</v>
      </c>
      <c r="U14" s="6">
        <v>-31193890.990000002</v>
      </c>
      <c r="V14" s="6">
        <v>-29417900.660000004</v>
      </c>
      <c r="W14" s="6">
        <v>-29367246.420000002</v>
      </c>
      <c r="X14" s="6">
        <v>-28835754.829999998</v>
      </c>
      <c r="Y14" s="6">
        <v>-29293901.18</v>
      </c>
      <c r="Z14" s="6">
        <v>-25510004.619999997</v>
      </c>
      <c r="AA14" s="6">
        <v>-28347851.490000002</v>
      </c>
      <c r="AB14" s="6">
        <v>-27659463.949999999</v>
      </c>
      <c r="AC14" s="6">
        <v>-351010212.51999998</v>
      </c>
    </row>
    <row r="15" spans="1:29" x14ac:dyDescent="0.2">
      <c r="A15" s="9">
        <f t="shared" si="0"/>
        <v>21007</v>
      </c>
      <c r="B15" t="s">
        <v>329</v>
      </c>
      <c r="C15" t="s">
        <v>330</v>
      </c>
      <c r="D15" s="6">
        <v>-3689534.14</v>
      </c>
      <c r="E15" s="6">
        <v>-4744526.08</v>
      </c>
      <c r="F15" s="6">
        <v>-3649655.03</v>
      </c>
      <c r="G15" s="6">
        <v>-3247728.3899999997</v>
      </c>
      <c r="H15" s="6">
        <v>-3904996.2</v>
      </c>
      <c r="I15" s="6">
        <v>-4030037.07</v>
      </c>
      <c r="J15" s="6">
        <v>-3952831.01</v>
      </c>
      <c r="K15" s="6">
        <v>-3974790.3</v>
      </c>
      <c r="L15" s="6">
        <v>-4140744.07</v>
      </c>
      <c r="M15" s="6">
        <v>-3779788.51</v>
      </c>
      <c r="N15" s="6">
        <v>-3361141.92</v>
      </c>
      <c r="O15" s="6">
        <v>-4022159.16</v>
      </c>
      <c r="P15" s="6">
        <v>-46497931.879999995</v>
      </c>
      <c r="Q15" s="6">
        <v>-4110734.7</v>
      </c>
      <c r="R15" s="6">
        <v>-3836247.43</v>
      </c>
      <c r="S15" s="6">
        <v>-3672034.42</v>
      </c>
      <c r="T15" s="6">
        <v>-4151283.91</v>
      </c>
      <c r="U15" s="6">
        <v>-3667382.03</v>
      </c>
      <c r="V15" s="6">
        <v>-4061998.42</v>
      </c>
      <c r="W15" s="6">
        <v>-3903684.14</v>
      </c>
      <c r="X15" s="6">
        <v>-4372587.2300000004</v>
      </c>
      <c r="Y15" s="6">
        <v>-3710787.93</v>
      </c>
      <c r="Z15" s="6">
        <v>-3786745.73</v>
      </c>
      <c r="AA15" s="6">
        <v>-3545034.96</v>
      </c>
      <c r="AB15" s="6">
        <v>-3901040.99</v>
      </c>
      <c r="AC15" s="6">
        <v>-46719561.890000008</v>
      </c>
    </row>
    <row r="16" spans="1:29" x14ac:dyDescent="0.2">
      <c r="A16" s="9">
        <f t="shared" si="0"/>
        <v>21010</v>
      </c>
      <c r="B16" t="s">
        <v>331</v>
      </c>
      <c r="C16" t="s">
        <v>332</v>
      </c>
      <c r="D16" s="6">
        <v>-5912625.6699999999</v>
      </c>
      <c r="E16" s="6">
        <v>-7502624.0899999999</v>
      </c>
      <c r="F16" s="6">
        <v>-5820454.8099999996</v>
      </c>
      <c r="G16" s="6">
        <v>-5751345.6500000004</v>
      </c>
      <c r="H16" s="6">
        <v>-6895313.8899999997</v>
      </c>
      <c r="I16" s="6">
        <v>-6007787.0800000001</v>
      </c>
      <c r="J16" s="6">
        <v>-6162626.3200000003</v>
      </c>
      <c r="K16" s="6">
        <v>-6073223.7199999997</v>
      </c>
      <c r="L16" s="6">
        <v>-6219305.7300000004</v>
      </c>
      <c r="M16" s="6">
        <v>-7218348.5999999996</v>
      </c>
      <c r="N16" s="6">
        <v>-5995531.6900000004</v>
      </c>
      <c r="O16" s="6">
        <v>-6440859.3700000001</v>
      </c>
      <c r="P16" s="6">
        <v>-76000046.61999999</v>
      </c>
      <c r="Q16" s="6">
        <v>-6344274.0700000003</v>
      </c>
      <c r="R16" s="6">
        <v>-6003966.0800000001</v>
      </c>
      <c r="S16" s="6">
        <v>-5817993.4699999997</v>
      </c>
      <c r="T16" s="6">
        <v>-5699102.9400000004</v>
      </c>
      <c r="U16" s="6">
        <v>-6088475.6799999997</v>
      </c>
      <c r="V16" s="6">
        <v>-6291625.54</v>
      </c>
      <c r="W16" s="6">
        <v>-6277879.9699999997</v>
      </c>
      <c r="X16" s="6">
        <v>-6112298.54</v>
      </c>
      <c r="Y16" s="6">
        <v>-6020975.8600000003</v>
      </c>
      <c r="Z16" s="6">
        <v>-5818939.7999999998</v>
      </c>
      <c r="AA16" s="6">
        <v>-5682318.5999999996</v>
      </c>
      <c r="AB16" s="6">
        <v>-5604031.9299999997</v>
      </c>
      <c r="AC16" s="6">
        <v>-71761882.479999989</v>
      </c>
    </row>
    <row r="17" spans="1:29" x14ac:dyDescent="0.2">
      <c r="A17" s="9">
        <f t="shared" si="0"/>
        <v>21011</v>
      </c>
      <c r="B17" t="s">
        <v>333</v>
      </c>
      <c r="C17" t="s">
        <v>334</v>
      </c>
      <c r="D17" s="6">
        <v>-4641366.93</v>
      </c>
      <c r="E17" s="6">
        <v>-5670483.46</v>
      </c>
      <c r="F17" s="6">
        <v>-3788271.64</v>
      </c>
      <c r="G17" s="6">
        <v>-4552274.13</v>
      </c>
      <c r="H17" s="6">
        <v>-5036499.95</v>
      </c>
      <c r="I17" s="6">
        <v>-5411634.3799999999</v>
      </c>
      <c r="J17" s="6">
        <v>-4943503.88</v>
      </c>
      <c r="K17" s="6">
        <v>-4459642.72</v>
      </c>
      <c r="L17" s="6">
        <v>-4202655.41</v>
      </c>
      <c r="M17" s="6">
        <v>-4124107.66</v>
      </c>
      <c r="N17" s="6">
        <v>-3877478.19</v>
      </c>
      <c r="O17" s="6">
        <v>-4627277.8899999997</v>
      </c>
      <c r="P17" s="6">
        <v>-55335196.239999995</v>
      </c>
      <c r="Q17" s="6">
        <v>-5486006.6500000004</v>
      </c>
      <c r="R17" s="6">
        <v>-5789507.4800000004</v>
      </c>
      <c r="S17" s="6">
        <v>-4487322.75</v>
      </c>
      <c r="T17" s="6">
        <v>-4540353.67</v>
      </c>
      <c r="U17" s="6">
        <v>-3802474.3</v>
      </c>
      <c r="V17" s="6">
        <v>-6044786.6100000003</v>
      </c>
      <c r="W17" s="6">
        <v>-4294317.5599999996</v>
      </c>
      <c r="X17" s="6">
        <v>-4495875.5599999996</v>
      </c>
      <c r="Y17" s="6">
        <v>-3971120.54</v>
      </c>
      <c r="Z17" s="6">
        <v>-4268114.7699999996</v>
      </c>
      <c r="AA17" s="6">
        <v>-3507159.18</v>
      </c>
      <c r="AB17" s="6">
        <v>-4171594.75</v>
      </c>
      <c r="AC17" s="6">
        <v>-54858633.82</v>
      </c>
    </row>
    <row r="18" spans="1:29" x14ac:dyDescent="0.2">
      <c r="A18" s="9">
        <f t="shared" si="0"/>
        <v>21015</v>
      </c>
      <c r="B18" t="s">
        <v>337</v>
      </c>
      <c r="C18" t="s">
        <v>338</v>
      </c>
      <c r="D18" s="6">
        <v>-1851234.9</v>
      </c>
      <c r="E18" s="6">
        <v>-1685385.09</v>
      </c>
      <c r="F18" s="6">
        <v>-1905476.11</v>
      </c>
      <c r="G18" s="6">
        <v>-1771930.55</v>
      </c>
      <c r="H18" s="6">
        <v>-1910945.93</v>
      </c>
      <c r="I18" s="6">
        <v>-1813191.12</v>
      </c>
      <c r="J18" s="6">
        <v>-1411876.43</v>
      </c>
      <c r="K18" s="6">
        <v>-1611169.27</v>
      </c>
      <c r="L18" s="6">
        <v>-1711265.14</v>
      </c>
      <c r="M18" s="6">
        <v>-1658328.71</v>
      </c>
      <c r="N18" s="6">
        <v>-1635682.29</v>
      </c>
      <c r="O18" s="6">
        <v>-1740183.5</v>
      </c>
      <c r="P18" s="6">
        <v>-20706669.039999999</v>
      </c>
      <c r="Q18" s="6">
        <v>-1681499.33</v>
      </c>
      <c r="R18" s="6">
        <v>-1506609.44</v>
      </c>
      <c r="S18" s="6">
        <v>-1824088.16</v>
      </c>
      <c r="T18" s="6">
        <v>-1614361.47</v>
      </c>
      <c r="U18" s="6">
        <v>-1736322.92</v>
      </c>
      <c r="V18" s="6">
        <v>-1770961.93</v>
      </c>
      <c r="W18" s="6">
        <v>-1284826.82</v>
      </c>
      <c r="X18" s="6">
        <v>-1656952.85</v>
      </c>
      <c r="Y18" s="6">
        <v>-1618030.96</v>
      </c>
      <c r="Z18" s="6">
        <v>-1739556.09</v>
      </c>
      <c r="AA18" s="6">
        <v>-1863474.57</v>
      </c>
      <c r="AB18" s="6">
        <v>-1572750.16</v>
      </c>
      <c r="AC18" s="6">
        <v>-19869434.699999999</v>
      </c>
    </row>
    <row r="19" spans="1:29" x14ac:dyDescent="0.2">
      <c r="A19" s="9">
        <f t="shared" si="0"/>
        <v>21017</v>
      </c>
      <c r="B19" t="s">
        <v>341</v>
      </c>
      <c r="C19" t="s">
        <v>342</v>
      </c>
      <c r="D19" s="6">
        <v>-2798773.02</v>
      </c>
      <c r="E19" s="6">
        <v>-2671927.9700000002</v>
      </c>
      <c r="F19" s="6">
        <v>-2769072.81</v>
      </c>
      <c r="G19" s="6">
        <v>-2688790</v>
      </c>
      <c r="H19" s="6">
        <v>-3011445.85</v>
      </c>
      <c r="I19" s="6">
        <v>-2944853.12</v>
      </c>
      <c r="J19" s="6">
        <v>-2638710.25</v>
      </c>
      <c r="K19" s="6">
        <v>-2881582.02</v>
      </c>
      <c r="L19" s="6">
        <v>-3157602.21</v>
      </c>
      <c r="M19" s="6">
        <v>-2878827.79</v>
      </c>
      <c r="N19" s="6">
        <v>-2827147.92</v>
      </c>
      <c r="O19" s="6">
        <v>-3030491.19</v>
      </c>
      <c r="P19" s="6">
        <v>-34299224.149999999</v>
      </c>
      <c r="Q19" s="6">
        <v>-2940591.67</v>
      </c>
      <c r="R19" s="6">
        <v>-2709266.86</v>
      </c>
      <c r="S19" s="6">
        <v>-3062138.59</v>
      </c>
      <c r="T19" s="6">
        <v>-2854819.06</v>
      </c>
      <c r="U19" s="6">
        <v>-3051444.88</v>
      </c>
      <c r="V19" s="6">
        <v>-3064448.39</v>
      </c>
      <c r="W19" s="6">
        <v>-2760276.96</v>
      </c>
      <c r="X19" s="6">
        <v>-3424449.83</v>
      </c>
      <c r="Y19" s="6">
        <v>-3167297.09</v>
      </c>
      <c r="Z19" s="6">
        <v>-3533588.27</v>
      </c>
      <c r="AA19" s="6">
        <v>-3424757.24</v>
      </c>
      <c r="AB19" s="6">
        <v>-2955516.29</v>
      </c>
      <c r="AC19" s="6">
        <v>-36948595.130000003</v>
      </c>
    </row>
    <row r="20" spans="1:29" x14ac:dyDescent="0.2">
      <c r="A20" s="9">
        <f t="shared" si="0"/>
        <v>21019</v>
      </c>
      <c r="B20" t="s">
        <v>343</v>
      </c>
      <c r="C20" t="s">
        <v>344</v>
      </c>
      <c r="D20" s="6">
        <v>-2094633.87</v>
      </c>
      <c r="E20" s="6">
        <v>-1856239.7</v>
      </c>
      <c r="F20" s="6">
        <v>-2108158.6</v>
      </c>
      <c r="G20" s="6">
        <v>-2100478.2999999998</v>
      </c>
      <c r="H20" s="6">
        <v>-2372863.4</v>
      </c>
      <c r="I20" s="6">
        <v>-2095130.7</v>
      </c>
      <c r="J20" s="6">
        <v>-1597747.5</v>
      </c>
      <c r="K20" s="6">
        <v>-2005644.4</v>
      </c>
      <c r="L20" s="6">
        <v>-2213688.39</v>
      </c>
      <c r="M20" s="6">
        <v>-2289971.36</v>
      </c>
      <c r="N20" s="6">
        <v>-2251715</v>
      </c>
      <c r="O20" s="6">
        <v>-2134894.34</v>
      </c>
      <c r="P20" s="6">
        <v>-25121165.559999999</v>
      </c>
      <c r="Q20" s="6">
        <v>-2245474.7599999998</v>
      </c>
      <c r="R20" s="6">
        <v>-1989581.53</v>
      </c>
      <c r="S20" s="6">
        <v>-2215542.12</v>
      </c>
      <c r="T20" s="6">
        <v>-2076475.3</v>
      </c>
      <c r="U20" s="6">
        <v>-2307524.25</v>
      </c>
      <c r="V20" s="6">
        <v>-2210402.2999999998</v>
      </c>
      <c r="W20" s="6">
        <v>-1593869.9</v>
      </c>
      <c r="X20" s="6">
        <v>-2123383.2000000002</v>
      </c>
      <c r="Y20" s="6">
        <v>-2053910.53</v>
      </c>
      <c r="Z20" s="6">
        <v>-2235755.7999999998</v>
      </c>
      <c r="AA20" s="6">
        <v>-2311061.2200000002</v>
      </c>
      <c r="AB20" s="6">
        <v>-1940231.41</v>
      </c>
      <c r="AC20" s="6">
        <v>-25303212.320000004</v>
      </c>
    </row>
    <row r="21" spans="1:29" x14ac:dyDescent="0.2">
      <c r="A21" s="9">
        <f t="shared" si="0"/>
        <v>21025</v>
      </c>
      <c r="B21" t="s">
        <v>347</v>
      </c>
      <c r="C21" t="s">
        <v>348</v>
      </c>
      <c r="D21" s="6">
        <v>-3727699.67</v>
      </c>
      <c r="E21" s="6">
        <v>-2842040.22</v>
      </c>
      <c r="F21" s="6">
        <v>-2394232.98</v>
      </c>
      <c r="G21" s="6">
        <v>-2361612.5700000003</v>
      </c>
      <c r="H21" s="6">
        <v>-2653979.5</v>
      </c>
      <c r="I21" s="6">
        <v>-2658695.5099999998</v>
      </c>
      <c r="J21" s="6">
        <v>-2756184.64</v>
      </c>
      <c r="K21" s="6">
        <v>-2811090.6</v>
      </c>
      <c r="L21" s="6">
        <v>-3437305.5</v>
      </c>
      <c r="M21" s="6">
        <v>-3298175.18</v>
      </c>
      <c r="N21" s="6">
        <v>-3123277.52</v>
      </c>
      <c r="O21" s="6">
        <v>-3071262.7200000002</v>
      </c>
      <c r="P21" s="6">
        <v>-35135556.609999999</v>
      </c>
      <c r="Q21" s="6">
        <v>-3859819.5799999996</v>
      </c>
      <c r="R21" s="6">
        <v>-3341505.43</v>
      </c>
      <c r="S21" s="6">
        <v>-2962840.5</v>
      </c>
      <c r="T21" s="6">
        <v>-2824854.79</v>
      </c>
      <c r="U21" s="6">
        <v>-2846824.11</v>
      </c>
      <c r="V21" s="6">
        <v>-2873014.74</v>
      </c>
      <c r="W21" s="6">
        <v>-2823609.75</v>
      </c>
      <c r="X21" s="6">
        <v>-2931933.79</v>
      </c>
      <c r="Y21" s="6">
        <v>-3302984.78</v>
      </c>
      <c r="Z21" s="6">
        <v>-2760976.94</v>
      </c>
      <c r="AA21" s="6">
        <v>-2648386.64</v>
      </c>
      <c r="AB21" s="6">
        <v>-2742774.27</v>
      </c>
      <c r="AC21" s="6">
        <v>-35919525.32</v>
      </c>
    </row>
    <row r="22" spans="1:29" x14ac:dyDescent="0.2">
      <c r="A22" s="9">
        <f t="shared" si="0"/>
        <v>21026</v>
      </c>
      <c r="B22" t="s">
        <v>349</v>
      </c>
      <c r="C22" t="s">
        <v>350</v>
      </c>
      <c r="D22" s="6">
        <v>-2344657.8199999998</v>
      </c>
      <c r="E22" s="6">
        <v>-2593121.4700000002</v>
      </c>
      <c r="F22" s="6">
        <v>-2246489.62</v>
      </c>
      <c r="G22" s="6">
        <v>-2211270.5099999998</v>
      </c>
      <c r="H22" s="6">
        <v>-2505936.02</v>
      </c>
      <c r="I22" s="6">
        <v>-2372038.41</v>
      </c>
      <c r="J22" s="6">
        <v>-2343070.65</v>
      </c>
      <c r="K22" s="6">
        <v>-2273935.33</v>
      </c>
      <c r="L22" s="6">
        <v>-2251336.98</v>
      </c>
      <c r="M22" s="6">
        <v>-2208870.35</v>
      </c>
      <c r="N22" s="6">
        <v>-2103351.21</v>
      </c>
      <c r="O22" s="6">
        <v>-2307033.12</v>
      </c>
      <c r="P22" s="6">
        <v>-27761111.490000002</v>
      </c>
      <c r="Q22" s="6">
        <v>-2472356.36</v>
      </c>
      <c r="R22" s="6">
        <v>-2292366.9500000002</v>
      </c>
      <c r="S22" s="6">
        <v>-2291574.9500000002</v>
      </c>
      <c r="T22" s="6">
        <v>-2250365.16</v>
      </c>
      <c r="U22" s="6">
        <v>-2469389.6</v>
      </c>
      <c r="V22" s="6">
        <v>-2441924.9900000002</v>
      </c>
      <c r="W22" s="6">
        <v>-2372490.6800000002</v>
      </c>
      <c r="X22" s="6">
        <v>-2421277.88</v>
      </c>
      <c r="Y22" s="6">
        <v>-2329380.41</v>
      </c>
      <c r="Z22" s="6">
        <v>-2400743.0099999998</v>
      </c>
      <c r="AA22" s="6">
        <v>-2284578</v>
      </c>
      <c r="AB22" s="6">
        <v>-2285447.4700000002</v>
      </c>
      <c r="AC22" s="6">
        <v>-28311895.460000001</v>
      </c>
    </row>
    <row r="23" spans="1:29" x14ac:dyDescent="0.2">
      <c r="A23" s="9">
        <f t="shared" si="0"/>
        <v>21028</v>
      </c>
      <c r="B23" t="s">
        <v>351</v>
      </c>
      <c r="C23" t="s">
        <v>352</v>
      </c>
      <c r="D23" s="6">
        <v>-1823718.3999999999</v>
      </c>
      <c r="E23" s="6">
        <v>-2177522.2000000002</v>
      </c>
      <c r="F23" s="6">
        <v>-1764239</v>
      </c>
      <c r="G23" s="6">
        <v>-1729260.1</v>
      </c>
      <c r="H23" s="6">
        <v>-1957860.6</v>
      </c>
      <c r="I23" s="6">
        <v>-2006269.6</v>
      </c>
      <c r="J23" s="6">
        <v>-2111802.5</v>
      </c>
      <c r="K23" s="6">
        <v>-2042202.6</v>
      </c>
      <c r="L23" s="6">
        <v>-2050538.6</v>
      </c>
      <c r="M23" s="6">
        <v>-1912644.9</v>
      </c>
      <c r="N23" s="6">
        <v>-1858175.1</v>
      </c>
      <c r="O23" s="6">
        <v>-1968127.2</v>
      </c>
      <c r="P23" s="6">
        <v>-23402360.799999997</v>
      </c>
      <c r="Q23" s="6">
        <v>-2121806.2400000002</v>
      </c>
      <c r="R23" s="6">
        <v>-2011474.1</v>
      </c>
      <c r="S23" s="6">
        <v>-1877229.4</v>
      </c>
      <c r="T23" s="6">
        <v>-1837474.5</v>
      </c>
      <c r="U23" s="6">
        <v>-2019153.6</v>
      </c>
      <c r="V23" s="6">
        <v>-2087163.2</v>
      </c>
      <c r="W23" s="6">
        <v>-2146649.4</v>
      </c>
      <c r="X23" s="6">
        <v>-2213454.9</v>
      </c>
      <c r="Y23" s="6">
        <v>-2026288.2</v>
      </c>
      <c r="Z23" s="6">
        <v>-2134186.7999999998</v>
      </c>
      <c r="AA23" s="6">
        <v>-1984182.6</v>
      </c>
      <c r="AB23" s="6">
        <v>-1915697.26</v>
      </c>
      <c r="AC23" s="6">
        <v>-24374760.200000003</v>
      </c>
    </row>
    <row r="24" spans="1:29" x14ac:dyDescent="0.2">
      <c r="A24" s="9">
        <f t="shared" si="0"/>
        <v>21029</v>
      </c>
      <c r="B24" t="s">
        <v>353</v>
      </c>
      <c r="C24" t="s">
        <v>354</v>
      </c>
      <c r="D24" s="6">
        <v>-5273557.22</v>
      </c>
      <c r="E24" s="6">
        <v>-6380172.9299999997</v>
      </c>
      <c r="F24" s="6">
        <v>-4864729.49</v>
      </c>
      <c r="G24" s="6">
        <v>-5017833.13</v>
      </c>
      <c r="H24" s="6">
        <v>-5467893.0999999996</v>
      </c>
      <c r="I24" s="6">
        <v>-5371329.21</v>
      </c>
      <c r="J24" s="6">
        <v>-5447808.6500000004</v>
      </c>
      <c r="K24" s="6">
        <v>-5114375.5999999996</v>
      </c>
      <c r="L24" s="6">
        <v>-5220566.92</v>
      </c>
      <c r="M24" s="6">
        <v>-5433407.0999999996</v>
      </c>
      <c r="N24" s="6">
        <v>-4980134.03</v>
      </c>
      <c r="O24" s="6">
        <v>-5068073.42</v>
      </c>
      <c r="P24" s="6">
        <v>-63639880.800000004</v>
      </c>
      <c r="Q24" s="6">
        <v>-6522377.6100000003</v>
      </c>
      <c r="R24" s="6">
        <v>-5980354.3600000003</v>
      </c>
      <c r="S24" s="6">
        <v>-4928947.75</v>
      </c>
      <c r="T24" s="6">
        <v>-5052600.6900000004</v>
      </c>
      <c r="U24" s="6">
        <v>-5538755.3300000001</v>
      </c>
      <c r="V24" s="6">
        <v>-5516508.3700000001</v>
      </c>
      <c r="W24" s="6">
        <v>-5510780.3899999997</v>
      </c>
      <c r="X24" s="6">
        <v>-5720962.7999999998</v>
      </c>
      <c r="Y24" s="6">
        <v>-5526879.7800000003</v>
      </c>
      <c r="Z24" s="6">
        <v>-5518278.6399999997</v>
      </c>
      <c r="AA24" s="6">
        <v>-5260786.55</v>
      </c>
      <c r="AB24" s="6">
        <v>-5270341.67</v>
      </c>
      <c r="AC24" s="6">
        <v>-66347573.939999998</v>
      </c>
    </row>
    <row r="25" spans="1:29" x14ac:dyDescent="0.2">
      <c r="A25" s="9">
        <f t="shared" si="0"/>
        <v>21031</v>
      </c>
      <c r="B25" t="s">
        <v>355</v>
      </c>
      <c r="C25" t="s">
        <v>356</v>
      </c>
      <c r="D25" s="6">
        <v>-2041664.05</v>
      </c>
      <c r="E25" s="6">
        <v>-2124107.13</v>
      </c>
      <c r="F25" s="6">
        <v>-1462890.77</v>
      </c>
      <c r="G25" s="6">
        <v>-1623411.48</v>
      </c>
      <c r="H25" s="6">
        <v>-1622042.56</v>
      </c>
      <c r="I25" s="6">
        <v>-1542884.32</v>
      </c>
      <c r="J25" s="6">
        <v>-1496488.1</v>
      </c>
      <c r="K25" s="6">
        <v>-1580437.21</v>
      </c>
      <c r="L25" s="6">
        <v>-1740032.13</v>
      </c>
      <c r="M25" s="6">
        <v>-1618730.26</v>
      </c>
      <c r="N25" s="6">
        <v>-1533072.46</v>
      </c>
      <c r="O25" s="6">
        <v>-1875211.9</v>
      </c>
      <c r="P25" s="6">
        <v>-20260972.369999997</v>
      </c>
      <c r="Q25" s="6">
        <v>-3610705.4699999997</v>
      </c>
      <c r="R25" s="6">
        <v>-1796161.05</v>
      </c>
      <c r="S25" s="6">
        <v>-1546758.87</v>
      </c>
      <c r="T25" s="6">
        <v>-1535209.7</v>
      </c>
      <c r="U25" s="6">
        <v>-1654028.91</v>
      </c>
      <c r="V25" s="6">
        <v>-1701607.86</v>
      </c>
      <c r="W25" s="6">
        <v>-1582412.73</v>
      </c>
      <c r="X25" s="6">
        <v>-1840972.99</v>
      </c>
      <c r="Y25" s="6">
        <v>-1725025.05</v>
      </c>
      <c r="Z25" s="6">
        <v>-1733518.44</v>
      </c>
      <c r="AA25" s="6">
        <v>-1478336.76</v>
      </c>
      <c r="AB25" s="6">
        <v>-1735093.37</v>
      </c>
      <c r="AC25" s="6">
        <v>-21939831.200000003</v>
      </c>
    </row>
    <row r="26" spans="1:29" x14ac:dyDescent="0.2">
      <c r="A26" s="9">
        <f t="shared" si="0"/>
        <v>21033</v>
      </c>
      <c r="B26" t="s">
        <v>357</v>
      </c>
      <c r="C26" t="s">
        <v>358</v>
      </c>
      <c r="D26" s="6">
        <v>-5571225.2699999996</v>
      </c>
      <c r="E26" s="6">
        <v>-6555622.8499999996</v>
      </c>
      <c r="F26" s="6">
        <v>-5254002.5999999996</v>
      </c>
      <c r="G26" s="6">
        <v>-5287665.0999999996</v>
      </c>
      <c r="H26" s="6">
        <v>-5703318.2000000002</v>
      </c>
      <c r="I26" s="6">
        <v>-5483816.5</v>
      </c>
      <c r="J26" s="6">
        <v>-5501716.4000000004</v>
      </c>
      <c r="K26" s="6">
        <v>-5407569.2999999998</v>
      </c>
      <c r="L26" s="6">
        <v>-5508094.2800000003</v>
      </c>
      <c r="M26" s="6">
        <v>-5225077.12</v>
      </c>
      <c r="N26" s="6">
        <v>-4983762.0999999996</v>
      </c>
      <c r="O26" s="6">
        <v>-5306166.9000000004</v>
      </c>
      <c r="P26" s="6">
        <v>-65788036.61999999</v>
      </c>
      <c r="Q26" s="6">
        <v>-6019458.21</v>
      </c>
      <c r="R26" s="6">
        <v>-5228515.2</v>
      </c>
      <c r="S26" s="6">
        <v>-5089694.0999999996</v>
      </c>
      <c r="T26" s="6">
        <v>-5085167.0199999996</v>
      </c>
      <c r="U26" s="6">
        <v>-5395816.5</v>
      </c>
      <c r="V26" s="6">
        <v>-5391668.0999999996</v>
      </c>
      <c r="W26" s="6">
        <v>-5446882.7000000002</v>
      </c>
      <c r="X26" s="6">
        <v>-5451781.0599999996</v>
      </c>
      <c r="Y26" s="6">
        <v>-5086788.34</v>
      </c>
      <c r="Z26" s="6">
        <v>-4889100.8</v>
      </c>
      <c r="AA26" s="6">
        <v>-4203499.5999999996</v>
      </c>
      <c r="AB26" s="6">
        <v>-4914328.3</v>
      </c>
      <c r="AC26" s="6">
        <v>-62202699.93</v>
      </c>
    </row>
    <row r="27" spans="1:29" x14ac:dyDescent="0.2">
      <c r="A27" s="9">
        <f t="shared" si="0"/>
        <v>21034</v>
      </c>
      <c r="B27" t="s">
        <v>359</v>
      </c>
      <c r="C27" t="s">
        <v>360</v>
      </c>
      <c r="D27" s="6">
        <v>-2904830.27</v>
      </c>
      <c r="E27" s="6">
        <v>-3111577.44</v>
      </c>
      <c r="F27" s="6">
        <v>-2684888.85</v>
      </c>
      <c r="G27" s="6">
        <v>-2600734.04</v>
      </c>
      <c r="H27" s="6">
        <v>-2967632.41</v>
      </c>
      <c r="I27" s="6">
        <v>-2820045.89</v>
      </c>
      <c r="J27" s="6">
        <v>-2988166.8</v>
      </c>
      <c r="K27" s="6">
        <v>-3015358.16</v>
      </c>
      <c r="L27" s="6">
        <v>-2991714.06</v>
      </c>
      <c r="M27" s="6">
        <v>-2774704.76</v>
      </c>
      <c r="N27" s="6">
        <v>-2646302.7799999998</v>
      </c>
      <c r="O27" s="6">
        <v>-2863461.21</v>
      </c>
      <c r="P27" s="6">
        <v>-34369416.670000002</v>
      </c>
      <c r="Q27" s="6">
        <v>-3000415.04</v>
      </c>
      <c r="R27" s="6">
        <v>-2671757.62</v>
      </c>
      <c r="S27" s="6">
        <v>-2798968.8</v>
      </c>
      <c r="T27" s="6">
        <v>-2647769.81</v>
      </c>
      <c r="U27" s="6">
        <v>-2849896.22</v>
      </c>
      <c r="V27" s="6">
        <v>-2785401.43</v>
      </c>
      <c r="W27" s="6">
        <v>-2898322.85</v>
      </c>
      <c r="X27" s="6">
        <v>-2754771.3</v>
      </c>
      <c r="Y27" s="6">
        <v>-2577758.39</v>
      </c>
      <c r="Z27" s="6">
        <v>-2582500.08</v>
      </c>
      <c r="AA27" s="6">
        <v>-2168015.84</v>
      </c>
      <c r="AB27" s="6">
        <v>-2410911.2599999998</v>
      </c>
      <c r="AC27" s="6">
        <v>-32146488.640000008</v>
      </c>
    </row>
    <row r="28" spans="1:29" x14ac:dyDescent="0.2">
      <c r="A28" s="9">
        <f t="shared" si="0"/>
        <v>21039</v>
      </c>
      <c r="B28" t="s">
        <v>361</v>
      </c>
      <c r="C28" t="s">
        <v>362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s="9">
        <f t="shared" si="0"/>
        <v>21043</v>
      </c>
      <c r="B29" t="s">
        <v>363</v>
      </c>
      <c r="C29" t="s">
        <v>364</v>
      </c>
      <c r="D29" s="6">
        <v>-4572472.72</v>
      </c>
      <c r="E29" s="6">
        <v>-5566321.7400000002</v>
      </c>
      <c r="F29" s="6">
        <v>-4321673.96</v>
      </c>
      <c r="G29" s="6">
        <v>-4533012.09</v>
      </c>
      <c r="H29" s="6">
        <v>-5140842.6900000004</v>
      </c>
      <c r="I29" s="6">
        <v>-5056113.59</v>
      </c>
      <c r="J29" s="6">
        <v>-5207415.88</v>
      </c>
      <c r="K29" s="6">
        <v>-5054357.08</v>
      </c>
      <c r="L29" s="6">
        <v>-5130713.54</v>
      </c>
      <c r="M29" s="6">
        <v>-4653351.43</v>
      </c>
      <c r="N29" s="6">
        <v>-4443204.13</v>
      </c>
      <c r="O29" s="6">
        <v>-4890930.6500000004</v>
      </c>
      <c r="P29" s="6">
        <v>-58570409.5</v>
      </c>
      <c r="Q29" s="6">
        <v>-5718078.5800000001</v>
      </c>
      <c r="R29" s="6">
        <v>-5192040.21</v>
      </c>
      <c r="S29" s="6">
        <v>-4766288.29</v>
      </c>
      <c r="T29" s="6">
        <v>-4846868.38</v>
      </c>
      <c r="U29" s="6">
        <v>-5345590.13</v>
      </c>
      <c r="V29" s="6">
        <v>-5340169.6500000004</v>
      </c>
      <c r="W29" s="6">
        <v>-5517497.1900000004</v>
      </c>
      <c r="X29" s="6">
        <v>-5517199.5300000003</v>
      </c>
      <c r="Y29" s="6">
        <v>-5220615.7300000004</v>
      </c>
      <c r="Z29" s="6">
        <v>-5341962.71</v>
      </c>
      <c r="AA29" s="6">
        <v>-5123499.83</v>
      </c>
      <c r="AB29" s="6">
        <v>-5088055.0999999996</v>
      </c>
      <c r="AC29" s="6">
        <v>-63017865.329999998</v>
      </c>
    </row>
    <row r="30" spans="1:29" x14ac:dyDescent="0.2">
      <c r="A30" s="9">
        <f t="shared" si="0"/>
        <v>21049</v>
      </c>
      <c r="B30" t="s">
        <v>367</v>
      </c>
      <c r="C30" t="s">
        <v>368</v>
      </c>
      <c r="D30" s="6">
        <v>-2059380.31</v>
      </c>
      <c r="E30" s="6">
        <v>-2039119.02</v>
      </c>
      <c r="F30" s="6">
        <v>-2259103.96</v>
      </c>
      <c r="G30" s="6">
        <v>-2251774.04</v>
      </c>
      <c r="H30" s="6">
        <v>-2424496.59</v>
      </c>
      <c r="I30" s="6">
        <v>-2369474.13</v>
      </c>
      <c r="J30" s="6">
        <v>-1851429.98</v>
      </c>
      <c r="K30" s="6">
        <v>-2198582.96</v>
      </c>
      <c r="L30" s="6">
        <v>-2345206.75</v>
      </c>
      <c r="M30" s="6">
        <v>-2251444.6</v>
      </c>
      <c r="N30" s="6">
        <v>-2160009.2400000002</v>
      </c>
      <c r="O30" s="6">
        <v>-2334892.94</v>
      </c>
      <c r="P30" s="6">
        <v>-26544914.520000007</v>
      </c>
      <c r="Q30" s="6">
        <v>-2097503.4300000002</v>
      </c>
      <c r="R30" s="6">
        <v>-2060863</v>
      </c>
      <c r="S30" s="6">
        <v>-2234103.12</v>
      </c>
      <c r="T30" s="6">
        <v>-2082681.05</v>
      </c>
      <c r="U30" s="6">
        <v>-2308410.1800000002</v>
      </c>
      <c r="V30" s="6">
        <v>-2253906.7799999998</v>
      </c>
      <c r="W30" s="6">
        <v>-1851958.88</v>
      </c>
      <c r="X30" s="6">
        <v>-2274891.15</v>
      </c>
      <c r="Y30" s="6">
        <v>-2205092.7799999998</v>
      </c>
      <c r="Z30" s="6">
        <v>-2598577.15</v>
      </c>
      <c r="AA30" s="6">
        <v>-2541708.4700000002</v>
      </c>
      <c r="AB30" s="6">
        <v>-2301000.4900000002</v>
      </c>
      <c r="AC30" s="6">
        <v>-26810696.479999997</v>
      </c>
    </row>
    <row r="31" spans="1:29" x14ac:dyDescent="0.2">
      <c r="A31" s="9">
        <f t="shared" si="0"/>
        <v>21050</v>
      </c>
      <c r="B31" t="s">
        <v>369</v>
      </c>
      <c r="C31" t="s">
        <v>370</v>
      </c>
      <c r="D31" s="6">
        <v>-2461273.67</v>
      </c>
      <c r="E31" s="6">
        <v>-2881189.27</v>
      </c>
      <c r="F31" s="6">
        <v>-2263925.64</v>
      </c>
      <c r="G31" s="6">
        <v>-2308397.8199999998</v>
      </c>
      <c r="H31" s="6">
        <v>-2546036.4700000002</v>
      </c>
      <c r="I31" s="6">
        <v>-2470878.7799999998</v>
      </c>
      <c r="J31" s="6">
        <v>-2564587.29</v>
      </c>
      <c r="K31" s="6">
        <v>-2507432.09</v>
      </c>
      <c r="L31" s="6">
        <v>-2537860.02</v>
      </c>
      <c r="M31" s="6">
        <v>-2379874.09</v>
      </c>
      <c r="N31" s="6">
        <v>-2206480.08</v>
      </c>
      <c r="O31" s="6">
        <v>-2370239.9</v>
      </c>
      <c r="P31" s="6">
        <v>-29498175.119999997</v>
      </c>
      <c r="Q31" s="6">
        <v>-2639992.35</v>
      </c>
      <c r="R31" s="6">
        <v>-2266023.67</v>
      </c>
      <c r="S31" s="6">
        <v>-2297468.59</v>
      </c>
      <c r="T31" s="6">
        <v>-2217907.6800000002</v>
      </c>
      <c r="U31" s="6">
        <v>-2400207.5</v>
      </c>
      <c r="V31" s="6">
        <v>-2434669.42</v>
      </c>
      <c r="W31" s="6">
        <v>-2508489.7200000002</v>
      </c>
      <c r="X31" s="6">
        <v>-2569520.79</v>
      </c>
      <c r="Y31" s="6">
        <v>-2442843.8199999998</v>
      </c>
      <c r="Z31" s="6">
        <v>-2476190.86</v>
      </c>
      <c r="AA31" s="6">
        <v>-2312769.66</v>
      </c>
      <c r="AB31" s="6">
        <v>-2307672.5099999998</v>
      </c>
      <c r="AC31" s="6">
        <v>-28873756.57</v>
      </c>
    </row>
    <row r="32" spans="1:29" x14ac:dyDescent="0.2">
      <c r="A32" s="9">
        <f t="shared" si="0"/>
        <v>21054</v>
      </c>
      <c r="B32" t="s">
        <v>373</v>
      </c>
      <c r="C32" t="s">
        <v>374</v>
      </c>
      <c r="D32" s="6">
        <v>-5563997.9199999999</v>
      </c>
      <c r="E32" s="6">
        <v>-6428718.9199999999</v>
      </c>
      <c r="F32" s="6">
        <v>-5471087.25</v>
      </c>
      <c r="G32" s="6">
        <v>-5778085.3399999999</v>
      </c>
      <c r="H32" s="6">
        <v>-6314097.0700000003</v>
      </c>
      <c r="I32" s="6">
        <v>-5985277.25</v>
      </c>
      <c r="J32" s="6">
        <v>-6095766.8399999999</v>
      </c>
      <c r="K32" s="6">
        <v>-6147145.6500000004</v>
      </c>
      <c r="L32" s="6">
        <v>-6098760.9299999997</v>
      </c>
      <c r="M32" s="6">
        <v>-5734239.0099999998</v>
      </c>
      <c r="N32" s="6">
        <v>-5452251.6500000004</v>
      </c>
      <c r="O32" s="6">
        <v>-5876814.7300000004</v>
      </c>
      <c r="P32" s="6">
        <v>-70946242.560000002</v>
      </c>
      <c r="Q32" s="6">
        <v>-6514633.9400000004</v>
      </c>
      <c r="R32" s="6">
        <v>-6125478.6699999999</v>
      </c>
      <c r="S32" s="6">
        <v>-5902397.9100000001</v>
      </c>
      <c r="T32" s="6">
        <v>-5708279.5300000003</v>
      </c>
      <c r="U32" s="6">
        <v>-6240460.29</v>
      </c>
      <c r="V32" s="6">
        <v>-6344605.9100000001</v>
      </c>
      <c r="W32" s="6">
        <v>-6469773.5199999996</v>
      </c>
      <c r="X32" s="6">
        <v>-6629207.4500000002</v>
      </c>
      <c r="Y32" s="6">
        <v>-6366258.04</v>
      </c>
      <c r="Z32" s="6">
        <v>-6833804.5199999996</v>
      </c>
      <c r="AA32" s="6">
        <v>-6664213.3200000003</v>
      </c>
      <c r="AB32" s="6">
        <v>-6263418.6399999997</v>
      </c>
      <c r="AC32" s="6">
        <v>-76062531.739999995</v>
      </c>
    </row>
    <row r="33" spans="1:29" x14ac:dyDescent="0.2">
      <c r="A33" s="9">
        <f t="shared" si="0"/>
        <v>21056</v>
      </c>
      <c r="B33" t="s">
        <v>375</v>
      </c>
      <c r="C33" t="s">
        <v>376</v>
      </c>
      <c r="D33" s="6">
        <v>-3065478.73</v>
      </c>
      <c r="E33" s="6">
        <v>-3683707.87</v>
      </c>
      <c r="F33" s="6">
        <v>-2797509.15</v>
      </c>
      <c r="G33" s="6">
        <v>-2888913.37</v>
      </c>
      <c r="H33" s="6">
        <v>-3246797.2</v>
      </c>
      <c r="I33" s="6">
        <v>-3267878.42</v>
      </c>
      <c r="J33" s="6">
        <v>-3480090.19</v>
      </c>
      <c r="K33" s="6">
        <v>-3454231.68</v>
      </c>
      <c r="L33" s="6">
        <v>-3613127.8</v>
      </c>
      <c r="M33" s="6">
        <v>-3295565.12</v>
      </c>
      <c r="N33" s="6">
        <v>-3138855.84</v>
      </c>
      <c r="O33" s="6">
        <v>-3344477.5</v>
      </c>
      <c r="P33" s="6">
        <v>-39276632.870000005</v>
      </c>
      <c r="Q33" s="6">
        <v>-3921079.46</v>
      </c>
      <c r="R33" s="6">
        <v>-3434112.21</v>
      </c>
      <c r="S33" s="6">
        <v>-3271210.86</v>
      </c>
      <c r="T33" s="6">
        <v>-3310575.49</v>
      </c>
      <c r="U33" s="6">
        <v>-3591913.42</v>
      </c>
      <c r="V33" s="6">
        <v>-3677738.38</v>
      </c>
      <c r="W33" s="6">
        <v>-3717779.67</v>
      </c>
      <c r="X33" s="6">
        <v>-3847397.91</v>
      </c>
      <c r="Y33" s="6">
        <v>-3462850</v>
      </c>
      <c r="Z33" s="6">
        <v>-3634270.1</v>
      </c>
      <c r="AA33" s="6">
        <v>-3543802.67</v>
      </c>
      <c r="AB33" s="6">
        <v>-3469651.89</v>
      </c>
      <c r="AC33" s="6">
        <v>-42882382.059999995</v>
      </c>
    </row>
    <row r="34" spans="1:29" x14ac:dyDescent="0.2">
      <c r="A34" s="9">
        <f t="shared" si="0"/>
        <v>21058</v>
      </c>
      <c r="B34" t="s">
        <v>377</v>
      </c>
      <c r="C34" t="s">
        <v>378</v>
      </c>
      <c r="D34" s="6">
        <v>-3788308.07</v>
      </c>
      <c r="E34" s="6">
        <v>-3926577.61</v>
      </c>
      <c r="F34" s="6">
        <v>-3705202.21</v>
      </c>
      <c r="G34" s="6">
        <v>-3447415.33</v>
      </c>
      <c r="H34" s="6">
        <v>-3810054.96</v>
      </c>
      <c r="I34" s="6">
        <v>-3597199.93</v>
      </c>
      <c r="J34" s="6">
        <v>-3639023.26</v>
      </c>
      <c r="K34" s="6">
        <v>-3658120.74</v>
      </c>
      <c r="L34" s="6">
        <v>-3628961.46</v>
      </c>
      <c r="M34" s="6">
        <v>-3587746.16</v>
      </c>
      <c r="N34" s="6">
        <v>-3425192.87</v>
      </c>
      <c r="O34" s="6">
        <v>-3592303.43</v>
      </c>
      <c r="P34" s="6">
        <v>-43806106.030000001</v>
      </c>
      <c r="Q34" s="6">
        <v>-3805889.15</v>
      </c>
      <c r="R34" s="6">
        <v>-3542703.04</v>
      </c>
      <c r="S34" s="6">
        <v>-3840235.67</v>
      </c>
      <c r="T34" s="6">
        <v>-3575928.57</v>
      </c>
      <c r="U34" s="6">
        <v>-3811316.68</v>
      </c>
      <c r="V34" s="6">
        <v>-3869640.7</v>
      </c>
      <c r="W34" s="6">
        <v>-3997198.86</v>
      </c>
      <c r="X34" s="6">
        <v>-4216777.32</v>
      </c>
      <c r="Y34" s="6">
        <v>-3958705.66</v>
      </c>
      <c r="Z34" s="6">
        <v>-4068816.23</v>
      </c>
      <c r="AA34" s="6">
        <v>-4028720.32</v>
      </c>
      <c r="AB34" s="6">
        <v>-3892710.1</v>
      </c>
      <c r="AC34" s="6">
        <v>-46608642.299999997</v>
      </c>
    </row>
    <row r="35" spans="1:29" x14ac:dyDescent="0.2">
      <c r="A35" s="9">
        <f t="shared" si="0"/>
        <v>21061</v>
      </c>
      <c r="B35" t="s">
        <v>379</v>
      </c>
      <c r="C35" t="s">
        <v>380</v>
      </c>
      <c r="D35" s="6">
        <v>-5262795.01</v>
      </c>
      <c r="E35" s="6">
        <v>-3393755.43</v>
      </c>
      <c r="F35" s="6">
        <v>-2626395.9300000002</v>
      </c>
      <c r="G35" s="6">
        <v>-2938619.87</v>
      </c>
      <c r="H35" s="6">
        <v>-3445237</v>
      </c>
      <c r="I35" s="6">
        <v>-2933204.14</v>
      </c>
      <c r="J35" s="6">
        <v>-3255756.5</v>
      </c>
      <c r="K35" s="6">
        <v>-2754682.64</v>
      </c>
      <c r="L35" s="6">
        <v>-2960365.43</v>
      </c>
      <c r="M35" s="6">
        <v>-2937168.02</v>
      </c>
      <c r="N35" s="6">
        <v>-2699253.62</v>
      </c>
      <c r="O35" s="6">
        <v>-2987457.73</v>
      </c>
      <c r="P35" s="6">
        <v>-38194691.320000008</v>
      </c>
      <c r="Q35" s="6">
        <v>-5237295.5199999996</v>
      </c>
      <c r="R35" s="6">
        <v>-4226346.33</v>
      </c>
      <c r="S35" s="6">
        <v>-3469275.3</v>
      </c>
      <c r="T35" s="6">
        <v>-2701819.55</v>
      </c>
      <c r="U35" s="6">
        <v>-2659282.29</v>
      </c>
      <c r="V35" s="6">
        <v>-2973485.1700000004</v>
      </c>
      <c r="W35" s="6">
        <v>-4050287</v>
      </c>
      <c r="X35" s="6">
        <v>-4021183.25</v>
      </c>
      <c r="Y35" s="6">
        <v>-2898196.58</v>
      </c>
      <c r="Z35" s="6">
        <v>-2916752.1</v>
      </c>
      <c r="AA35" s="6">
        <v>-2947402</v>
      </c>
      <c r="AB35" s="6">
        <v>-2812193.62</v>
      </c>
      <c r="AC35" s="6">
        <v>-40913518.710000001</v>
      </c>
    </row>
    <row r="36" spans="1:29" x14ac:dyDescent="0.2">
      <c r="A36" s="9">
        <f t="shared" si="0"/>
        <v>21068</v>
      </c>
      <c r="B36" t="s">
        <v>381</v>
      </c>
      <c r="C36" t="s">
        <v>382</v>
      </c>
      <c r="D36" s="6">
        <v>-1853306.64</v>
      </c>
      <c r="E36" s="6">
        <v>-2325252.02</v>
      </c>
      <c r="F36" s="6">
        <v>-1735236.87</v>
      </c>
      <c r="G36" s="6">
        <v>-1778555.86</v>
      </c>
      <c r="H36" s="6">
        <v>-2014506.88</v>
      </c>
      <c r="I36" s="6">
        <v>-1867681.28</v>
      </c>
      <c r="J36" s="6">
        <v>-1926873.78</v>
      </c>
      <c r="K36" s="6">
        <v>-1915622.16</v>
      </c>
      <c r="L36" s="6">
        <v>-2111217.29</v>
      </c>
      <c r="M36" s="6">
        <v>-1810395.31</v>
      </c>
      <c r="N36" s="6">
        <v>-1668322.96</v>
      </c>
      <c r="O36" s="6">
        <v>-1899613.78</v>
      </c>
      <c r="P36" s="6">
        <v>-22906584.829999998</v>
      </c>
      <c r="Q36" s="6">
        <v>-2044884.15</v>
      </c>
      <c r="R36" s="6">
        <v>-2021140.22</v>
      </c>
      <c r="S36" s="6">
        <v>-1849334.9</v>
      </c>
      <c r="T36" s="6">
        <v>-1794633.81</v>
      </c>
      <c r="U36" s="6">
        <v>-1968078.9</v>
      </c>
      <c r="V36" s="6">
        <v>-2017436.91</v>
      </c>
      <c r="W36" s="6">
        <v>-1996354.27</v>
      </c>
      <c r="X36" s="6">
        <v>-2174345.59</v>
      </c>
      <c r="Y36" s="6">
        <v>-2045269.52</v>
      </c>
      <c r="Z36" s="6">
        <v>-2120578.65</v>
      </c>
      <c r="AA36" s="6">
        <v>-2060882.36</v>
      </c>
      <c r="AB36" s="6">
        <v>-2052361.35</v>
      </c>
      <c r="AC36" s="6">
        <v>-24145300.629999999</v>
      </c>
    </row>
    <row r="37" spans="1:29" x14ac:dyDescent="0.2">
      <c r="A37" s="9">
        <f t="shared" si="0"/>
        <v>21069</v>
      </c>
      <c r="B37" t="s">
        <v>383</v>
      </c>
      <c r="C37" t="s">
        <v>384</v>
      </c>
      <c r="D37" s="6">
        <v>-6176388.7000000002</v>
      </c>
      <c r="E37" s="6">
        <v>-7300253.2000000002</v>
      </c>
      <c r="F37" s="6">
        <v>-5806026.7999999998</v>
      </c>
      <c r="G37" s="6">
        <v>-5764765</v>
      </c>
      <c r="H37" s="6">
        <v>-6681144.2000000002</v>
      </c>
      <c r="I37" s="6">
        <v>-6273930.4000000004</v>
      </c>
      <c r="J37" s="6">
        <v>-6470742.7999999998</v>
      </c>
      <c r="K37" s="6">
        <v>-6269524.2000000002</v>
      </c>
      <c r="L37" s="6">
        <v>-6544539.9000000004</v>
      </c>
      <c r="M37" s="6">
        <v>-6154269.2999999998</v>
      </c>
      <c r="N37" s="6">
        <v>-5917467.0999999996</v>
      </c>
      <c r="O37" s="6">
        <v>-6214667.2999999998</v>
      </c>
      <c r="P37" s="6">
        <v>-75573718.899999991</v>
      </c>
      <c r="Q37" s="6">
        <v>-6993586.5700000003</v>
      </c>
      <c r="R37" s="6">
        <v>-6407533.2999999998</v>
      </c>
      <c r="S37" s="6">
        <v>-5603558.0999999996</v>
      </c>
      <c r="T37" s="6">
        <v>-4151576.9</v>
      </c>
      <c r="U37" s="6">
        <v>-4418881.4000000004</v>
      </c>
      <c r="V37" s="6">
        <v>-5699675.7999999998</v>
      </c>
      <c r="W37" s="6">
        <v>-6484944.5</v>
      </c>
      <c r="X37" s="6">
        <v>-6578310.5</v>
      </c>
      <c r="Y37" s="6">
        <v>-6364976.9000000004</v>
      </c>
      <c r="Z37" s="6">
        <v>-6603633.7000000002</v>
      </c>
      <c r="AA37" s="6">
        <v>-6608748.2199999997</v>
      </c>
      <c r="AB37" s="6">
        <v>-6726905.3499999996</v>
      </c>
      <c r="AC37" s="6">
        <v>-72642331.239999995</v>
      </c>
    </row>
    <row r="38" spans="1:29" x14ac:dyDescent="0.2">
      <c r="A38" s="9">
        <f t="shared" si="0"/>
        <v>21070</v>
      </c>
      <c r="B38" t="s">
        <v>385</v>
      </c>
      <c r="C38" t="s">
        <v>386</v>
      </c>
      <c r="D38" s="6">
        <v>-3104514.62</v>
      </c>
      <c r="E38" s="6">
        <v>-3557093.95</v>
      </c>
      <c r="F38" s="6">
        <v>-2872287.53</v>
      </c>
      <c r="G38" s="6">
        <v>-2812415.31</v>
      </c>
      <c r="H38" s="6">
        <v>-3106330.86</v>
      </c>
      <c r="I38" s="6">
        <v>-3041269.57</v>
      </c>
      <c r="J38" s="6">
        <v>-3087049.63</v>
      </c>
      <c r="K38" s="6">
        <v>-2947666.34</v>
      </c>
      <c r="L38" s="6">
        <v>-3190894.4</v>
      </c>
      <c r="M38" s="6">
        <v>-2801029.61</v>
      </c>
      <c r="N38" s="6">
        <v>-2658889.83</v>
      </c>
      <c r="O38" s="6">
        <v>-2907031.91</v>
      </c>
      <c r="P38" s="6">
        <v>-36086473.560000002</v>
      </c>
      <c r="Q38" s="6">
        <v>-3353816.08</v>
      </c>
      <c r="R38" s="6">
        <v>-3175927.14</v>
      </c>
      <c r="S38" s="6">
        <v>-2924144.12</v>
      </c>
      <c r="T38" s="6">
        <v>-2820192</v>
      </c>
      <c r="U38" s="6">
        <v>-3120947.2000000002</v>
      </c>
      <c r="V38" s="6">
        <v>-3121281.89</v>
      </c>
      <c r="W38" s="6">
        <v>-3093470.57</v>
      </c>
      <c r="X38" s="6">
        <v>-3074665.47</v>
      </c>
      <c r="Y38" s="6">
        <v>-2923881.9</v>
      </c>
      <c r="Z38" s="6">
        <v>-3148927.92</v>
      </c>
      <c r="AA38" s="6">
        <v>-2982177.73</v>
      </c>
      <c r="AB38" s="6">
        <v>-2960416.67</v>
      </c>
      <c r="AC38" s="6">
        <v>-36699848.689999998</v>
      </c>
    </row>
    <row r="39" spans="1:29" x14ac:dyDescent="0.2">
      <c r="A39" s="9">
        <f t="shared" si="0"/>
        <v>21071</v>
      </c>
      <c r="B39" t="s">
        <v>387</v>
      </c>
      <c r="C39" t="s">
        <v>388</v>
      </c>
      <c r="D39" s="6">
        <v>-3801198.12</v>
      </c>
      <c r="E39" s="6">
        <v>-4443389.47</v>
      </c>
      <c r="F39" s="6">
        <v>-3594942.93</v>
      </c>
      <c r="G39" s="6">
        <v>-3628031.79</v>
      </c>
      <c r="H39" s="6">
        <v>-3628997.49</v>
      </c>
      <c r="I39" s="6">
        <v>-3510484.25</v>
      </c>
      <c r="J39" s="6">
        <v>-3730962.53</v>
      </c>
      <c r="K39" s="6">
        <v>-3707875.44</v>
      </c>
      <c r="L39" s="6">
        <v>-4051342.8</v>
      </c>
      <c r="M39" s="6">
        <v>-3509994.17</v>
      </c>
      <c r="N39" s="6">
        <v>-3403427.29</v>
      </c>
      <c r="O39" s="6">
        <v>-3767476.29</v>
      </c>
      <c r="P39" s="6">
        <v>-44778122.57</v>
      </c>
      <c r="Q39" s="6">
        <v>-5624253.5499999998</v>
      </c>
      <c r="R39" s="6">
        <v>-3308530.26</v>
      </c>
      <c r="S39" s="6">
        <v>-3642917.23</v>
      </c>
      <c r="T39" s="6">
        <v>-3696430.25</v>
      </c>
      <c r="U39" s="6">
        <v>-3709170.66</v>
      </c>
      <c r="V39" s="6">
        <v>-3244158.4</v>
      </c>
      <c r="W39" s="6">
        <v>-3591986.88</v>
      </c>
      <c r="X39" s="6">
        <v>-3143188.04</v>
      </c>
      <c r="Y39" s="6">
        <v>-3067590.14</v>
      </c>
      <c r="Z39" s="6">
        <v>-2798089.33</v>
      </c>
      <c r="AA39" s="6">
        <v>-2625830.5699999998</v>
      </c>
      <c r="AB39" s="6">
        <v>-3157418.16</v>
      </c>
      <c r="AC39" s="6">
        <v>-41609563.469999999</v>
      </c>
    </row>
    <row r="40" spans="1:29" x14ac:dyDescent="0.2">
      <c r="A40" s="9">
        <f t="shared" si="0"/>
        <v>21074</v>
      </c>
      <c r="B40" t="s">
        <v>389</v>
      </c>
      <c r="C40" t="s">
        <v>390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">
      <c r="A41" s="9">
        <f t="shared" si="0"/>
        <v>21076</v>
      </c>
      <c r="B41" t="s">
        <v>393</v>
      </c>
      <c r="C41" t="s">
        <v>394</v>
      </c>
      <c r="D41" s="6">
        <v>-2708594.5</v>
      </c>
      <c r="E41" s="6">
        <v>-2851855.5</v>
      </c>
      <c r="F41" s="6">
        <v>-2522316</v>
      </c>
      <c r="G41" s="6">
        <v>-2372975.2000000002</v>
      </c>
      <c r="H41" s="6">
        <v>-2554699.7999999998</v>
      </c>
      <c r="I41" s="6">
        <v>-2431186.94</v>
      </c>
      <c r="J41" s="6">
        <v>-2466278.5</v>
      </c>
      <c r="K41" s="6">
        <v>-2342973.6</v>
      </c>
      <c r="L41" s="6">
        <v>-2138924.2000000002</v>
      </c>
      <c r="M41" s="6">
        <v>-2138679.1</v>
      </c>
      <c r="N41" s="6">
        <v>-2096987.8</v>
      </c>
      <c r="O41" s="6">
        <v>-2196550.2000000002</v>
      </c>
      <c r="P41" s="6">
        <v>-28822021.34</v>
      </c>
      <c r="Q41" s="6">
        <v>-3053988.9</v>
      </c>
      <c r="R41" s="6">
        <v>-2081870.6</v>
      </c>
      <c r="S41" s="6">
        <v>-2064207.3</v>
      </c>
      <c r="T41" s="6">
        <v>-2009539.8</v>
      </c>
      <c r="U41" s="6">
        <v>-2240962.5</v>
      </c>
      <c r="V41" s="6">
        <v>-2270879.7000000002</v>
      </c>
      <c r="W41" s="6">
        <v>-2252011.2999999998</v>
      </c>
      <c r="X41" s="6">
        <v>-2188958.6</v>
      </c>
      <c r="Y41" s="6">
        <v>-2069632.3</v>
      </c>
      <c r="Z41" s="6">
        <v>-2028151</v>
      </c>
      <c r="AA41" s="6">
        <v>-1769253.6</v>
      </c>
      <c r="AB41" s="6">
        <v>-1931330.6</v>
      </c>
      <c r="AC41" s="6">
        <v>-25960786.200000007</v>
      </c>
    </row>
    <row r="42" spans="1:29" x14ac:dyDescent="0.2">
      <c r="A42" s="9">
        <f t="shared" si="0"/>
        <v>21077</v>
      </c>
      <c r="B42" t="s">
        <v>395</v>
      </c>
      <c r="C42" t="s">
        <v>396</v>
      </c>
      <c r="D42" s="6">
        <v>-3485133.85</v>
      </c>
      <c r="E42" s="6">
        <v>-3422912.39</v>
      </c>
      <c r="F42" s="6">
        <v>-3659110.27</v>
      </c>
      <c r="G42" s="6">
        <v>-2365569.1</v>
      </c>
      <c r="H42" s="6">
        <v>-3349114.44</v>
      </c>
      <c r="I42" s="6">
        <v>-3086446.09</v>
      </c>
      <c r="J42" s="6">
        <v>-3013338.2</v>
      </c>
      <c r="K42" s="6">
        <v>-3083754.4</v>
      </c>
      <c r="L42" s="6">
        <v>-3493827.81</v>
      </c>
      <c r="M42" s="6">
        <v>-4780281.3499999996</v>
      </c>
      <c r="N42" s="6">
        <v>-3488978.07</v>
      </c>
      <c r="O42" s="6">
        <v>-3714342.47</v>
      </c>
      <c r="P42" s="6">
        <v>-40942808.439999998</v>
      </c>
      <c r="Q42" s="6">
        <v>-4789407.67</v>
      </c>
      <c r="R42" s="6">
        <v>-3541150.0999999996</v>
      </c>
      <c r="S42" s="6">
        <v>-3896286.52</v>
      </c>
      <c r="T42" s="6">
        <v>-2645321.9900000002</v>
      </c>
      <c r="U42" s="6">
        <v>-3379242.97</v>
      </c>
      <c r="V42" s="6">
        <v>-3871691.32</v>
      </c>
      <c r="W42" s="6">
        <v>-3180724.84</v>
      </c>
      <c r="X42" s="6">
        <v>-3041270.77</v>
      </c>
      <c r="Y42" s="6">
        <v>-3568841.15</v>
      </c>
      <c r="Z42" s="6">
        <v>-3244315.54</v>
      </c>
      <c r="AA42" s="6">
        <v>-3538370.62</v>
      </c>
      <c r="AB42" s="6">
        <v>-2888332.21</v>
      </c>
      <c r="AC42" s="6">
        <v>-41584955.700000003</v>
      </c>
    </row>
    <row r="43" spans="1:29" x14ac:dyDescent="0.2">
      <c r="A43" s="9">
        <f t="shared" si="0"/>
        <v>21078</v>
      </c>
      <c r="B43" t="s">
        <v>397</v>
      </c>
      <c r="C43" t="s">
        <v>398</v>
      </c>
      <c r="D43" s="6">
        <v>-2562881.9</v>
      </c>
      <c r="E43" s="6">
        <v>-2735635.7</v>
      </c>
      <c r="F43" s="6">
        <v>-2546118.4</v>
      </c>
      <c r="G43" s="6">
        <v>-2448567.2999999998</v>
      </c>
      <c r="H43" s="6">
        <v>-2725035.3</v>
      </c>
      <c r="I43" s="6">
        <v>-2607914.7999999998</v>
      </c>
      <c r="J43" s="6">
        <v>-2672947.7999999998</v>
      </c>
      <c r="K43" s="6">
        <v>-2681351.6</v>
      </c>
      <c r="L43" s="6">
        <v>-2620434.54</v>
      </c>
      <c r="M43" s="6">
        <v>-2544969</v>
      </c>
      <c r="N43" s="6">
        <v>-2496116.5</v>
      </c>
      <c r="O43" s="6">
        <v>-2632985.6000000001</v>
      </c>
      <c r="P43" s="6">
        <v>-31274958.440000005</v>
      </c>
      <c r="Q43" s="6">
        <v>-2822493.36</v>
      </c>
      <c r="R43" s="6">
        <v>-2573421.4</v>
      </c>
      <c r="S43" s="6">
        <v>-2722992.8</v>
      </c>
      <c r="T43" s="6">
        <v>-2543141.4</v>
      </c>
      <c r="U43" s="6">
        <v>-2787635</v>
      </c>
      <c r="V43" s="6">
        <v>-2731915.7</v>
      </c>
      <c r="W43" s="6">
        <v>-2723807.2</v>
      </c>
      <c r="X43" s="6">
        <v>-2693988.34</v>
      </c>
      <c r="Y43" s="6">
        <v>-2715134.2</v>
      </c>
      <c r="Z43" s="6">
        <v>-2721173.66</v>
      </c>
      <c r="AA43" s="6">
        <v>-2511159.6</v>
      </c>
      <c r="AB43" s="6">
        <v>-2529307.71</v>
      </c>
      <c r="AC43" s="6">
        <v>-32076170.370000001</v>
      </c>
    </row>
    <row r="44" spans="1:29" x14ac:dyDescent="0.2">
      <c r="A44" s="9">
        <f t="shared" si="0"/>
        <v>21080</v>
      </c>
      <c r="B44" t="s">
        <v>399</v>
      </c>
      <c r="C44" t="s">
        <v>400</v>
      </c>
      <c r="D44" s="6">
        <v>-2853881.93</v>
      </c>
      <c r="E44" s="6">
        <v>-3085959.33</v>
      </c>
      <c r="F44" s="6">
        <v>-2591481.42</v>
      </c>
      <c r="G44" s="6">
        <v>-2465059.7400000002</v>
      </c>
      <c r="H44" s="6">
        <v>-2894223.06</v>
      </c>
      <c r="I44" s="6">
        <v>-2842097.25</v>
      </c>
      <c r="J44" s="6">
        <v>-2845849.54</v>
      </c>
      <c r="K44" s="6">
        <v>-2812516.89</v>
      </c>
      <c r="L44" s="6">
        <v>-2957914.53</v>
      </c>
      <c r="M44" s="6">
        <v>-2673757.31</v>
      </c>
      <c r="N44" s="6">
        <v>-2605395</v>
      </c>
      <c r="O44" s="6">
        <v>-2711921.94</v>
      </c>
      <c r="P44" s="6">
        <v>-33340057.940000001</v>
      </c>
      <c r="Q44" s="6">
        <v>-2989697.75</v>
      </c>
      <c r="R44" s="6">
        <v>-2733165.23</v>
      </c>
      <c r="S44" s="6">
        <v>-2685836.38</v>
      </c>
      <c r="T44" s="6">
        <v>-2602849.6800000002</v>
      </c>
      <c r="U44" s="6">
        <v>-2887653.75</v>
      </c>
      <c r="V44" s="6">
        <v>-2954215.23</v>
      </c>
      <c r="W44" s="6">
        <v>-3005020.63</v>
      </c>
      <c r="X44" s="6">
        <v>-3135930.39</v>
      </c>
      <c r="Y44" s="6">
        <v>-2963991.26</v>
      </c>
      <c r="Z44" s="6">
        <v>-2968406.93</v>
      </c>
      <c r="AA44" s="6">
        <v>-2844931.17</v>
      </c>
      <c r="AB44" s="6">
        <v>-2855461.38</v>
      </c>
      <c r="AC44" s="6">
        <v>-34627159.780000001</v>
      </c>
    </row>
    <row r="45" spans="1:29" x14ac:dyDescent="0.2">
      <c r="A45" s="9">
        <f t="shared" si="0"/>
        <v>21081</v>
      </c>
      <c r="B45" t="s">
        <v>401</v>
      </c>
      <c r="C45" t="s">
        <v>402</v>
      </c>
      <c r="D45" s="6">
        <v>-4801498.3899999997</v>
      </c>
      <c r="E45" s="6">
        <v>-5973349.6500000004</v>
      </c>
      <c r="F45" s="6">
        <v>-4882366.47</v>
      </c>
      <c r="G45" s="6">
        <v>-4844455.5999999996</v>
      </c>
      <c r="H45" s="6">
        <v>-5441263.7800000003</v>
      </c>
      <c r="I45" s="6">
        <v>-5314643.9400000004</v>
      </c>
      <c r="J45" s="6">
        <v>-5648105.3399999999</v>
      </c>
      <c r="K45" s="6">
        <v>-5393485.0099999998</v>
      </c>
      <c r="L45" s="6">
        <v>-5622243.8300000001</v>
      </c>
      <c r="M45" s="6">
        <v>-5283154.2300000004</v>
      </c>
      <c r="N45" s="6">
        <v>-5059311.79</v>
      </c>
      <c r="O45" s="6">
        <v>-5369501.3899999997</v>
      </c>
      <c r="P45" s="6">
        <v>-63633379.419999994</v>
      </c>
      <c r="Q45" s="6">
        <v>-5633269.4699999997</v>
      </c>
      <c r="R45" s="6">
        <v>-5829659.4000000004</v>
      </c>
      <c r="S45" s="6">
        <v>-5200030.41</v>
      </c>
      <c r="T45" s="6">
        <v>-5189000.51</v>
      </c>
      <c r="U45" s="6">
        <v>-5805887.7599999998</v>
      </c>
      <c r="V45" s="6">
        <v>-5916324.2000000002</v>
      </c>
      <c r="W45" s="6">
        <v>-5893174.71</v>
      </c>
      <c r="X45" s="6">
        <v>-6083532.9900000002</v>
      </c>
      <c r="Y45" s="6">
        <v>-5839754.8899999997</v>
      </c>
      <c r="Z45" s="6">
        <v>-5899422.6600000001</v>
      </c>
      <c r="AA45" s="6">
        <v>-5215120.3099999996</v>
      </c>
      <c r="AB45" s="6">
        <v>-5267695.54</v>
      </c>
      <c r="AC45" s="6">
        <v>-67772872.850000009</v>
      </c>
    </row>
    <row r="46" spans="1:29" x14ac:dyDescent="0.2">
      <c r="A46" s="9">
        <f t="shared" si="0"/>
        <v>21083</v>
      </c>
      <c r="B46" t="s">
        <v>403</v>
      </c>
      <c r="C46" t="s">
        <v>404</v>
      </c>
      <c r="D46" s="6">
        <v>-5270218.46</v>
      </c>
      <c r="E46" s="6">
        <v>-5177000.1500000004</v>
      </c>
      <c r="F46" s="6">
        <v>-5269346.37</v>
      </c>
      <c r="G46" s="6">
        <v>-4972426.6100000003</v>
      </c>
      <c r="H46" s="6">
        <v>-5370790.2699999996</v>
      </c>
      <c r="I46" s="6">
        <v>-5308888.34</v>
      </c>
      <c r="J46" s="6">
        <v>-5340394.58</v>
      </c>
      <c r="K46" s="6">
        <v>-5490098.7000000002</v>
      </c>
      <c r="L46" s="6">
        <v>-5275124.09</v>
      </c>
      <c r="M46" s="6">
        <v>-5296332.66</v>
      </c>
      <c r="N46" s="6">
        <v>-5276530.26</v>
      </c>
      <c r="O46" s="6">
        <v>-5420462.3700000001</v>
      </c>
      <c r="P46" s="6">
        <v>-63467612.859999999</v>
      </c>
      <c r="Q46" s="6">
        <v>-5687995.6500000004</v>
      </c>
      <c r="R46" s="6">
        <v>-5020496.5599999996</v>
      </c>
      <c r="S46" s="6">
        <v>-5581957.6600000001</v>
      </c>
      <c r="T46" s="6">
        <v>-5142608.4000000004</v>
      </c>
      <c r="U46" s="6">
        <v>-5499344.0800000001</v>
      </c>
      <c r="V46" s="6">
        <v>-5555719.4900000002</v>
      </c>
      <c r="W46" s="6">
        <v>-5505371.7599999998</v>
      </c>
      <c r="X46" s="6">
        <v>-5601891.5599999996</v>
      </c>
      <c r="Y46" s="6">
        <v>-5216291.3499999996</v>
      </c>
      <c r="Z46" s="6">
        <v>-5252605.84</v>
      </c>
      <c r="AA46" s="6">
        <v>-4807794.7699999996</v>
      </c>
      <c r="AB46" s="6">
        <v>-4973306.87</v>
      </c>
      <c r="AC46" s="6">
        <v>-63845383.990000002</v>
      </c>
    </row>
    <row r="47" spans="1:29" x14ac:dyDescent="0.2">
      <c r="A47" s="9">
        <f t="shared" si="0"/>
        <v>21086</v>
      </c>
      <c r="B47" t="s">
        <v>405</v>
      </c>
      <c r="C47" t="s">
        <v>406</v>
      </c>
      <c r="D47" s="6">
        <v>-2249634.1</v>
      </c>
      <c r="E47" s="6">
        <v>-2260149.1</v>
      </c>
      <c r="F47" s="6">
        <v>-2242734.7999999998</v>
      </c>
      <c r="G47" s="6">
        <v>-2154334.6</v>
      </c>
      <c r="H47" s="6">
        <v>-2422579.6</v>
      </c>
      <c r="I47" s="6">
        <v>-2339648.7999999998</v>
      </c>
      <c r="J47" s="6">
        <v>-2237081.5</v>
      </c>
      <c r="K47" s="6">
        <v>-2243544.7000000002</v>
      </c>
      <c r="L47" s="6">
        <v>-2314879.7999999998</v>
      </c>
      <c r="M47" s="6">
        <v>-2214528.6</v>
      </c>
      <c r="N47" s="6">
        <v>-2124970.7000000002</v>
      </c>
      <c r="O47" s="6">
        <v>-2261541.7999999998</v>
      </c>
      <c r="P47" s="6">
        <v>-27065628.100000001</v>
      </c>
      <c r="Q47" s="6">
        <v>-2388676.29</v>
      </c>
      <c r="R47" s="6">
        <v>-2124007.2000000002</v>
      </c>
      <c r="S47" s="6">
        <v>-2316987.4</v>
      </c>
      <c r="T47" s="6">
        <v>-2174882.9</v>
      </c>
      <c r="U47" s="6">
        <v>-2409397.2999999998</v>
      </c>
      <c r="V47" s="6">
        <v>-2430504.7999999998</v>
      </c>
      <c r="W47" s="6">
        <v>-2349691.9</v>
      </c>
      <c r="X47" s="6">
        <v>-2421519.1</v>
      </c>
      <c r="Y47" s="6">
        <v>-2345649.2000000002</v>
      </c>
      <c r="Z47" s="6">
        <v>-2435470.9</v>
      </c>
      <c r="AA47" s="6">
        <v>-2481200</v>
      </c>
      <c r="AB47" s="6">
        <v>-2212629.9</v>
      </c>
      <c r="AC47" s="6">
        <v>-28090616.889999997</v>
      </c>
    </row>
    <row r="48" spans="1:29" x14ac:dyDescent="0.2">
      <c r="A48" s="9">
        <f t="shared" si="0"/>
        <v>21089</v>
      </c>
      <c r="B48" t="s">
        <v>407</v>
      </c>
      <c r="C48" t="s">
        <v>408</v>
      </c>
      <c r="D48" s="6">
        <v>-1736269.3</v>
      </c>
      <c r="E48" s="6">
        <v>-2231067.2400000002</v>
      </c>
      <c r="F48" s="6">
        <v>-1916637.2</v>
      </c>
      <c r="G48" s="6">
        <v>-1873408.1</v>
      </c>
      <c r="H48" s="6">
        <v>-2028791.3</v>
      </c>
      <c r="I48" s="6">
        <v>-2095261</v>
      </c>
      <c r="J48" s="6">
        <v>-2063393.3</v>
      </c>
      <c r="K48" s="6">
        <v>-1948133.2</v>
      </c>
      <c r="L48" s="6">
        <v>-1939829.6</v>
      </c>
      <c r="M48" s="6">
        <v>-1711310.8</v>
      </c>
      <c r="N48" s="6">
        <v>-1482622</v>
      </c>
      <c r="O48" s="6">
        <v>-1719099.7</v>
      </c>
      <c r="P48" s="6">
        <v>-22745822.740000002</v>
      </c>
      <c r="Q48" s="6">
        <v>-1892997.25</v>
      </c>
      <c r="R48" s="6">
        <v>-1791344.87</v>
      </c>
      <c r="S48" s="6">
        <v>-1748467.1</v>
      </c>
      <c r="T48" s="6">
        <v>-1684687</v>
      </c>
      <c r="U48" s="6">
        <v>-1832217.3</v>
      </c>
      <c r="V48" s="6">
        <v>-1925021.7</v>
      </c>
      <c r="W48" s="6">
        <v>-1894714.6</v>
      </c>
      <c r="X48" s="6">
        <v>-1976015.5</v>
      </c>
      <c r="Y48" s="6">
        <v>-1815133.3</v>
      </c>
      <c r="Z48" s="6">
        <v>-1933057.7</v>
      </c>
      <c r="AA48" s="6">
        <v>-1789962.2</v>
      </c>
      <c r="AB48" s="6">
        <v>-1829969</v>
      </c>
      <c r="AC48" s="6">
        <v>-22113587.52</v>
      </c>
    </row>
    <row r="49" spans="1:29" x14ac:dyDescent="0.2">
      <c r="A49" s="9">
        <f t="shared" si="0"/>
        <v>21093</v>
      </c>
      <c r="B49" t="s">
        <v>413</v>
      </c>
      <c r="C49" t="s">
        <v>414</v>
      </c>
      <c r="D49" s="6">
        <v>-2474928.3199999998</v>
      </c>
      <c r="E49" s="6">
        <v>-3127702.25</v>
      </c>
      <c r="F49" s="6">
        <v>-2264366.71</v>
      </c>
      <c r="G49" s="6">
        <v>-2373220.7999999998</v>
      </c>
      <c r="H49" s="6">
        <v>-2761521.46</v>
      </c>
      <c r="I49" s="6">
        <v>-2537421.61</v>
      </c>
      <c r="J49" s="6">
        <v>-2589449.88</v>
      </c>
      <c r="K49" s="6">
        <v>-2578266.0499999998</v>
      </c>
      <c r="L49" s="6">
        <v>-2574979.0499999998</v>
      </c>
      <c r="M49" s="6">
        <v>-2404238.21</v>
      </c>
      <c r="N49" s="6">
        <v>-2256834.7400000002</v>
      </c>
      <c r="O49" s="6">
        <v>-2497522.0699999998</v>
      </c>
      <c r="P49" s="6">
        <v>-30440451.149999999</v>
      </c>
      <c r="Q49" s="6">
        <v>-2864595.48</v>
      </c>
      <c r="R49" s="6">
        <v>-2834394.55</v>
      </c>
      <c r="S49" s="6">
        <v>-2677235.44</v>
      </c>
      <c r="T49" s="6">
        <v>-2645281.0499999998</v>
      </c>
      <c r="U49" s="6">
        <v>-2770023.01</v>
      </c>
      <c r="V49" s="6">
        <v>-2880516.43</v>
      </c>
      <c r="W49" s="6">
        <v>-2506847.7200000002</v>
      </c>
      <c r="X49" s="6">
        <v>-2556556.44</v>
      </c>
      <c r="Y49" s="6">
        <v>-2420767.0299999998</v>
      </c>
      <c r="Z49" s="6">
        <v>-2502053.77</v>
      </c>
      <c r="AA49" s="6">
        <v>-2447471.21</v>
      </c>
      <c r="AB49" s="6">
        <v>-2357853.11</v>
      </c>
      <c r="AC49" s="6">
        <v>-31463595.240000002</v>
      </c>
    </row>
    <row r="50" spans="1:29" x14ac:dyDescent="0.2">
      <c r="A50" s="9">
        <f t="shared" si="0"/>
        <v>21095</v>
      </c>
      <c r="B50" t="s">
        <v>415</v>
      </c>
      <c r="C50" t="s">
        <v>416</v>
      </c>
      <c r="D50" s="6">
        <v>-2782299.4</v>
      </c>
      <c r="E50" s="6">
        <v>-3235592.76</v>
      </c>
      <c r="F50" s="6">
        <v>-2682214.3999999999</v>
      </c>
      <c r="G50" s="6">
        <v>-2682572.6</v>
      </c>
      <c r="H50" s="6">
        <v>-2968991.3</v>
      </c>
      <c r="I50" s="6">
        <v>-2869644.79</v>
      </c>
      <c r="J50" s="6">
        <v>-2980872.18</v>
      </c>
      <c r="K50" s="6">
        <v>-2901693.04</v>
      </c>
      <c r="L50" s="6">
        <v>-3022553.6</v>
      </c>
      <c r="M50" s="6">
        <v>-2727421.8</v>
      </c>
      <c r="N50" s="6">
        <v>-2611131.9</v>
      </c>
      <c r="O50" s="6">
        <v>-2833669.2</v>
      </c>
      <c r="P50" s="6">
        <v>-34298656.969999999</v>
      </c>
      <c r="Q50" s="6">
        <v>-3046928.14</v>
      </c>
      <c r="R50" s="6">
        <v>-2785495</v>
      </c>
      <c r="S50" s="6">
        <v>-2773394</v>
      </c>
      <c r="T50" s="6">
        <v>-2750827.6</v>
      </c>
      <c r="U50" s="6">
        <v>-2996886</v>
      </c>
      <c r="V50" s="6">
        <v>-2993963.5</v>
      </c>
      <c r="W50" s="6">
        <v>-2995590.4</v>
      </c>
      <c r="X50" s="6">
        <v>-3061744</v>
      </c>
      <c r="Y50" s="6">
        <v>-2922828.3</v>
      </c>
      <c r="Z50" s="6">
        <v>-3113146</v>
      </c>
      <c r="AA50" s="6">
        <v>-3063505.5</v>
      </c>
      <c r="AB50" s="6">
        <v>-2751312</v>
      </c>
      <c r="AC50" s="6">
        <v>-35255620.439999998</v>
      </c>
    </row>
    <row r="51" spans="1:29" x14ac:dyDescent="0.2">
      <c r="A51" s="9">
        <f t="shared" si="0"/>
        <v>21096</v>
      </c>
      <c r="B51" t="s">
        <v>417</v>
      </c>
      <c r="C51" t="s">
        <v>418</v>
      </c>
      <c r="D51" s="6">
        <v>-1661733.31</v>
      </c>
      <c r="E51" s="6">
        <v>-1568531.24</v>
      </c>
      <c r="F51" s="6">
        <v>-1644208.86</v>
      </c>
      <c r="G51" s="6">
        <v>-1502334.79</v>
      </c>
      <c r="H51" s="6">
        <v>-1516819.08</v>
      </c>
      <c r="I51" s="6">
        <v>-1390488.87</v>
      </c>
      <c r="J51" s="6">
        <v>-1473651.22</v>
      </c>
      <c r="K51" s="6">
        <v>-1509821.28</v>
      </c>
      <c r="L51" s="6">
        <v>-1607098.31</v>
      </c>
      <c r="M51" s="6">
        <v>-1293873.54</v>
      </c>
      <c r="N51" s="6">
        <v>-1208119.8500000001</v>
      </c>
      <c r="O51" s="6">
        <v>-1580731.92</v>
      </c>
      <c r="P51" s="6">
        <v>-17957412.27</v>
      </c>
      <c r="Q51" s="6">
        <v>-2365710.12</v>
      </c>
      <c r="R51" s="6">
        <v>-1427902.55</v>
      </c>
      <c r="S51" s="6">
        <v>-1356584.98</v>
      </c>
      <c r="T51" s="6">
        <v>-1313029.2</v>
      </c>
      <c r="U51" s="6">
        <v>-1560584.51</v>
      </c>
      <c r="V51" s="6">
        <v>-1446436.59</v>
      </c>
      <c r="W51" s="6">
        <v>-1481165.86</v>
      </c>
      <c r="X51" s="6">
        <v>-1637180.83</v>
      </c>
      <c r="Y51" s="6">
        <v>-1509444.45</v>
      </c>
      <c r="Z51" s="6">
        <v>-1543057.26</v>
      </c>
      <c r="AA51" s="6">
        <v>-1415332.02</v>
      </c>
      <c r="AB51" s="6">
        <v>-1467789.44</v>
      </c>
      <c r="AC51" s="6">
        <v>-18524217.809999999</v>
      </c>
    </row>
    <row r="52" spans="1:29" x14ac:dyDescent="0.2">
      <c r="A52" s="9">
        <f t="shared" si="0"/>
        <v>21099</v>
      </c>
      <c r="B52" t="s">
        <v>419</v>
      </c>
      <c r="C52" t="s">
        <v>420</v>
      </c>
      <c r="D52" s="6">
        <v>-3106348</v>
      </c>
      <c r="E52" s="6">
        <v>-3445459.56</v>
      </c>
      <c r="F52" s="6">
        <v>-2929068.2</v>
      </c>
      <c r="G52" s="6">
        <v>-2933880.7</v>
      </c>
      <c r="H52" s="6">
        <v>-2985869.7</v>
      </c>
      <c r="I52" s="6">
        <v>-2988238.1</v>
      </c>
      <c r="J52" s="6">
        <v>-2992987.7</v>
      </c>
      <c r="K52" s="6">
        <v>-2468567.2000000002</v>
      </c>
      <c r="L52" s="6">
        <v>-2479480</v>
      </c>
      <c r="M52" s="6">
        <v>-2461998.4</v>
      </c>
      <c r="N52" s="6">
        <v>-2263543.6</v>
      </c>
      <c r="O52" s="6">
        <v>-2376693.9</v>
      </c>
      <c r="P52" s="6">
        <v>-33432135.059999999</v>
      </c>
      <c r="Q52" s="6">
        <v>-2676865.9</v>
      </c>
      <c r="R52" s="6">
        <v>-2367484.2000000002</v>
      </c>
      <c r="S52" s="6">
        <v>-1909583</v>
      </c>
      <c r="T52" s="6">
        <v>-323.8</v>
      </c>
      <c r="U52" s="6">
        <v>0</v>
      </c>
      <c r="V52" s="6">
        <v>3279</v>
      </c>
      <c r="W52" s="6">
        <v>-3279</v>
      </c>
      <c r="X52" s="6">
        <v>0</v>
      </c>
      <c r="Y52" s="6">
        <v>0</v>
      </c>
      <c r="Z52" s="6">
        <v>-400</v>
      </c>
      <c r="AA52" s="6">
        <v>0</v>
      </c>
      <c r="AB52" s="6">
        <v>0</v>
      </c>
      <c r="AC52" s="6">
        <v>-6954656.8999999994</v>
      </c>
    </row>
    <row r="53" spans="1:29" x14ac:dyDescent="0.2">
      <c r="A53" s="9">
        <f t="shared" si="0"/>
        <v>21100</v>
      </c>
      <c r="B53" t="s">
        <v>421</v>
      </c>
      <c r="C53" t="s">
        <v>422</v>
      </c>
      <c r="D53" s="6">
        <v>-5178654.32</v>
      </c>
      <c r="E53" s="6">
        <v>-6679034.2400000002</v>
      </c>
      <c r="F53" s="6">
        <v>-5613582.4699999997</v>
      </c>
      <c r="G53" s="6">
        <v>-6136162.9900000002</v>
      </c>
      <c r="H53" s="6">
        <v>-6977113.8799999999</v>
      </c>
      <c r="I53" s="6">
        <v>-6752196.3799999999</v>
      </c>
      <c r="J53" s="6">
        <v>-6891601.3300000001</v>
      </c>
      <c r="K53" s="6">
        <v>-6755567.4000000004</v>
      </c>
      <c r="L53" s="6">
        <v>-6658305.5300000003</v>
      </c>
      <c r="M53" s="6">
        <v>-6092072.5499999998</v>
      </c>
      <c r="N53" s="6">
        <v>-5697334.9400000004</v>
      </c>
      <c r="O53" s="6">
        <v>-5980672.9100000001</v>
      </c>
      <c r="P53" s="6">
        <v>-75412298.939999998</v>
      </c>
      <c r="Q53" s="6">
        <v>-6586255.8700000001</v>
      </c>
      <c r="R53" s="6">
        <v>-6178221.2800000003</v>
      </c>
      <c r="S53" s="6">
        <v>-5892592.04</v>
      </c>
      <c r="T53" s="6">
        <v>-5855827.7000000002</v>
      </c>
      <c r="U53" s="6">
        <v>-6505601.4199999999</v>
      </c>
      <c r="V53" s="6">
        <v>-6631276.6100000003</v>
      </c>
      <c r="W53" s="6">
        <v>-6559444.4100000001</v>
      </c>
      <c r="X53" s="6">
        <v>-6774974.5199999996</v>
      </c>
      <c r="Y53" s="6">
        <v>-6442227.5599999996</v>
      </c>
      <c r="Z53" s="6">
        <v>-6498371.1699999999</v>
      </c>
      <c r="AA53" s="6">
        <v>-6268230.7800000003</v>
      </c>
      <c r="AB53" s="6">
        <v>-6236799.4100000001</v>
      </c>
      <c r="AC53" s="6">
        <v>-76429822.769999996</v>
      </c>
    </row>
    <row r="54" spans="1:29" x14ac:dyDescent="0.2">
      <c r="A54" s="9">
        <f t="shared" si="0"/>
        <v>21103</v>
      </c>
      <c r="B54" t="s">
        <v>425</v>
      </c>
      <c r="C54" t="s">
        <v>426</v>
      </c>
      <c r="D54" s="6">
        <v>-2286127.11</v>
      </c>
      <c r="E54" s="6">
        <v>-2963483.22</v>
      </c>
      <c r="F54" s="6">
        <v>-2065249.61</v>
      </c>
      <c r="G54" s="6">
        <v>-2017293.39</v>
      </c>
      <c r="H54" s="6">
        <v>-2275066.34</v>
      </c>
      <c r="I54" s="6">
        <v>-2271990.08</v>
      </c>
      <c r="J54" s="6">
        <v>-2329172.9300000002</v>
      </c>
      <c r="K54" s="6">
        <v>-1972792.65</v>
      </c>
      <c r="L54" s="6">
        <v>40.6</v>
      </c>
      <c r="M54" s="6">
        <v>0</v>
      </c>
      <c r="N54" s="6">
        <v>0</v>
      </c>
      <c r="O54" s="6">
        <v>0</v>
      </c>
      <c r="P54" s="6">
        <v>-18181134.729999997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</row>
    <row r="55" spans="1:29" x14ac:dyDescent="0.2">
      <c r="A55" s="9">
        <f t="shared" si="0"/>
        <v>21104</v>
      </c>
      <c r="B55" t="s">
        <v>427</v>
      </c>
      <c r="C55" t="s">
        <v>428</v>
      </c>
      <c r="D55" s="6">
        <v>-3749442.5</v>
      </c>
      <c r="E55" s="6">
        <v>-4795756.5599999996</v>
      </c>
      <c r="F55" s="6">
        <v>-3587040.39</v>
      </c>
      <c r="G55" s="6">
        <v>-3855550.15</v>
      </c>
      <c r="H55" s="6">
        <v>-4235211.8899999997</v>
      </c>
      <c r="I55" s="6">
        <v>-3847696.26</v>
      </c>
      <c r="J55" s="6">
        <v>-3710006.02</v>
      </c>
      <c r="K55" s="6">
        <v>-3602822.29</v>
      </c>
      <c r="L55" s="6">
        <v>-3989061.72</v>
      </c>
      <c r="M55" s="6">
        <v>-3721998.71</v>
      </c>
      <c r="N55" s="6">
        <v>-3578310.14</v>
      </c>
      <c r="O55" s="6">
        <v>-3883138.66</v>
      </c>
      <c r="P55" s="6">
        <v>-46556035.290000007</v>
      </c>
      <c r="Q55" s="6">
        <v>-4597160.7300000004</v>
      </c>
      <c r="R55" s="6">
        <v>-4220543.37</v>
      </c>
      <c r="S55" s="6">
        <v>-3892501.87</v>
      </c>
      <c r="T55" s="6">
        <v>-3901681.97</v>
      </c>
      <c r="U55" s="6">
        <v>-4295335.1100000003</v>
      </c>
      <c r="V55" s="6">
        <v>-4207787.3899999997</v>
      </c>
      <c r="W55" s="6">
        <v>-4052190.84</v>
      </c>
      <c r="X55" s="6">
        <v>-4207187.68</v>
      </c>
      <c r="Y55" s="6">
        <v>-4109667.91</v>
      </c>
      <c r="Z55" s="6">
        <v>-4240844.3099999996</v>
      </c>
      <c r="AA55" s="6">
        <v>-4051365.54</v>
      </c>
      <c r="AB55" s="6">
        <v>-4055214.41</v>
      </c>
      <c r="AC55" s="6">
        <v>-49831481.13000001</v>
      </c>
    </row>
    <row r="56" spans="1:29" x14ac:dyDescent="0.2">
      <c r="A56" s="9">
        <f t="shared" si="0"/>
        <v>21106</v>
      </c>
      <c r="B56" t="s">
        <v>429</v>
      </c>
      <c r="C56" t="s">
        <v>430</v>
      </c>
      <c r="D56" s="6">
        <v>-2880913.75</v>
      </c>
      <c r="E56" s="6">
        <v>-2490155.4700000002</v>
      </c>
      <c r="F56" s="6">
        <v>-2747668.31</v>
      </c>
      <c r="G56" s="6">
        <v>-1976974.13</v>
      </c>
      <c r="H56" s="6">
        <v>-2491825.4</v>
      </c>
      <c r="I56" s="6">
        <v>-2521333.33</v>
      </c>
      <c r="J56" s="6">
        <v>-3042405.03</v>
      </c>
      <c r="K56" s="6">
        <v>-2781305.81</v>
      </c>
      <c r="L56" s="6">
        <v>-2836074.3</v>
      </c>
      <c r="M56" s="6">
        <v>-2960027.47</v>
      </c>
      <c r="N56" s="6">
        <v>-2724100.35</v>
      </c>
      <c r="O56" s="6">
        <v>-2434170.11</v>
      </c>
      <c r="P56" s="6">
        <v>-31886953.460000001</v>
      </c>
      <c r="Q56" s="6">
        <v>-3347807.91</v>
      </c>
      <c r="R56" s="6">
        <v>-2168718.17</v>
      </c>
      <c r="S56" s="6">
        <v>-2768098.58</v>
      </c>
      <c r="T56" s="6">
        <v>-2044646.27</v>
      </c>
      <c r="U56" s="6">
        <v>-2505592.84</v>
      </c>
      <c r="V56" s="6">
        <v>-2663779.0499999998</v>
      </c>
      <c r="W56" s="6">
        <v>-2429600.66</v>
      </c>
      <c r="X56" s="6">
        <v>-2795443.89</v>
      </c>
      <c r="Y56" s="6">
        <v>-3002813.24</v>
      </c>
      <c r="Z56" s="6">
        <v>-2405261.6800000002</v>
      </c>
      <c r="AA56" s="6">
        <v>-2737327.75</v>
      </c>
      <c r="AB56" s="6">
        <v>-2777975.85</v>
      </c>
      <c r="AC56" s="6">
        <v>-31647065.890000001</v>
      </c>
    </row>
    <row r="57" spans="1:29" x14ac:dyDescent="0.2">
      <c r="A57" s="9">
        <f t="shared" si="0"/>
        <v>21107</v>
      </c>
      <c r="B57" t="s">
        <v>431</v>
      </c>
      <c r="C57" t="s">
        <v>432</v>
      </c>
      <c r="D57" s="6">
        <v>-2712999.93</v>
      </c>
      <c r="E57" s="6">
        <v>-3067273.99</v>
      </c>
      <c r="F57" s="6">
        <v>-2591715.9700000002</v>
      </c>
      <c r="G57" s="6">
        <v>-2583326.35</v>
      </c>
      <c r="H57" s="6">
        <v>-2955047.92</v>
      </c>
      <c r="I57" s="6">
        <v>-2826059.33</v>
      </c>
      <c r="J57" s="6">
        <v>-2950680.24</v>
      </c>
      <c r="K57" s="6">
        <v>-2749722.52</v>
      </c>
      <c r="L57" s="6">
        <v>-2911746.8</v>
      </c>
      <c r="M57" s="6">
        <v>-2623350.4900000002</v>
      </c>
      <c r="N57" s="6">
        <v>-2547366.81</v>
      </c>
      <c r="O57" s="6">
        <v>-2757139.83</v>
      </c>
      <c r="P57" s="6">
        <v>-33276430.18</v>
      </c>
      <c r="Q57" s="6">
        <v>-3048317.01</v>
      </c>
      <c r="R57" s="6">
        <v>-2829674.54</v>
      </c>
      <c r="S57" s="6">
        <v>-2725422.39</v>
      </c>
      <c r="T57" s="6">
        <v>-2710361.29</v>
      </c>
      <c r="U57" s="6">
        <v>-2926102.02</v>
      </c>
      <c r="V57" s="6">
        <v>-2941337.98</v>
      </c>
      <c r="W57" s="6">
        <v>-2999164.36</v>
      </c>
      <c r="X57" s="6">
        <v>-2975984.31</v>
      </c>
      <c r="Y57" s="6">
        <v>-2827990.05</v>
      </c>
      <c r="Z57" s="6">
        <v>-2978020.81</v>
      </c>
      <c r="AA57" s="6">
        <v>-2943954.04</v>
      </c>
      <c r="AB57" s="6">
        <v>-2815470.54</v>
      </c>
      <c r="AC57" s="6">
        <v>-34721799.339999996</v>
      </c>
    </row>
    <row r="58" spans="1:29" x14ac:dyDescent="0.2">
      <c r="A58" s="9">
        <f t="shared" si="0"/>
        <v>21108</v>
      </c>
      <c r="B58" t="s">
        <v>433</v>
      </c>
      <c r="C58" t="s">
        <v>434</v>
      </c>
      <c r="D58" s="6">
        <v>-2481178</v>
      </c>
      <c r="E58" s="6">
        <v>-3167769.3</v>
      </c>
      <c r="F58" s="6">
        <v>-2278182.1</v>
      </c>
      <c r="G58" s="6">
        <v>-2509204.9</v>
      </c>
      <c r="H58" s="6">
        <v>-2652534.4</v>
      </c>
      <c r="I58" s="6">
        <v>-2568190.5</v>
      </c>
      <c r="J58" s="6">
        <v>-2593142.2000000002</v>
      </c>
      <c r="K58" s="6">
        <v>-2509866.2000000002</v>
      </c>
      <c r="L58" s="6">
        <v>-2579623.6</v>
      </c>
      <c r="M58" s="6">
        <v>-2541349.7000000002</v>
      </c>
      <c r="N58" s="6">
        <v>-2426941.7999999998</v>
      </c>
      <c r="O58" s="6">
        <v>-2573657.7000000002</v>
      </c>
      <c r="P58" s="6">
        <v>-30881640.400000002</v>
      </c>
      <c r="Q58" s="6">
        <v>-3004163.84</v>
      </c>
      <c r="R58" s="6">
        <v>-2835917.9</v>
      </c>
      <c r="S58" s="6">
        <v>-2455582.4</v>
      </c>
      <c r="T58" s="6">
        <v>-2404612.1</v>
      </c>
      <c r="U58" s="6">
        <v>-2693014.3</v>
      </c>
      <c r="V58" s="6">
        <v>-2772385.7</v>
      </c>
      <c r="W58" s="6">
        <v>-2817710.3</v>
      </c>
      <c r="X58" s="6">
        <v>-2724234.2</v>
      </c>
      <c r="Y58" s="6">
        <v>-2670109</v>
      </c>
      <c r="Z58" s="6">
        <v>-2500992.5499999998</v>
      </c>
      <c r="AA58" s="6">
        <v>-2341410.2999999998</v>
      </c>
      <c r="AB58" s="6">
        <v>-2206597.7000000002</v>
      </c>
      <c r="AC58" s="6">
        <v>-31426730.289999999</v>
      </c>
    </row>
    <row r="59" spans="1:29" x14ac:dyDescent="0.2">
      <c r="A59" s="9">
        <f t="shared" si="0"/>
        <v>21109</v>
      </c>
      <c r="B59" t="s">
        <v>435</v>
      </c>
      <c r="C59" t="s">
        <v>436</v>
      </c>
      <c r="D59" s="6">
        <v>-4559301.32</v>
      </c>
      <c r="E59" s="6">
        <v>-6257693.8700000001</v>
      </c>
      <c r="F59" s="6">
        <v>-4330517.6100000003</v>
      </c>
      <c r="G59" s="6">
        <v>-4404864.8499999996</v>
      </c>
      <c r="H59" s="6">
        <v>-5079208.3600000003</v>
      </c>
      <c r="I59" s="6">
        <v>-5056386.3600000003</v>
      </c>
      <c r="J59" s="6">
        <v>-5614053.5700000003</v>
      </c>
      <c r="K59" s="6">
        <v>-5317267.43</v>
      </c>
      <c r="L59" s="6">
        <v>-5143135.5</v>
      </c>
      <c r="M59" s="6">
        <v>-4770197.22</v>
      </c>
      <c r="N59" s="6">
        <v>-3753946.9</v>
      </c>
      <c r="O59" s="6">
        <v>-4287475.47</v>
      </c>
      <c r="P59" s="6">
        <v>-58574048.459999993</v>
      </c>
      <c r="Q59" s="6">
        <v>-4942443.3600000003</v>
      </c>
      <c r="R59" s="6">
        <v>-4819523.25</v>
      </c>
      <c r="S59" s="6">
        <v>-4289415.32</v>
      </c>
      <c r="T59" s="6">
        <v>-4185102.4</v>
      </c>
      <c r="U59" s="6">
        <v>-4561864.8899999997</v>
      </c>
      <c r="V59" s="6">
        <v>-4549901.38</v>
      </c>
      <c r="W59" s="6">
        <v>-4556451.01</v>
      </c>
      <c r="X59" s="6">
        <v>-4774091.42</v>
      </c>
      <c r="Y59" s="6">
        <v>-4572594.57</v>
      </c>
      <c r="Z59" s="6">
        <v>-4694339.01</v>
      </c>
      <c r="AA59" s="6">
        <v>-4458629.54</v>
      </c>
      <c r="AB59" s="6">
        <v>-4505927.22</v>
      </c>
      <c r="AC59" s="6">
        <v>-54910283.369999997</v>
      </c>
    </row>
    <row r="60" spans="1:29" x14ac:dyDescent="0.2">
      <c r="A60" s="9">
        <f t="shared" si="0"/>
        <v>21110</v>
      </c>
      <c r="B60" t="s">
        <v>437</v>
      </c>
      <c r="C60" t="s">
        <v>438</v>
      </c>
      <c r="D60" s="6">
        <v>-2059065.27</v>
      </c>
      <c r="E60" s="6">
        <v>-2471172.23</v>
      </c>
      <c r="F60" s="6">
        <v>-1906934.53</v>
      </c>
      <c r="G60" s="6">
        <v>-2033329.6</v>
      </c>
      <c r="H60" s="6">
        <v>-2232096.75</v>
      </c>
      <c r="I60" s="6">
        <v>-2157470.67</v>
      </c>
      <c r="J60" s="6">
        <v>-1887869.87</v>
      </c>
      <c r="K60" s="6">
        <v>-1776726.31</v>
      </c>
      <c r="L60" s="6">
        <v>-1872602.25</v>
      </c>
      <c r="M60" s="6">
        <v>-1718161.83</v>
      </c>
      <c r="N60" s="6">
        <v>-1635044.87</v>
      </c>
      <c r="O60" s="6">
        <v>-1826862.38</v>
      </c>
      <c r="P60" s="6">
        <v>-23577336.560000002</v>
      </c>
      <c r="Q60" s="6">
        <v>-1998576.85</v>
      </c>
      <c r="R60" s="6">
        <v>-1885013.72</v>
      </c>
      <c r="S60" s="6">
        <v>-1785623.94</v>
      </c>
      <c r="T60" s="6">
        <v>-1759109.85</v>
      </c>
      <c r="U60" s="6">
        <v>-1898354.58</v>
      </c>
      <c r="V60" s="6">
        <v>-1966528.45</v>
      </c>
      <c r="W60" s="6">
        <v>-1942823.75</v>
      </c>
      <c r="X60" s="6">
        <v>-1999076.79</v>
      </c>
      <c r="Y60" s="6">
        <v>-1831372.39</v>
      </c>
      <c r="Z60" s="6">
        <v>-1961672.25</v>
      </c>
      <c r="AA60" s="6">
        <v>-1888538.92</v>
      </c>
      <c r="AB60" s="6">
        <v>-1751038.92</v>
      </c>
      <c r="AC60" s="6">
        <v>-22667730.410000004</v>
      </c>
    </row>
    <row r="61" spans="1:29" x14ac:dyDescent="0.2">
      <c r="A61" s="9">
        <f t="shared" si="0"/>
        <v>21113</v>
      </c>
      <c r="B61" t="s">
        <v>439</v>
      </c>
      <c r="C61" t="s">
        <v>440</v>
      </c>
      <c r="D61" s="6">
        <v>-5846972.2800000003</v>
      </c>
      <c r="E61" s="6">
        <v>-5258513.4400000004</v>
      </c>
      <c r="F61" s="6">
        <v>-5756032.96</v>
      </c>
      <c r="G61" s="6">
        <v>-5403408.2699999996</v>
      </c>
      <c r="H61" s="6">
        <v>-5795139.4100000001</v>
      </c>
      <c r="I61" s="6">
        <v>-5642849.75</v>
      </c>
      <c r="J61" s="6">
        <v>-5509325.3700000001</v>
      </c>
      <c r="K61" s="6">
        <v>-6494371.6399999997</v>
      </c>
      <c r="L61" s="6">
        <v>-5555074.0700000003</v>
      </c>
      <c r="M61" s="6">
        <v>-5489716.5999999996</v>
      </c>
      <c r="N61" s="6">
        <v>-5353216.32</v>
      </c>
      <c r="O61" s="6">
        <v>-5237206.1900000004</v>
      </c>
      <c r="P61" s="6">
        <v>-67341826.299999997</v>
      </c>
      <c r="Q61" s="6">
        <v>-5533594.2699999996</v>
      </c>
      <c r="R61" s="6">
        <v>-4983171.33</v>
      </c>
      <c r="S61" s="6">
        <v>-5699941.5499999998</v>
      </c>
      <c r="T61" s="6">
        <v>-5332407.3600000003</v>
      </c>
      <c r="U61" s="6">
        <v>-5735376.3099999996</v>
      </c>
      <c r="V61" s="6">
        <v>-5656348.1399999997</v>
      </c>
      <c r="W61" s="6">
        <v>-5269745.07</v>
      </c>
      <c r="X61" s="6">
        <v>-6103370.71</v>
      </c>
      <c r="Y61" s="6">
        <v>-5346833.33</v>
      </c>
      <c r="Z61" s="6">
        <v>-5738678.5300000003</v>
      </c>
      <c r="AA61" s="6">
        <v>-5694105.46</v>
      </c>
      <c r="AB61" s="6">
        <v>-4949454.45</v>
      </c>
      <c r="AC61" s="6">
        <v>-66043026.510000005</v>
      </c>
    </row>
    <row r="62" spans="1:29" x14ac:dyDescent="0.2">
      <c r="A62" s="9">
        <f t="shared" si="0"/>
        <v>21114</v>
      </c>
      <c r="B62" t="s">
        <v>441</v>
      </c>
      <c r="C62" t="s">
        <v>442</v>
      </c>
      <c r="D62" s="6">
        <v>-5379900.6900000004</v>
      </c>
      <c r="E62" s="6">
        <v>-6546780.5300000003</v>
      </c>
      <c r="F62" s="6">
        <v>-4895512.09</v>
      </c>
      <c r="G62" s="6">
        <v>-4948133.9400000004</v>
      </c>
      <c r="H62" s="6">
        <v>-5624504.6299999999</v>
      </c>
      <c r="I62" s="6">
        <v>-5519098.9699999997</v>
      </c>
      <c r="J62" s="6">
        <v>-5869639.1799999997</v>
      </c>
      <c r="K62" s="6">
        <v>-5559193.5800000001</v>
      </c>
      <c r="L62" s="6">
        <v>-5583842.4699999997</v>
      </c>
      <c r="M62" s="6">
        <v>-5013174.2300000004</v>
      </c>
      <c r="N62" s="6">
        <v>-4871583.38</v>
      </c>
      <c r="O62" s="6">
        <v>-5255531.5599999996</v>
      </c>
      <c r="P62" s="6">
        <v>-65066895.250000007</v>
      </c>
      <c r="Q62" s="6">
        <v>-6135324.7999999998</v>
      </c>
      <c r="R62" s="6">
        <v>-5566855.7000000002</v>
      </c>
      <c r="S62" s="6">
        <v>-5180208.4000000004</v>
      </c>
      <c r="T62" s="6">
        <v>-5067698.6500000004</v>
      </c>
      <c r="U62" s="6">
        <v>-5656841.1100000003</v>
      </c>
      <c r="V62" s="6">
        <v>-5720026.4800000004</v>
      </c>
      <c r="W62" s="6">
        <v>-5937745.8899999997</v>
      </c>
      <c r="X62" s="6">
        <v>-5877115.3300000001</v>
      </c>
      <c r="Y62" s="6">
        <v>-5539929.6799999997</v>
      </c>
      <c r="Z62" s="6">
        <v>-5710249.9500000002</v>
      </c>
      <c r="AA62" s="6">
        <v>-5716610.8200000003</v>
      </c>
      <c r="AB62" s="6">
        <v>-5171925.8099999996</v>
      </c>
      <c r="AC62" s="6">
        <v>-67280532.61999999</v>
      </c>
    </row>
    <row r="63" spans="1:29" x14ac:dyDescent="0.2">
      <c r="A63" s="9">
        <f t="shared" si="0"/>
        <v>21115</v>
      </c>
      <c r="B63" t="s">
        <v>443</v>
      </c>
      <c r="C63" t="s">
        <v>444</v>
      </c>
      <c r="D63" s="6">
        <v>-3557602.74</v>
      </c>
      <c r="E63" s="6">
        <v>-4323091.0599999996</v>
      </c>
      <c r="F63" s="6">
        <v>-3340061.75</v>
      </c>
      <c r="G63" s="6">
        <v>-3332613.02</v>
      </c>
      <c r="H63" s="6">
        <v>-3838176.19</v>
      </c>
      <c r="I63" s="6">
        <v>-3734080.14</v>
      </c>
      <c r="J63" s="6">
        <v>-3732342.28</v>
      </c>
      <c r="K63" s="6">
        <v>-3658071.55</v>
      </c>
      <c r="L63" s="6">
        <v>-3732131.28</v>
      </c>
      <c r="M63" s="6">
        <v>-3493574.48</v>
      </c>
      <c r="N63" s="6">
        <v>-3334591.97</v>
      </c>
      <c r="O63" s="6">
        <v>-3680759.23</v>
      </c>
      <c r="P63" s="6">
        <v>-43757095.689999998</v>
      </c>
      <c r="Q63" s="6">
        <v>-4154551.67</v>
      </c>
      <c r="R63" s="6">
        <v>-3700609.92</v>
      </c>
      <c r="S63" s="6">
        <v>-3588260.8</v>
      </c>
      <c r="T63" s="6">
        <v>-3536456.4</v>
      </c>
      <c r="U63" s="6">
        <v>-3823178.13</v>
      </c>
      <c r="V63" s="6">
        <v>-3843449.06</v>
      </c>
      <c r="W63" s="6">
        <v>-3887476.41</v>
      </c>
      <c r="X63" s="6">
        <v>-3868941.51</v>
      </c>
      <c r="Y63" s="6">
        <v>-3626626.91</v>
      </c>
      <c r="Z63" s="6">
        <v>-3763224.84</v>
      </c>
      <c r="AA63" s="6">
        <v>-3473802.81</v>
      </c>
      <c r="AB63" s="6">
        <v>-3443715.23</v>
      </c>
      <c r="AC63" s="6">
        <v>-44710293.690000005</v>
      </c>
    </row>
    <row r="64" spans="1:29" x14ac:dyDescent="0.2">
      <c r="A64" s="9">
        <f t="shared" si="0"/>
        <v>21118</v>
      </c>
      <c r="B64" t="s">
        <v>447</v>
      </c>
      <c r="C64" t="s">
        <v>448</v>
      </c>
      <c r="D64" s="6">
        <v>-2999408.75</v>
      </c>
      <c r="E64" s="6">
        <v>-3611404.26</v>
      </c>
      <c r="F64" s="6">
        <v>-2729726.96</v>
      </c>
      <c r="G64" s="6">
        <v>-1843257.6099999999</v>
      </c>
      <c r="H64" s="6">
        <v>-2091886.74</v>
      </c>
      <c r="I64" s="6">
        <v>-2532010.62</v>
      </c>
      <c r="J64" s="6">
        <v>-2088426.08</v>
      </c>
      <c r="K64" s="6">
        <v>-2034789.42</v>
      </c>
      <c r="L64" s="6">
        <v>-2731057.1799999997</v>
      </c>
      <c r="M64" s="6">
        <v>-2794485.03</v>
      </c>
      <c r="N64" s="6">
        <v>-2810983.64</v>
      </c>
      <c r="O64" s="6">
        <v>-2446020.4900000002</v>
      </c>
      <c r="P64" s="6">
        <v>-30713456.779999997</v>
      </c>
      <c r="Q64" s="6">
        <v>-4101919.3</v>
      </c>
      <c r="R64" s="6">
        <v>-3400996.86</v>
      </c>
      <c r="S64" s="6">
        <v>-3085406.42</v>
      </c>
      <c r="T64" s="6">
        <v>-2010118.34</v>
      </c>
      <c r="U64" s="6">
        <v>-2231194.7799999998</v>
      </c>
      <c r="V64" s="6">
        <v>-2473616.87</v>
      </c>
      <c r="W64" s="6">
        <v>-2079792.32</v>
      </c>
      <c r="X64" s="6">
        <v>-564379.18000000005</v>
      </c>
      <c r="Y64" s="6">
        <v>-29.7</v>
      </c>
      <c r="Z64" s="6">
        <v>-900</v>
      </c>
      <c r="AA64" s="6">
        <v>0</v>
      </c>
      <c r="AB64" s="6">
        <v>0</v>
      </c>
      <c r="AC64" s="6">
        <v>-19948353.77</v>
      </c>
    </row>
    <row r="65" spans="1:29" x14ac:dyDescent="0.2">
      <c r="A65" s="9">
        <f t="shared" si="0"/>
        <v>21120</v>
      </c>
      <c r="B65" t="s">
        <v>451</v>
      </c>
      <c r="C65" t="s">
        <v>452</v>
      </c>
      <c r="D65" s="6">
        <v>-2242451.0099999998</v>
      </c>
      <c r="E65" s="6">
        <v>-2262942.38</v>
      </c>
      <c r="F65" s="6">
        <v>-2254473.52</v>
      </c>
      <c r="G65" s="6">
        <v>-2236439.52</v>
      </c>
      <c r="H65" s="6">
        <v>-2460422.9</v>
      </c>
      <c r="I65" s="6">
        <v>-2428630.5</v>
      </c>
      <c r="J65" s="6">
        <v>-2315902</v>
      </c>
      <c r="K65" s="6">
        <v>-2303083.11</v>
      </c>
      <c r="L65" s="6">
        <v>-2458274.16</v>
      </c>
      <c r="M65" s="6">
        <v>-2324600.14</v>
      </c>
      <c r="N65" s="6">
        <v>-2170788.46</v>
      </c>
      <c r="O65" s="6">
        <v>-2357764.1</v>
      </c>
      <c r="P65" s="6">
        <v>-27815771.800000004</v>
      </c>
      <c r="Q65" s="6">
        <v>-2421347.2599999998</v>
      </c>
      <c r="R65" s="6">
        <v>-2122702.3199999998</v>
      </c>
      <c r="S65" s="6">
        <v>-2360988</v>
      </c>
      <c r="T65" s="6">
        <v>-2213362.6</v>
      </c>
      <c r="U65" s="6">
        <v>-2448175</v>
      </c>
      <c r="V65" s="6">
        <v>-2474401.9</v>
      </c>
      <c r="W65" s="6">
        <v>-2412091.4</v>
      </c>
      <c r="X65" s="6">
        <v>-2518578.1</v>
      </c>
      <c r="Y65" s="6">
        <v>-2420439.2000000002</v>
      </c>
      <c r="Z65" s="6">
        <v>-2713985.2</v>
      </c>
      <c r="AA65" s="6">
        <v>-2577506.9900000002</v>
      </c>
      <c r="AB65" s="6">
        <v>-2306817.0299999998</v>
      </c>
      <c r="AC65" s="6">
        <v>-28990395</v>
      </c>
    </row>
    <row r="66" spans="1:29" x14ac:dyDescent="0.2">
      <c r="A66" s="9">
        <f t="shared" si="0"/>
        <v>21124</v>
      </c>
      <c r="B66" t="s">
        <v>453</v>
      </c>
      <c r="C66" t="s">
        <v>454</v>
      </c>
      <c r="D66" s="6">
        <v>-1236808.25</v>
      </c>
      <c r="E66" s="6">
        <v>-1601857.55</v>
      </c>
      <c r="F66" s="6">
        <v>-1296672.28</v>
      </c>
      <c r="G66" s="6">
        <v>-1228271.73</v>
      </c>
      <c r="H66" s="6">
        <v>-1464828.06</v>
      </c>
      <c r="I66" s="6">
        <v>-1481843.46</v>
      </c>
      <c r="J66" s="6">
        <v>-1591329.15</v>
      </c>
      <c r="K66" s="6">
        <v>-1360715.86</v>
      </c>
      <c r="L66" s="6">
        <v>-1432557.85</v>
      </c>
      <c r="M66" s="6">
        <v>-1406898.5</v>
      </c>
      <c r="N66" s="6">
        <v>-1296894.93</v>
      </c>
      <c r="O66" s="6">
        <v>-1341811.73</v>
      </c>
      <c r="P66" s="6">
        <v>-16740489.35</v>
      </c>
      <c r="Q66" s="6">
        <v>-1265741.6499999999</v>
      </c>
      <c r="R66" s="6">
        <v>-1855875.01</v>
      </c>
      <c r="S66" s="6">
        <v>-1394768.55</v>
      </c>
      <c r="T66" s="6">
        <v>-1345803.07</v>
      </c>
      <c r="U66" s="6">
        <v>-1316644.75</v>
      </c>
      <c r="V66" s="6">
        <v>-1518943.46</v>
      </c>
      <c r="W66" s="6">
        <v>-1597062.38</v>
      </c>
      <c r="X66" s="6">
        <v>-1445379.44</v>
      </c>
      <c r="Y66" s="6">
        <v>-1503548.71</v>
      </c>
      <c r="Z66" s="6">
        <v>-1444987.03</v>
      </c>
      <c r="AA66" s="6">
        <v>-1587864.73</v>
      </c>
      <c r="AB66" s="6">
        <v>-1419292.14</v>
      </c>
      <c r="AC66" s="6">
        <v>-17695910.919999998</v>
      </c>
    </row>
    <row r="67" spans="1:29" x14ac:dyDescent="0.2">
      <c r="A67" s="9">
        <f t="shared" si="0"/>
        <v>21125</v>
      </c>
      <c r="B67" t="s">
        <v>455</v>
      </c>
      <c r="C67" t="s">
        <v>456</v>
      </c>
      <c r="D67" s="6">
        <v>-1699571.24</v>
      </c>
      <c r="E67" s="6">
        <v>-1824027.88</v>
      </c>
      <c r="F67" s="6">
        <v>-1575010.97</v>
      </c>
      <c r="G67" s="6">
        <v>-1445490.71</v>
      </c>
      <c r="H67" s="6">
        <v>-1624519.41</v>
      </c>
      <c r="I67" s="6">
        <v>-1564241.9</v>
      </c>
      <c r="J67" s="6">
        <v>-1780422.63</v>
      </c>
      <c r="K67" s="6">
        <v>-1566593.46</v>
      </c>
      <c r="L67" s="6">
        <v>-2051825.96</v>
      </c>
      <c r="M67" s="6">
        <v>-1643245.45</v>
      </c>
      <c r="N67" s="6">
        <v>-1471923.55</v>
      </c>
      <c r="O67" s="6">
        <v>-1661311.75</v>
      </c>
      <c r="P67" s="6">
        <v>-19908184.91</v>
      </c>
      <c r="Q67" s="6">
        <v>-1791341.42</v>
      </c>
      <c r="R67" s="6">
        <v>-1782777.18</v>
      </c>
      <c r="S67" s="6">
        <v>-1559545.69</v>
      </c>
      <c r="T67" s="6">
        <v>-1604921.24</v>
      </c>
      <c r="U67" s="6">
        <v>-1712318.86</v>
      </c>
      <c r="V67" s="6">
        <v>-1778546.93</v>
      </c>
      <c r="W67" s="6">
        <v>-1827119.19</v>
      </c>
      <c r="X67" s="6">
        <v>-1848383.53</v>
      </c>
      <c r="Y67" s="6">
        <v>-1914359.81</v>
      </c>
      <c r="Z67" s="6">
        <v>-1861020.56</v>
      </c>
      <c r="AA67" s="6">
        <v>-1891728.09</v>
      </c>
      <c r="AB67" s="6">
        <v>-1532405.81</v>
      </c>
      <c r="AC67" s="6">
        <v>-21104468.309999995</v>
      </c>
    </row>
    <row r="68" spans="1:29" x14ac:dyDescent="0.2">
      <c r="A68" s="9">
        <f t="shared" si="0"/>
        <v>21130</v>
      </c>
      <c r="B68" t="s">
        <v>459</v>
      </c>
      <c r="C68" t="s">
        <v>460</v>
      </c>
      <c r="D68" s="6">
        <v>-6053765.3700000001</v>
      </c>
      <c r="E68" s="6">
        <v>-5938269.8899999997</v>
      </c>
      <c r="F68" s="6">
        <v>-5930683.7699999996</v>
      </c>
      <c r="G68" s="6">
        <v>-5728847.0899999999</v>
      </c>
      <c r="H68" s="6">
        <v>-6312111.1399999997</v>
      </c>
      <c r="I68" s="6">
        <v>-6050424.7599999998</v>
      </c>
      <c r="J68" s="6">
        <v>-5848965.5800000001</v>
      </c>
      <c r="K68" s="6">
        <v>-6012263.0999999996</v>
      </c>
      <c r="L68" s="6">
        <v>-6138309.2000000002</v>
      </c>
      <c r="M68" s="6">
        <v>-6120069.0599999996</v>
      </c>
      <c r="N68" s="6">
        <v>-5889841.3600000003</v>
      </c>
      <c r="O68" s="6">
        <v>-6200676.8799999999</v>
      </c>
      <c r="P68" s="6">
        <v>-72224227.200000003</v>
      </c>
      <c r="Q68" s="6">
        <v>-6322801.5300000003</v>
      </c>
      <c r="R68" s="6">
        <v>-6118251.9400000004</v>
      </c>
      <c r="S68" s="6">
        <v>-6370546.2000000002</v>
      </c>
      <c r="T68" s="6">
        <v>-5806405.54</v>
      </c>
      <c r="U68" s="6">
        <v>-6306251.5700000003</v>
      </c>
      <c r="V68" s="6">
        <v>-6256713.6100000003</v>
      </c>
      <c r="W68" s="6">
        <v>-6128304.3300000001</v>
      </c>
      <c r="X68" s="6">
        <v>-6455237.46</v>
      </c>
      <c r="Y68" s="6">
        <v>-6303651.7999999998</v>
      </c>
      <c r="Z68" s="6">
        <v>-6587091.46</v>
      </c>
      <c r="AA68" s="6">
        <v>-6357938.6299999999</v>
      </c>
      <c r="AB68" s="6">
        <v>-5793217.3600000003</v>
      </c>
      <c r="AC68" s="6">
        <v>-74806411.429999992</v>
      </c>
    </row>
    <row r="69" spans="1:29" x14ac:dyDescent="0.2">
      <c r="A69" s="9">
        <f t="shared" ref="A69:A132" si="1">21000+LEFT(C69,3)</f>
        <v>21132</v>
      </c>
      <c r="B69" t="s">
        <v>462</v>
      </c>
      <c r="C69" t="s">
        <v>463</v>
      </c>
      <c r="D69" s="6">
        <v>-6176543.7000000002</v>
      </c>
      <c r="E69" s="6">
        <v>-7246496.0199999996</v>
      </c>
      <c r="F69" s="6">
        <v>-5513245.9299999997</v>
      </c>
      <c r="G69" s="6">
        <v>-5509792.1600000001</v>
      </c>
      <c r="H69" s="6">
        <v>-6123715.9400000004</v>
      </c>
      <c r="I69" s="6">
        <v>-6161112.5700000003</v>
      </c>
      <c r="J69" s="6">
        <v>-6069660.5599999996</v>
      </c>
      <c r="K69" s="6">
        <v>-6111501.9800000004</v>
      </c>
      <c r="L69" s="6">
        <v>-6389659.5899999999</v>
      </c>
      <c r="M69" s="6">
        <v>-5967746.4500000002</v>
      </c>
      <c r="N69" s="6">
        <v>-5563152.4299999997</v>
      </c>
      <c r="O69" s="6">
        <v>-6047910.5999999996</v>
      </c>
      <c r="P69" s="6">
        <v>-72880537.930000007</v>
      </c>
      <c r="Q69" s="6">
        <v>-6987706.5599999996</v>
      </c>
      <c r="R69" s="6">
        <v>-6725951.6500000004</v>
      </c>
      <c r="S69" s="6">
        <v>-5959140.3499999996</v>
      </c>
      <c r="T69" s="6">
        <v>-5801909.1200000001</v>
      </c>
      <c r="U69" s="6">
        <v>-6529326.4199999999</v>
      </c>
      <c r="V69" s="6">
        <v>-6582370.9900000002</v>
      </c>
      <c r="W69" s="6">
        <v>-6543988.9900000002</v>
      </c>
      <c r="X69" s="6">
        <v>-6699855.2599999998</v>
      </c>
      <c r="Y69" s="6">
        <v>-6273336.6399999997</v>
      </c>
      <c r="Z69" s="6">
        <v>-6554589.1900000004</v>
      </c>
      <c r="AA69" s="6">
        <v>-6471230.9100000001</v>
      </c>
      <c r="AB69" s="6">
        <v>-6330605.1399999997</v>
      </c>
      <c r="AC69" s="6">
        <v>-77460011.219999999</v>
      </c>
    </row>
    <row r="70" spans="1:29" x14ac:dyDescent="0.2">
      <c r="A70" s="9">
        <f t="shared" si="1"/>
        <v>21134</v>
      </c>
      <c r="B70" t="s">
        <v>464</v>
      </c>
      <c r="C70" t="s">
        <v>465</v>
      </c>
      <c r="D70" s="6">
        <v>-2759109.99</v>
      </c>
      <c r="E70" s="6">
        <v>-2185999.16</v>
      </c>
      <c r="F70" s="6">
        <v>-1559765.19</v>
      </c>
      <c r="G70" s="6">
        <v>-1568656.33</v>
      </c>
      <c r="H70" s="6">
        <v>-1810493.24</v>
      </c>
      <c r="I70" s="6">
        <v>-1660210.78</v>
      </c>
      <c r="J70" s="6">
        <v>-1749491.65</v>
      </c>
      <c r="K70" s="6">
        <v>-1657561.93</v>
      </c>
      <c r="L70" s="6">
        <v>-1752527.24</v>
      </c>
      <c r="M70" s="6">
        <v>-1566787</v>
      </c>
      <c r="N70" s="6">
        <v>-1458055.73</v>
      </c>
      <c r="O70" s="6">
        <v>-1585323.44</v>
      </c>
      <c r="P70" s="6">
        <v>-21313981.68</v>
      </c>
      <c r="Q70" s="6">
        <v>-1768114.2</v>
      </c>
      <c r="R70" s="6">
        <v>-1680828.28</v>
      </c>
      <c r="S70" s="6">
        <v>-1555757.08</v>
      </c>
      <c r="T70" s="6">
        <v>-1473868.36</v>
      </c>
      <c r="U70" s="6">
        <v>-1677296.09</v>
      </c>
      <c r="V70" s="6">
        <v>-1681326.59</v>
      </c>
      <c r="W70" s="6">
        <v>-1666057.03</v>
      </c>
      <c r="X70" s="6">
        <v>-1763055.52</v>
      </c>
      <c r="Y70" s="6">
        <v>-1604404.36</v>
      </c>
      <c r="Z70" s="6">
        <v>-1653565.11</v>
      </c>
      <c r="AA70" s="6">
        <v>-1601882.28</v>
      </c>
      <c r="AB70" s="6">
        <v>-1520377.11</v>
      </c>
      <c r="AC70" s="6">
        <v>-19646532.009999998</v>
      </c>
    </row>
    <row r="71" spans="1:29" x14ac:dyDescent="0.2">
      <c r="A71" s="9">
        <f t="shared" si="1"/>
        <v>21137</v>
      </c>
      <c r="B71" t="s">
        <v>466</v>
      </c>
      <c r="C71" t="s">
        <v>467</v>
      </c>
      <c r="D71" s="6">
        <v>-3546743.5</v>
      </c>
      <c r="E71" s="6">
        <v>-4100184.12</v>
      </c>
      <c r="F71" s="6">
        <v>-3420153</v>
      </c>
      <c r="G71" s="6">
        <v>-3553941</v>
      </c>
      <c r="H71" s="6">
        <v>-3847136.6</v>
      </c>
      <c r="I71" s="6">
        <v>-3636045.9</v>
      </c>
      <c r="J71" s="6">
        <v>-3674586.6</v>
      </c>
      <c r="K71" s="6">
        <v>-3507055.2</v>
      </c>
      <c r="L71" s="6">
        <v>-3622114.2</v>
      </c>
      <c r="M71" s="6">
        <v>-3415992.3</v>
      </c>
      <c r="N71" s="6">
        <v>-3207130.1</v>
      </c>
      <c r="O71" s="6">
        <v>-3560404.3</v>
      </c>
      <c r="P71" s="6">
        <v>-43091486.82</v>
      </c>
      <c r="Q71" s="6">
        <v>-3941619.6</v>
      </c>
      <c r="R71" s="6">
        <v>-3599524.7</v>
      </c>
      <c r="S71" s="6">
        <v>-3494706.8</v>
      </c>
      <c r="T71" s="6">
        <v>-3498168.8</v>
      </c>
      <c r="U71" s="6">
        <v>-3681666.5</v>
      </c>
      <c r="V71" s="6">
        <v>-3715580.5</v>
      </c>
      <c r="W71" s="6">
        <v>-3601868.4</v>
      </c>
      <c r="X71" s="6">
        <v>-3596364.5</v>
      </c>
      <c r="Y71" s="6">
        <v>-3486587.7</v>
      </c>
      <c r="Z71" s="6">
        <v>-3566316.9</v>
      </c>
      <c r="AA71" s="6">
        <v>-3483518.5</v>
      </c>
      <c r="AB71" s="6">
        <v>-3487791.42</v>
      </c>
      <c r="AC71" s="6">
        <v>-43153714.32</v>
      </c>
    </row>
    <row r="72" spans="1:29" x14ac:dyDescent="0.2">
      <c r="A72" s="9">
        <f t="shared" si="1"/>
        <v>21138</v>
      </c>
      <c r="B72" t="s">
        <v>468</v>
      </c>
      <c r="C72" t="s">
        <v>469</v>
      </c>
      <c r="D72" s="6">
        <v>-4539792.68</v>
      </c>
      <c r="E72" s="6">
        <v>-4901316.97</v>
      </c>
      <c r="F72" s="6">
        <v>-4083871.52</v>
      </c>
      <c r="G72" s="6">
        <v>-3974385.92</v>
      </c>
      <c r="H72" s="6">
        <v>-4439115.45</v>
      </c>
      <c r="I72" s="6">
        <v>-4230050.16</v>
      </c>
      <c r="J72" s="6">
        <v>-4448721.08</v>
      </c>
      <c r="K72" s="6">
        <v>-4251698.08</v>
      </c>
      <c r="L72" s="6">
        <v>-3606687.6</v>
      </c>
      <c r="M72" s="6">
        <v>-3874669.4</v>
      </c>
      <c r="N72" s="6">
        <v>-4040715.22</v>
      </c>
      <c r="O72" s="6">
        <v>-4431158.37</v>
      </c>
      <c r="P72" s="6">
        <v>-50822182.449999988</v>
      </c>
      <c r="Q72" s="6">
        <v>-4713357.0999999996</v>
      </c>
      <c r="R72" s="6">
        <v>-4261518.53</v>
      </c>
      <c r="S72" s="6">
        <v>-4182802.21</v>
      </c>
      <c r="T72" s="6">
        <v>-4069824.72</v>
      </c>
      <c r="U72" s="6">
        <v>-4405105.22</v>
      </c>
      <c r="V72" s="6">
        <v>-4424571.8</v>
      </c>
      <c r="W72" s="6">
        <v>-4548647.41</v>
      </c>
      <c r="X72" s="6">
        <v>-4480338.2699999996</v>
      </c>
      <c r="Y72" s="6">
        <v>-4113293.09</v>
      </c>
      <c r="Z72" s="6">
        <v>-4152406.8</v>
      </c>
      <c r="AA72" s="6">
        <v>-3602073.33</v>
      </c>
      <c r="AB72" s="6">
        <v>-3924441</v>
      </c>
      <c r="AC72" s="6">
        <v>-50878379.479999989</v>
      </c>
    </row>
    <row r="73" spans="1:29" x14ac:dyDescent="0.2">
      <c r="A73" s="9">
        <f t="shared" si="1"/>
        <v>21139</v>
      </c>
      <c r="B73" t="s">
        <v>470</v>
      </c>
      <c r="C73" t="s">
        <v>471</v>
      </c>
      <c r="D73" s="6">
        <v>-4164102.3</v>
      </c>
      <c r="E73" s="6">
        <v>-4204514</v>
      </c>
      <c r="F73" s="6">
        <v>-4079236.9</v>
      </c>
      <c r="G73" s="6">
        <v>-3840892.2</v>
      </c>
      <c r="H73" s="6">
        <v>-4155236.5</v>
      </c>
      <c r="I73" s="6">
        <v>-3957613.3</v>
      </c>
      <c r="J73" s="6">
        <v>-4140042.2</v>
      </c>
      <c r="K73" s="6">
        <v>-4196816.4000000004</v>
      </c>
      <c r="L73" s="6">
        <v>-3883732.1</v>
      </c>
      <c r="M73" s="6">
        <v>-4012940.1</v>
      </c>
      <c r="N73" s="6">
        <v>-3926344.8</v>
      </c>
      <c r="O73" s="6">
        <v>-4103646.2</v>
      </c>
      <c r="P73" s="6">
        <v>-48665117</v>
      </c>
      <c r="Q73" s="6">
        <v>-4351867.7</v>
      </c>
      <c r="R73" s="6">
        <v>-3891289.1</v>
      </c>
      <c r="S73" s="6">
        <v>-4099600.4</v>
      </c>
      <c r="T73" s="6">
        <v>-3896580.6</v>
      </c>
      <c r="U73" s="6">
        <v>-4194798.2</v>
      </c>
      <c r="V73" s="6">
        <v>-4131427.9</v>
      </c>
      <c r="W73" s="6">
        <v>-4159995.5</v>
      </c>
      <c r="X73" s="6">
        <v>-4207854.9000000004</v>
      </c>
      <c r="Y73" s="6">
        <v>-4099699.2</v>
      </c>
      <c r="Z73" s="6">
        <v>-4208180.2</v>
      </c>
      <c r="AA73" s="6">
        <v>-3921672.6</v>
      </c>
      <c r="AB73" s="6">
        <v>-3955809.4</v>
      </c>
      <c r="AC73" s="6">
        <v>-49118775.700000003</v>
      </c>
    </row>
    <row r="74" spans="1:29" x14ac:dyDescent="0.2">
      <c r="A74" s="9">
        <f t="shared" si="1"/>
        <v>21141</v>
      </c>
      <c r="B74" t="s">
        <v>472</v>
      </c>
      <c r="C74" t="s">
        <v>473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A75" s="9">
        <f t="shared" si="1"/>
        <v>21142</v>
      </c>
      <c r="B75" t="s">
        <v>474</v>
      </c>
      <c r="C75" t="s">
        <v>475</v>
      </c>
      <c r="D75" s="6">
        <v>-3475173.12</v>
      </c>
      <c r="E75" s="6">
        <v>-3807842.3</v>
      </c>
      <c r="F75" s="6">
        <v>-3165606.5</v>
      </c>
      <c r="G75" s="6">
        <v>-3134030.9</v>
      </c>
      <c r="H75" s="6">
        <v>-3513177.7</v>
      </c>
      <c r="I75" s="6">
        <v>-3192933.5</v>
      </c>
      <c r="J75" s="6">
        <v>-3220448</v>
      </c>
      <c r="K75" s="6">
        <v>-2991811.5</v>
      </c>
      <c r="L75" s="6">
        <v>-3119074.1</v>
      </c>
      <c r="M75" s="6">
        <v>-3076576.9</v>
      </c>
      <c r="N75" s="6">
        <v>-2934107.8</v>
      </c>
      <c r="O75" s="6">
        <v>-3212161.8</v>
      </c>
      <c r="P75" s="6">
        <v>-38842944.119999997</v>
      </c>
      <c r="Q75" s="6">
        <v>-3671316.9</v>
      </c>
      <c r="R75" s="6">
        <v>-3208719.4</v>
      </c>
      <c r="S75" s="6">
        <v>-2984296</v>
      </c>
      <c r="T75" s="6">
        <v>-2901378.7</v>
      </c>
      <c r="U75" s="6">
        <v>-3071768.3</v>
      </c>
      <c r="V75" s="6">
        <v>-3206353.7</v>
      </c>
      <c r="W75" s="6">
        <v>-3091768.6</v>
      </c>
      <c r="X75" s="6">
        <v>-2812775.31</v>
      </c>
      <c r="Y75" s="6">
        <v>-2847678.1</v>
      </c>
      <c r="Z75" s="6">
        <v>-2672549.65</v>
      </c>
      <c r="AA75" s="6">
        <v>-2625849.9</v>
      </c>
      <c r="AB75" s="6">
        <v>-2675229.1800000002</v>
      </c>
      <c r="AC75" s="6">
        <v>-35769683.740000002</v>
      </c>
    </row>
    <row r="76" spans="1:29" x14ac:dyDescent="0.2">
      <c r="A76" s="9">
        <f t="shared" si="1"/>
        <v>21144</v>
      </c>
      <c r="B76" t="s">
        <v>476</v>
      </c>
      <c r="C76" t="s">
        <v>477</v>
      </c>
      <c r="D76" s="6">
        <v>-1280182.8</v>
      </c>
      <c r="E76" s="6">
        <v>-1488868.49</v>
      </c>
      <c r="F76" s="6">
        <v>-1185420.8</v>
      </c>
      <c r="G76" s="6">
        <v>-1204067.1000000001</v>
      </c>
      <c r="H76" s="6">
        <v>-1388225.3</v>
      </c>
      <c r="I76" s="6">
        <v>-1346083</v>
      </c>
      <c r="J76" s="6">
        <v>-1402394.6</v>
      </c>
      <c r="K76" s="6">
        <v>-1349597</v>
      </c>
      <c r="L76" s="6">
        <v>-1364611.3</v>
      </c>
      <c r="M76" s="6">
        <v>-1242713.2</v>
      </c>
      <c r="N76" s="6">
        <v>-1152598.5</v>
      </c>
      <c r="O76" s="6">
        <v>-1322080.2</v>
      </c>
      <c r="P76" s="6">
        <v>-15726842.289999999</v>
      </c>
      <c r="Q76" s="6">
        <v>-1432821.9</v>
      </c>
      <c r="R76" s="6">
        <v>-1376176.1</v>
      </c>
      <c r="S76" s="6">
        <v>-1248071.6000000001</v>
      </c>
      <c r="T76" s="6">
        <v>-1218726.6000000001</v>
      </c>
      <c r="U76" s="6">
        <v>-1444922.3</v>
      </c>
      <c r="V76" s="6">
        <v>-1378961.7</v>
      </c>
      <c r="W76" s="6">
        <v>-1388730</v>
      </c>
      <c r="X76" s="6">
        <v>-1437095.3</v>
      </c>
      <c r="Y76" s="6">
        <v>-1302616.3999999999</v>
      </c>
      <c r="Z76" s="6">
        <v>-1377386.8</v>
      </c>
      <c r="AA76" s="6">
        <v>-1315892.3999999999</v>
      </c>
      <c r="AB76" s="6">
        <v>-1295555.3999999999</v>
      </c>
      <c r="AC76" s="6">
        <v>-16216956.500000002</v>
      </c>
    </row>
    <row r="77" spans="1:29" x14ac:dyDescent="0.2">
      <c r="A77" s="9">
        <f t="shared" si="1"/>
        <v>21146</v>
      </c>
      <c r="B77" t="s">
        <v>478</v>
      </c>
      <c r="C77" t="s">
        <v>479</v>
      </c>
      <c r="D77" s="6">
        <v>-13796401.939999999</v>
      </c>
      <c r="E77" s="6">
        <v>-11724659.17</v>
      </c>
      <c r="F77" s="6">
        <v>-13854234.359999999</v>
      </c>
      <c r="G77" s="6">
        <v>-13363108.52</v>
      </c>
      <c r="H77" s="6">
        <v>-14634815.560000001</v>
      </c>
      <c r="I77" s="6">
        <v>-12677965.529999999</v>
      </c>
      <c r="J77" s="6">
        <v>-7799453.0899999999</v>
      </c>
      <c r="K77" s="6">
        <v>-12004316.16</v>
      </c>
      <c r="L77" s="6">
        <v>-13517775.140000001</v>
      </c>
      <c r="M77" s="6">
        <v>-12993577.050000001</v>
      </c>
      <c r="N77" s="6">
        <v>-13343445.58</v>
      </c>
      <c r="O77" s="6">
        <v>-12175258.33</v>
      </c>
      <c r="P77" s="6">
        <v>-151885010.43000001</v>
      </c>
      <c r="Q77" s="6">
        <v>-12750236.93</v>
      </c>
      <c r="R77" s="6">
        <v>-10930937.199999999</v>
      </c>
      <c r="S77" s="6">
        <v>-13434136.560000001</v>
      </c>
      <c r="T77" s="6">
        <v>-11901262.42</v>
      </c>
      <c r="U77" s="6">
        <v>-13556545.15</v>
      </c>
      <c r="V77" s="6">
        <v>-11888306.18</v>
      </c>
      <c r="W77" s="6">
        <v>-7436306.6200000001</v>
      </c>
      <c r="X77" s="6">
        <v>-12167007.140000001</v>
      </c>
      <c r="Y77" s="6">
        <v>-12813022.58</v>
      </c>
      <c r="Z77" s="6">
        <v>-13226069.66</v>
      </c>
      <c r="AA77" s="6">
        <v>-13907127.630000001</v>
      </c>
      <c r="AB77" s="6">
        <v>-10293901.539999999</v>
      </c>
      <c r="AC77" s="6">
        <v>-144304859.60999998</v>
      </c>
    </row>
    <row r="78" spans="1:29" x14ac:dyDescent="0.2">
      <c r="A78" s="9">
        <f t="shared" si="1"/>
        <v>21148</v>
      </c>
      <c r="B78" t="s">
        <v>482</v>
      </c>
      <c r="C78" t="s">
        <v>483</v>
      </c>
      <c r="D78" s="6">
        <v>-2949495.4</v>
      </c>
      <c r="E78" s="6">
        <v>-2502484.4700000002</v>
      </c>
      <c r="F78" s="6">
        <v>-3006183.03</v>
      </c>
      <c r="G78" s="6">
        <v>-2962786.92</v>
      </c>
      <c r="H78" s="6">
        <v>-3132583.74</v>
      </c>
      <c r="I78" s="6">
        <v>-2860505.71</v>
      </c>
      <c r="J78" s="6">
        <v>-2130963.11</v>
      </c>
      <c r="K78" s="6">
        <v>-2608331.87</v>
      </c>
      <c r="L78" s="6">
        <v>-2814934.93</v>
      </c>
      <c r="M78" s="6">
        <v>-2891638.99</v>
      </c>
      <c r="N78" s="6">
        <v>-2760228.14</v>
      </c>
      <c r="O78" s="6">
        <v>-2821604.72</v>
      </c>
      <c r="P78" s="6">
        <v>-33441741.030000001</v>
      </c>
      <c r="Q78" s="6">
        <v>-2718986.78</v>
      </c>
      <c r="R78" s="6">
        <v>-2430590.5699999998</v>
      </c>
      <c r="S78" s="6">
        <v>-2883470.51</v>
      </c>
      <c r="T78" s="6">
        <v>-2595808.66</v>
      </c>
      <c r="U78" s="6">
        <v>-2833096.95</v>
      </c>
      <c r="V78" s="6">
        <v>-2773452.63</v>
      </c>
      <c r="W78" s="6">
        <v>-2045577.76</v>
      </c>
      <c r="X78" s="6">
        <v>-2778949.66</v>
      </c>
      <c r="Y78" s="6">
        <v>-2777956.27</v>
      </c>
      <c r="Z78" s="6">
        <v>-3167933.18</v>
      </c>
      <c r="AA78" s="6">
        <v>-3092521.16</v>
      </c>
      <c r="AB78" s="6">
        <v>-2487797.17</v>
      </c>
      <c r="AC78" s="6">
        <v>-32586141.299999997</v>
      </c>
    </row>
    <row r="79" spans="1:29" x14ac:dyDescent="0.2">
      <c r="A79" s="9">
        <f t="shared" si="1"/>
        <v>21153</v>
      </c>
      <c r="B79" t="s">
        <v>485</v>
      </c>
      <c r="C79" t="s">
        <v>486</v>
      </c>
      <c r="D79" s="6">
        <v>-2589553</v>
      </c>
      <c r="E79" s="6">
        <v>-2866916.6</v>
      </c>
      <c r="F79" s="6">
        <v>-2491429.2000000002</v>
      </c>
      <c r="G79" s="6">
        <v>-2483213.6</v>
      </c>
      <c r="H79" s="6">
        <v>-2783937.6</v>
      </c>
      <c r="I79" s="6">
        <v>-2655481.7000000002</v>
      </c>
      <c r="J79" s="6">
        <v>-2690643.4</v>
      </c>
      <c r="K79" s="6">
        <v>-2663445.7999999998</v>
      </c>
      <c r="L79" s="6">
        <v>-2931871.64</v>
      </c>
      <c r="M79" s="6">
        <v>-2699617.6</v>
      </c>
      <c r="N79" s="6">
        <v>-2575990.7999999998</v>
      </c>
      <c r="O79" s="6">
        <v>-2738097.1</v>
      </c>
      <c r="P79" s="6">
        <v>-32170198.040000003</v>
      </c>
      <c r="Q79" s="6">
        <v>-2863102.6</v>
      </c>
      <c r="R79" s="6">
        <v>-2755343.2</v>
      </c>
      <c r="S79" s="6">
        <v>-2665202.7999999998</v>
      </c>
      <c r="T79" s="6">
        <v>-2623977.1</v>
      </c>
      <c r="U79" s="6">
        <v>-2825506.9</v>
      </c>
      <c r="V79" s="6">
        <v>-2844239.1</v>
      </c>
      <c r="W79" s="6">
        <v>-2809114.6</v>
      </c>
      <c r="X79" s="6">
        <v>-2911823.62</v>
      </c>
      <c r="Y79" s="6">
        <v>-2820127.4</v>
      </c>
      <c r="Z79" s="6">
        <v>-2972794.3</v>
      </c>
      <c r="AA79" s="6">
        <v>-2844479.9</v>
      </c>
      <c r="AB79" s="6">
        <v>-2707151.4</v>
      </c>
      <c r="AC79" s="6">
        <v>-33642862.920000002</v>
      </c>
    </row>
    <row r="80" spans="1:29" x14ac:dyDescent="0.2">
      <c r="A80" s="9">
        <f t="shared" si="1"/>
        <v>21156</v>
      </c>
      <c r="B80" t="s">
        <v>487</v>
      </c>
      <c r="C80" t="s">
        <v>488</v>
      </c>
      <c r="D80" s="6">
        <v>-1851268.75</v>
      </c>
      <c r="E80" s="6">
        <v>-2288728.7799999998</v>
      </c>
      <c r="F80" s="6">
        <v>-1732135.81</v>
      </c>
      <c r="G80" s="6">
        <v>-1774273.44</v>
      </c>
      <c r="H80" s="6">
        <v>-1992466.64</v>
      </c>
      <c r="I80" s="6">
        <v>-1919005.56</v>
      </c>
      <c r="J80" s="6">
        <v>-1889204.34</v>
      </c>
      <c r="K80" s="6">
        <v>-1800087.77</v>
      </c>
      <c r="L80" s="6">
        <v>-1959884.69</v>
      </c>
      <c r="M80" s="6">
        <v>-1777653.44</v>
      </c>
      <c r="N80" s="6">
        <v>-1686550.4</v>
      </c>
      <c r="O80" s="6">
        <v>-1791674.77</v>
      </c>
      <c r="P80" s="6">
        <v>-22462934.390000001</v>
      </c>
      <c r="Q80" s="6">
        <v>-2062686.74</v>
      </c>
      <c r="R80" s="6">
        <v>-2092022.36</v>
      </c>
      <c r="S80" s="6">
        <v>-1829419.02</v>
      </c>
      <c r="T80" s="6">
        <v>-1797272.79</v>
      </c>
      <c r="U80" s="6">
        <v>-1971148.38</v>
      </c>
      <c r="V80" s="6">
        <v>-1967553.29</v>
      </c>
      <c r="W80" s="6">
        <v>-2036899.76</v>
      </c>
      <c r="X80" s="6">
        <v>-2160981.52</v>
      </c>
      <c r="Y80" s="6">
        <v>-1930426.92</v>
      </c>
      <c r="Z80" s="6">
        <v>-1944776.9</v>
      </c>
      <c r="AA80" s="6">
        <v>-1840301.96</v>
      </c>
      <c r="AB80" s="6">
        <v>-1767437.26</v>
      </c>
      <c r="AC80" s="6">
        <v>-23400926.899999999</v>
      </c>
    </row>
    <row r="81" spans="1:29" x14ac:dyDescent="0.2">
      <c r="A81" s="9">
        <f t="shared" si="1"/>
        <v>21158</v>
      </c>
      <c r="B81" t="s">
        <v>489</v>
      </c>
      <c r="C81" t="s">
        <v>490</v>
      </c>
      <c r="D81" s="6">
        <v>-1953610.38</v>
      </c>
      <c r="E81" s="6">
        <v>-2347338.4500000002</v>
      </c>
      <c r="F81" s="6">
        <v>-1715795.8</v>
      </c>
      <c r="G81" s="6">
        <v>-1668200.88</v>
      </c>
      <c r="H81" s="6">
        <v>-1854697.11</v>
      </c>
      <c r="I81" s="6">
        <v>-1865113.21</v>
      </c>
      <c r="J81" s="6">
        <v>-1881075.37</v>
      </c>
      <c r="K81" s="6">
        <v>-2067194.21</v>
      </c>
      <c r="L81" s="6">
        <v>-2078293.13</v>
      </c>
      <c r="M81" s="6">
        <v>-1958046.64</v>
      </c>
      <c r="N81" s="6">
        <v>-1855444.86</v>
      </c>
      <c r="O81" s="6">
        <v>-2079372.06</v>
      </c>
      <c r="P81" s="6">
        <v>-23324182.099999998</v>
      </c>
      <c r="Q81" s="6">
        <v>-2415591.33</v>
      </c>
      <c r="R81" s="6">
        <v>-2144895.73</v>
      </c>
      <c r="S81" s="6">
        <v>-2043912.74</v>
      </c>
      <c r="T81" s="6">
        <v>-1978831.46</v>
      </c>
      <c r="U81" s="6">
        <v>-2193894.27</v>
      </c>
      <c r="V81" s="6">
        <v>-2201460.23</v>
      </c>
      <c r="W81" s="6">
        <v>-2194395.4700000002</v>
      </c>
      <c r="X81" s="6">
        <v>-2282280.52</v>
      </c>
      <c r="Y81" s="6">
        <v>-2173529.8199999998</v>
      </c>
      <c r="Z81" s="6">
        <v>-2182345.14</v>
      </c>
      <c r="AA81" s="6">
        <v>-2118322.9900000002</v>
      </c>
      <c r="AB81" s="6">
        <v>-2167099</v>
      </c>
      <c r="AC81" s="6">
        <v>-26096558.700000003</v>
      </c>
    </row>
    <row r="82" spans="1:29" x14ac:dyDescent="0.2">
      <c r="A82" s="9">
        <f t="shared" si="1"/>
        <v>21159</v>
      </c>
      <c r="B82" t="s">
        <v>491</v>
      </c>
      <c r="C82" t="s">
        <v>492</v>
      </c>
      <c r="D82" s="6">
        <v>-4558679.34</v>
      </c>
      <c r="E82" s="6">
        <v>-5512157.3099999996</v>
      </c>
      <c r="F82" s="6">
        <v>-4693510.29</v>
      </c>
      <c r="G82" s="6">
        <v>-4883243</v>
      </c>
      <c r="H82" s="6">
        <v>-5509113.96</v>
      </c>
      <c r="I82" s="6">
        <v>-5452300.9000000004</v>
      </c>
      <c r="J82" s="6">
        <v>-5280423.84</v>
      </c>
      <c r="K82" s="6">
        <v>-5293108.57</v>
      </c>
      <c r="L82" s="6">
        <v>-4970296.1500000004</v>
      </c>
      <c r="M82" s="6">
        <v>-4590945.71</v>
      </c>
      <c r="N82" s="6">
        <v>-4438030.3499999996</v>
      </c>
      <c r="O82" s="6">
        <v>-4918594.09</v>
      </c>
      <c r="P82" s="6">
        <v>-60100403.510000005</v>
      </c>
      <c r="Q82" s="6">
        <v>-5262439.42</v>
      </c>
      <c r="R82" s="6">
        <v>-5172757.95</v>
      </c>
      <c r="S82" s="6">
        <v>-5112493.0999999996</v>
      </c>
      <c r="T82" s="6">
        <v>-5228707.9800000004</v>
      </c>
      <c r="U82" s="6">
        <v>-5643424.8899999997</v>
      </c>
      <c r="V82" s="6">
        <v>-5723828.3600000003</v>
      </c>
      <c r="W82" s="6">
        <v>-5505491.8700000001</v>
      </c>
      <c r="X82" s="6">
        <v>-5788846.6100000003</v>
      </c>
      <c r="Y82" s="6">
        <v>-5374350.1100000003</v>
      </c>
      <c r="Z82" s="6">
        <v>-5359655.62</v>
      </c>
      <c r="AA82" s="6">
        <v>-5124176.5</v>
      </c>
      <c r="AB82" s="6">
        <v>-5292534.75</v>
      </c>
      <c r="AC82" s="6">
        <v>-64588707.159999996</v>
      </c>
    </row>
    <row r="83" spans="1:29" x14ac:dyDescent="0.2">
      <c r="A83" s="9">
        <f t="shared" si="1"/>
        <v>21162</v>
      </c>
      <c r="B83" t="s">
        <v>493</v>
      </c>
      <c r="C83" t="s">
        <v>494</v>
      </c>
      <c r="D83" s="6">
        <v>-6112848.0199999996</v>
      </c>
      <c r="E83" s="6">
        <v>-5487010.6100000003</v>
      </c>
      <c r="F83" s="6">
        <v>-5988058.7400000002</v>
      </c>
      <c r="G83" s="6">
        <v>-5964852.2599999998</v>
      </c>
      <c r="H83" s="6">
        <v>-6598301.6399999997</v>
      </c>
      <c r="I83" s="6">
        <v>-6553208.3399999999</v>
      </c>
      <c r="J83" s="6">
        <v>-5631419.79</v>
      </c>
      <c r="K83" s="6">
        <v>-6217468.5599999996</v>
      </c>
      <c r="L83" s="6">
        <v>-6637653.5199999996</v>
      </c>
      <c r="M83" s="6">
        <v>-6294580.1900000004</v>
      </c>
      <c r="N83" s="6">
        <v>-5994874.3600000003</v>
      </c>
      <c r="O83" s="6">
        <v>-6534245.7300000004</v>
      </c>
      <c r="P83" s="6">
        <v>-74014521.760000005</v>
      </c>
      <c r="Q83" s="6">
        <v>-6099046.1500000004</v>
      </c>
      <c r="R83" s="6">
        <v>-5439304.7999999998</v>
      </c>
      <c r="S83" s="6">
        <v>-6315482.5800000001</v>
      </c>
      <c r="T83" s="6">
        <v>-5932788.1699999999</v>
      </c>
      <c r="U83" s="6">
        <v>-6461626.54</v>
      </c>
      <c r="V83" s="6">
        <v>-6671526.1200000001</v>
      </c>
      <c r="W83" s="6">
        <v>-5706614.6799999997</v>
      </c>
      <c r="X83" s="6">
        <v>-7176469.4900000002</v>
      </c>
      <c r="Y83" s="6">
        <v>-6646119.0999999996</v>
      </c>
      <c r="Z83" s="6">
        <v>-7110383.6299999999</v>
      </c>
      <c r="AA83" s="6">
        <v>-7124208.8200000003</v>
      </c>
      <c r="AB83" s="6">
        <v>-6119389.5099999998</v>
      </c>
      <c r="AC83" s="6">
        <v>-76802959.590000018</v>
      </c>
    </row>
    <row r="84" spans="1:29" x14ac:dyDescent="0.2">
      <c r="A84" s="9">
        <f t="shared" si="1"/>
        <v>21164</v>
      </c>
      <c r="B84" t="s">
        <v>495</v>
      </c>
      <c r="C84" t="s">
        <v>496</v>
      </c>
      <c r="D84" s="6">
        <v>-4947539.5999999996</v>
      </c>
      <c r="E84" s="6">
        <v>-5472682.6699999999</v>
      </c>
      <c r="F84" s="6">
        <v>-5437886.5599999996</v>
      </c>
      <c r="G84" s="6">
        <v>-5358255.53</v>
      </c>
      <c r="H84" s="6">
        <v>-5542564.5</v>
      </c>
      <c r="I84" s="6">
        <v>-5381701.5999999996</v>
      </c>
      <c r="J84" s="6">
        <v>-5230514.3</v>
      </c>
      <c r="K84" s="6">
        <v>-5454890.21</v>
      </c>
      <c r="L84" s="6">
        <v>-5268168.24</v>
      </c>
      <c r="M84" s="6">
        <v>-5364045.0999999996</v>
      </c>
      <c r="N84" s="6">
        <v>-5053862</v>
      </c>
      <c r="O84" s="6">
        <v>-5776621.21</v>
      </c>
      <c r="P84" s="6">
        <v>-64288731.520000003</v>
      </c>
      <c r="Q84" s="6">
        <v>-5430443.7999999998</v>
      </c>
      <c r="R84" s="6">
        <v>-5457287.4400000004</v>
      </c>
      <c r="S84" s="6">
        <v>-5544971.4900000002</v>
      </c>
      <c r="T84" s="6">
        <v>-5503288.21</v>
      </c>
      <c r="U84" s="6">
        <v>-5630101</v>
      </c>
      <c r="V84" s="6">
        <v>-5770225.9000000004</v>
      </c>
      <c r="W84" s="6">
        <v>-5584678.7300000004</v>
      </c>
      <c r="X84" s="6">
        <v>-5738206.4500000002</v>
      </c>
      <c r="Y84" s="6">
        <v>-5508432.5199999996</v>
      </c>
      <c r="Z84" s="6">
        <v>-5839511.2999999998</v>
      </c>
      <c r="AA84" s="6">
        <v>-5840001.5999999996</v>
      </c>
      <c r="AB84" s="6">
        <v>-5720285.7000000002</v>
      </c>
      <c r="AC84" s="6">
        <v>-67567434.140000001</v>
      </c>
    </row>
    <row r="85" spans="1:29" x14ac:dyDescent="0.2">
      <c r="A85" s="9">
        <f t="shared" si="1"/>
        <v>21166</v>
      </c>
      <c r="B85" t="s">
        <v>497</v>
      </c>
      <c r="C85" t="s">
        <v>498</v>
      </c>
      <c r="D85" s="6">
        <v>-3236605.35</v>
      </c>
      <c r="E85" s="6">
        <v>-3510090.3</v>
      </c>
      <c r="F85" s="6">
        <v>-3136723.13</v>
      </c>
      <c r="G85" s="6">
        <v>-3163900.52</v>
      </c>
      <c r="H85" s="6">
        <v>-3550084.99</v>
      </c>
      <c r="I85" s="6">
        <v>-3427659.34</v>
      </c>
      <c r="J85" s="6">
        <v>-3500477.04</v>
      </c>
      <c r="K85" s="6">
        <v>-3268715.37</v>
      </c>
      <c r="L85" s="6">
        <v>-3400842.51</v>
      </c>
      <c r="M85" s="6">
        <v>-3128340.06</v>
      </c>
      <c r="N85" s="6">
        <v>-2944847.79</v>
      </c>
      <c r="O85" s="6">
        <v>-3240095.93</v>
      </c>
      <c r="P85" s="6">
        <v>-39508382.330000006</v>
      </c>
      <c r="Q85" s="6">
        <v>-3391613.54</v>
      </c>
      <c r="R85" s="6">
        <v>-3260132.09</v>
      </c>
      <c r="S85" s="6">
        <v>-3241219.54</v>
      </c>
      <c r="T85" s="6">
        <v>-3269826.61</v>
      </c>
      <c r="U85" s="6">
        <v>-3493585.69</v>
      </c>
      <c r="V85" s="6">
        <v>-3435539.25</v>
      </c>
      <c r="W85" s="6">
        <v>-3561498.84</v>
      </c>
      <c r="X85" s="6">
        <v>-3464364.51</v>
      </c>
      <c r="Y85" s="6">
        <v>-3324113.79</v>
      </c>
      <c r="Z85" s="6">
        <v>-3516024.35</v>
      </c>
      <c r="AA85" s="6">
        <v>-3519028.19</v>
      </c>
      <c r="AB85" s="6">
        <v>-3262774.91</v>
      </c>
      <c r="AC85" s="6">
        <v>-40739721.310000002</v>
      </c>
    </row>
    <row r="86" spans="1:29" x14ac:dyDescent="0.2">
      <c r="A86" s="9">
        <f t="shared" si="1"/>
        <v>21168</v>
      </c>
      <c r="B86" t="s">
        <v>501</v>
      </c>
      <c r="C86" t="s">
        <v>502</v>
      </c>
      <c r="D86" s="6">
        <v>-4191608.7</v>
      </c>
      <c r="E86" s="6">
        <v>-4944412.4800000004</v>
      </c>
      <c r="F86" s="6">
        <v>-4016866.93</v>
      </c>
      <c r="G86" s="6">
        <v>-4157206.15</v>
      </c>
      <c r="H86" s="6">
        <v>-4777496.09</v>
      </c>
      <c r="I86" s="6">
        <v>-4537222.2300000004</v>
      </c>
      <c r="J86" s="6">
        <v>-4510795.8600000003</v>
      </c>
      <c r="K86" s="6">
        <v>-4318334.47</v>
      </c>
      <c r="L86" s="6">
        <v>-4407227.3099999996</v>
      </c>
      <c r="M86" s="6">
        <v>-4173137.12</v>
      </c>
      <c r="N86" s="6">
        <v>-4028870.35</v>
      </c>
      <c r="O86" s="6">
        <v>-4351478.1500000004</v>
      </c>
      <c r="P86" s="6">
        <v>-52414655.839999996</v>
      </c>
      <c r="Q86" s="6">
        <v>-4896154.7300000004</v>
      </c>
      <c r="R86" s="6">
        <v>-4578135.01</v>
      </c>
      <c r="S86" s="6">
        <v>-4340867.8099999996</v>
      </c>
      <c r="T86" s="6">
        <v>-4318914.55</v>
      </c>
      <c r="U86" s="6">
        <v>-4655962.4000000004</v>
      </c>
      <c r="V86" s="6">
        <v>-4714222.72</v>
      </c>
      <c r="W86" s="6">
        <v>-4814975.8899999997</v>
      </c>
      <c r="X86" s="6">
        <v>-4775818.1100000003</v>
      </c>
      <c r="Y86" s="6">
        <v>-4536419.62</v>
      </c>
      <c r="Z86" s="6">
        <v>-4572649.5</v>
      </c>
      <c r="AA86" s="6">
        <v>-4503062.28</v>
      </c>
      <c r="AB86" s="6">
        <v>-4454492.1600000001</v>
      </c>
      <c r="AC86" s="6">
        <v>-55161674.780000001</v>
      </c>
    </row>
    <row r="87" spans="1:29" x14ac:dyDescent="0.2">
      <c r="A87" s="9">
        <f t="shared" si="1"/>
        <v>21169</v>
      </c>
      <c r="B87" t="s">
        <v>503</v>
      </c>
      <c r="C87" t="s">
        <v>504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">
      <c r="A88" s="9">
        <f t="shared" si="1"/>
        <v>21171</v>
      </c>
      <c r="B88" t="s">
        <v>505</v>
      </c>
      <c r="C88" t="s">
        <v>506</v>
      </c>
      <c r="D88" s="6">
        <v>-2000171.27</v>
      </c>
      <c r="E88" s="6">
        <v>-2282857.54</v>
      </c>
      <c r="F88" s="6">
        <v>-1896775.87</v>
      </c>
      <c r="G88" s="6">
        <v>-1947542.46</v>
      </c>
      <c r="H88" s="6">
        <v>-2270273.41</v>
      </c>
      <c r="I88" s="6">
        <v>-2116574.5099999998</v>
      </c>
      <c r="J88" s="6">
        <v>-2136526.0299999998</v>
      </c>
      <c r="K88" s="6">
        <v>-2086734.74</v>
      </c>
      <c r="L88" s="6">
        <v>-2177782.91</v>
      </c>
      <c r="M88" s="6">
        <v>-1941587.73</v>
      </c>
      <c r="N88" s="6">
        <v>-1846959.1</v>
      </c>
      <c r="O88" s="6">
        <v>-1939613.41</v>
      </c>
      <c r="P88" s="6">
        <v>-24643398.980000004</v>
      </c>
      <c r="Q88" s="6">
        <v>-2228757.35</v>
      </c>
      <c r="R88" s="6">
        <v>-1924868.45</v>
      </c>
      <c r="S88" s="6">
        <v>-1985363.98</v>
      </c>
      <c r="T88" s="6">
        <v>-1983741.11</v>
      </c>
      <c r="U88" s="6">
        <v>-2300129.3199999998</v>
      </c>
      <c r="V88" s="6">
        <v>-2173828.52</v>
      </c>
      <c r="W88" s="6">
        <v>-2259199.16</v>
      </c>
      <c r="X88" s="6">
        <v>-2214612.64</v>
      </c>
      <c r="Y88" s="6">
        <v>-2122605.1</v>
      </c>
      <c r="Z88" s="6">
        <v>-2139209.2200000002</v>
      </c>
      <c r="AA88" s="6">
        <v>-2212789.5299999998</v>
      </c>
      <c r="AB88" s="6">
        <v>-1974031.29</v>
      </c>
      <c r="AC88" s="6">
        <v>-25519135.669999998</v>
      </c>
    </row>
    <row r="89" spans="1:29" x14ac:dyDescent="0.2">
      <c r="A89" s="9">
        <f t="shared" si="1"/>
        <v>21172</v>
      </c>
      <c r="B89" t="s">
        <v>507</v>
      </c>
      <c r="C89" t="s">
        <v>508</v>
      </c>
      <c r="D89" s="6">
        <v>-3516302.89</v>
      </c>
      <c r="E89" s="6">
        <v>-4531415.17</v>
      </c>
      <c r="F89" s="6">
        <v>-3299253.3</v>
      </c>
      <c r="G89" s="6">
        <v>-3162790.5900000003</v>
      </c>
      <c r="H89" s="6">
        <v>-3646587.53</v>
      </c>
      <c r="I89" s="6">
        <v>-3544294.8</v>
      </c>
      <c r="J89" s="6">
        <v>-3670515.97</v>
      </c>
      <c r="K89" s="6">
        <v>-3649996.03</v>
      </c>
      <c r="L89" s="6">
        <v>-3698102.74</v>
      </c>
      <c r="M89" s="6">
        <v>-3602959.62</v>
      </c>
      <c r="N89" s="6">
        <v>-3404975.99</v>
      </c>
      <c r="O89" s="6">
        <v>-3762897.8</v>
      </c>
      <c r="P89" s="6">
        <v>-43490092.43</v>
      </c>
      <c r="Q89" s="6">
        <v>-3973933.59</v>
      </c>
      <c r="R89" s="6">
        <v>-3356823.56</v>
      </c>
      <c r="S89" s="6">
        <v>-3243921.94</v>
      </c>
      <c r="T89" s="6">
        <v>-3228740.27</v>
      </c>
      <c r="U89" s="6">
        <v>-3745386.83</v>
      </c>
      <c r="V89" s="6">
        <v>-3712046.47</v>
      </c>
      <c r="W89" s="6">
        <v>-3853992.41</v>
      </c>
      <c r="X89" s="6">
        <v>-3791436.54</v>
      </c>
      <c r="Y89" s="6">
        <v>-3586491.82</v>
      </c>
      <c r="Z89" s="6">
        <v>-3706902.9</v>
      </c>
      <c r="AA89" s="6">
        <v>-3417029.1</v>
      </c>
      <c r="AB89" s="6">
        <v>-3568227.98</v>
      </c>
      <c r="AC89" s="6">
        <v>-43184933.409999996</v>
      </c>
    </row>
    <row r="90" spans="1:29" x14ac:dyDescent="0.2">
      <c r="A90" s="9">
        <f t="shared" si="1"/>
        <v>21175</v>
      </c>
      <c r="B90" t="s">
        <v>511</v>
      </c>
      <c r="C90" t="s">
        <v>512</v>
      </c>
      <c r="D90" s="6">
        <v>-4102630.37</v>
      </c>
      <c r="E90" s="6">
        <v>-5075206.33</v>
      </c>
      <c r="F90" s="6">
        <v>-3699860.46</v>
      </c>
      <c r="G90" s="6">
        <v>-3915633.47</v>
      </c>
      <c r="H90" s="6">
        <v>-4316579.5999999996</v>
      </c>
      <c r="I90" s="6">
        <v>-4302577.6900000004</v>
      </c>
      <c r="J90" s="6">
        <v>-4480059.6500000004</v>
      </c>
      <c r="K90" s="6">
        <v>-4025167.79</v>
      </c>
      <c r="L90" s="6">
        <v>-4086651.94</v>
      </c>
      <c r="M90" s="6">
        <v>-4018292.66</v>
      </c>
      <c r="N90" s="6">
        <v>-4043907.49</v>
      </c>
      <c r="O90" s="6">
        <v>-4006643.78</v>
      </c>
      <c r="P90" s="6">
        <v>-50073211.229999997</v>
      </c>
      <c r="Q90" s="6">
        <v>-5106476.0999999996</v>
      </c>
      <c r="R90" s="6">
        <v>-4414430.4700000007</v>
      </c>
      <c r="S90" s="6">
        <v>-3836551.91</v>
      </c>
      <c r="T90" s="6">
        <v>-3992420.18</v>
      </c>
      <c r="U90" s="6">
        <v>-4425285.95</v>
      </c>
      <c r="V90" s="6">
        <v>-4101579.54</v>
      </c>
      <c r="W90" s="6">
        <v>-4130210.66</v>
      </c>
      <c r="X90" s="6">
        <v>-4627868.0199999996</v>
      </c>
      <c r="Y90" s="6">
        <v>-4482405.5199999996</v>
      </c>
      <c r="Z90" s="6">
        <v>-4295905.6500000004</v>
      </c>
      <c r="AA90" s="6">
        <v>-4702602.9800000004</v>
      </c>
      <c r="AB90" s="6">
        <v>-4675048.55</v>
      </c>
      <c r="AC90" s="6">
        <v>-52790785.529999986</v>
      </c>
    </row>
    <row r="91" spans="1:29" x14ac:dyDescent="0.2">
      <c r="A91" s="9">
        <f t="shared" si="1"/>
        <v>21176</v>
      </c>
      <c r="B91" t="s">
        <v>513</v>
      </c>
      <c r="C91" t="s">
        <v>514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">
      <c r="A92" s="9">
        <f t="shared" si="1"/>
        <v>21179</v>
      </c>
      <c r="B92" t="s">
        <v>515</v>
      </c>
      <c r="C92" t="s">
        <v>516</v>
      </c>
      <c r="D92" s="6">
        <v>-2126079.1</v>
      </c>
      <c r="E92" s="6">
        <v>-2050910.42</v>
      </c>
      <c r="F92" s="6">
        <v>-1922405.2</v>
      </c>
      <c r="G92" s="6">
        <v>-1793436.7</v>
      </c>
      <c r="H92" s="6">
        <v>-2019493.42</v>
      </c>
      <c r="I92" s="6">
        <v>-1984510.2</v>
      </c>
      <c r="J92" s="6">
        <v>-2165504.39</v>
      </c>
      <c r="K92" s="6">
        <v>-2274402.63</v>
      </c>
      <c r="L92" s="6">
        <v>-2297144.64</v>
      </c>
      <c r="M92" s="6">
        <v>-2068924.79</v>
      </c>
      <c r="N92" s="6">
        <v>-1891517.4</v>
      </c>
      <c r="O92" s="6">
        <v>-1859391.21</v>
      </c>
      <c r="P92" s="6">
        <v>-24453720.099999998</v>
      </c>
      <c r="Q92" s="6">
        <v>-2026888.94</v>
      </c>
      <c r="R92" s="6">
        <v>-1411611.71</v>
      </c>
      <c r="S92" s="6">
        <v>-136.9</v>
      </c>
      <c r="T92" s="6">
        <v>0</v>
      </c>
      <c r="U92" s="6">
        <v>0</v>
      </c>
      <c r="V92" s="6">
        <v>2049</v>
      </c>
      <c r="W92" s="6">
        <v>-2049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-3438637.55</v>
      </c>
    </row>
    <row r="93" spans="1:29" x14ac:dyDescent="0.2">
      <c r="A93" s="9">
        <f t="shared" si="1"/>
        <v>21180</v>
      </c>
      <c r="B93" t="s">
        <v>517</v>
      </c>
      <c r="C93" t="s">
        <v>518</v>
      </c>
      <c r="D93" s="6">
        <v>-1478283.2</v>
      </c>
      <c r="E93" s="6">
        <v>-1903006.5</v>
      </c>
      <c r="F93" s="6">
        <v>-1474940.5</v>
      </c>
      <c r="G93" s="6">
        <v>-955755</v>
      </c>
      <c r="H93" s="6">
        <v>-1771298</v>
      </c>
      <c r="I93" s="6">
        <v>-1649287.5</v>
      </c>
      <c r="J93" s="6">
        <v>-1825270.8</v>
      </c>
      <c r="K93" s="6">
        <v>-1873210.1</v>
      </c>
      <c r="L93" s="6">
        <v>-1617151.5</v>
      </c>
      <c r="M93" s="6">
        <v>-1652882.7</v>
      </c>
      <c r="N93" s="6">
        <v>-1472864.7</v>
      </c>
      <c r="O93" s="6">
        <v>-1585753.4</v>
      </c>
      <c r="P93" s="6">
        <v>-19259703.899999999</v>
      </c>
      <c r="Q93" s="6">
        <v>-1648235.5</v>
      </c>
      <c r="R93" s="6">
        <v>-1871243.3</v>
      </c>
      <c r="S93" s="6">
        <v>-1572254.6</v>
      </c>
      <c r="T93" s="6">
        <v>-1739222.7</v>
      </c>
      <c r="U93" s="6">
        <v>-1831992.9</v>
      </c>
      <c r="V93" s="6">
        <v>-1852736.1</v>
      </c>
      <c r="W93" s="6">
        <v>-1969730.3</v>
      </c>
      <c r="X93" s="6">
        <v>-2026947</v>
      </c>
      <c r="Y93" s="6">
        <v>-1731459.1</v>
      </c>
      <c r="Z93" s="6">
        <v>-1753593</v>
      </c>
      <c r="AA93" s="6">
        <v>-1679737.9</v>
      </c>
      <c r="AB93" s="6">
        <v>-1779054.6</v>
      </c>
      <c r="AC93" s="6">
        <v>-21456207</v>
      </c>
    </row>
    <row r="94" spans="1:29" x14ac:dyDescent="0.2">
      <c r="A94" s="9">
        <f t="shared" si="1"/>
        <v>21181</v>
      </c>
      <c r="B94" t="s">
        <v>519</v>
      </c>
      <c r="C94" t="s">
        <v>520</v>
      </c>
      <c r="D94" s="6">
        <v>-3586336.77</v>
      </c>
      <c r="E94" s="6">
        <v>-4537769.13</v>
      </c>
      <c r="F94" s="6">
        <v>-3390322.4</v>
      </c>
      <c r="G94" s="6">
        <v>-3396096.54</v>
      </c>
      <c r="H94" s="6">
        <v>-3920235.69</v>
      </c>
      <c r="I94" s="6">
        <v>-3953201.7</v>
      </c>
      <c r="J94" s="6">
        <v>-3747015.14</v>
      </c>
      <c r="K94" s="6">
        <v>-3805754.96</v>
      </c>
      <c r="L94" s="6">
        <v>-3834308.15</v>
      </c>
      <c r="M94" s="6">
        <v>-3390934.2</v>
      </c>
      <c r="N94" s="6">
        <v>-3143694.18</v>
      </c>
      <c r="O94" s="6">
        <v>-3397947.01</v>
      </c>
      <c r="P94" s="6">
        <v>-44103615.870000005</v>
      </c>
      <c r="Q94" s="6">
        <v>-3909815.34</v>
      </c>
      <c r="R94" s="6">
        <v>-3726187.54</v>
      </c>
      <c r="S94" s="6">
        <v>-3468505.41</v>
      </c>
      <c r="T94" s="6">
        <v>-3422825.54</v>
      </c>
      <c r="U94" s="6">
        <v>-3761271.44</v>
      </c>
      <c r="V94" s="6">
        <v>-3867519.9</v>
      </c>
      <c r="W94" s="6">
        <v>-3973760.35</v>
      </c>
      <c r="X94" s="6">
        <v>-3941719.25</v>
      </c>
      <c r="Y94" s="6">
        <v>-3737307.72</v>
      </c>
      <c r="Z94" s="6">
        <v>-3873021.82</v>
      </c>
      <c r="AA94" s="6">
        <v>-3589449.83</v>
      </c>
      <c r="AB94" s="6">
        <v>-3501859.63</v>
      </c>
      <c r="AC94" s="6">
        <v>-44773243.770000003</v>
      </c>
    </row>
    <row r="95" spans="1:29" x14ac:dyDescent="0.2">
      <c r="A95" s="9">
        <f t="shared" si="1"/>
        <v>21183</v>
      </c>
      <c r="B95" t="s">
        <v>521</v>
      </c>
      <c r="C95" t="s">
        <v>522</v>
      </c>
      <c r="D95" s="6">
        <v>-6712865.1299999999</v>
      </c>
      <c r="E95" s="6">
        <v>-8539913.1799999997</v>
      </c>
      <c r="F95" s="6">
        <v>-6054883.8200000003</v>
      </c>
      <c r="G95" s="6">
        <v>-6124687.1200000001</v>
      </c>
      <c r="H95" s="6">
        <v>-6891770.6600000001</v>
      </c>
      <c r="I95" s="6">
        <v>-6698922.5899999999</v>
      </c>
      <c r="J95" s="6">
        <v>-6813858.3200000003</v>
      </c>
      <c r="K95" s="6">
        <v>-6672790.5599999996</v>
      </c>
      <c r="L95" s="6">
        <v>-7069107.29</v>
      </c>
      <c r="M95" s="6">
        <v>-6174014.5099999998</v>
      </c>
      <c r="N95" s="6">
        <v>-5921300.9500000002</v>
      </c>
      <c r="O95" s="6">
        <v>-6725382.46</v>
      </c>
      <c r="P95" s="6">
        <v>-80399496.590000004</v>
      </c>
      <c r="Q95" s="6">
        <v>-8099276.96</v>
      </c>
      <c r="R95" s="6">
        <v>-7316358.0499999998</v>
      </c>
      <c r="S95" s="6">
        <v>-6556393.0899999999</v>
      </c>
      <c r="T95" s="6">
        <v>-6354856.2300000004</v>
      </c>
      <c r="U95" s="6">
        <v>-7142664.54</v>
      </c>
      <c r="V95" s="6">
        <v>-7149344.3399999999</v>
      </c>
      <c r="W95" s="6">
        <v>-7390985.2800000003</v>
      </c>
      <c r="X95" s="6">
        <v>-7541016.5899999999</v>
      </c>
      <c r="Y95" s="6">
        <v>-6982631.71</v>
      </c>
      <c r="Z95" s="6">
        <v>-7141651.4500000002</v>
      </c>
      <c r="AA95" s="6">
        <v>-6872681.6200000001</v>
      </c>
      <c r="AB95" s="6">
        <v>-7150449.3899999997</v>
      </c>
      <c r="AC95" s="6">
        <v>-85698309.250000015</v>
      </c>
    </row>
    <row r="96" spans="1:29" x14ac:dyDescent="0.2">
      <c r="A96" s="9">
        <f t="shared" si="1"/>
        <v>21184</v>
      </c>
      <c r="B96" t="s">
        <v>523</v>
      </c>
      <c r="C96" t="s">
        <v>524</v>
      </c>
      <c r="D96" s="6">
        <v>-4850871.6100000003</v>
      </c>
      <c r="E96" s="6">
        <v>-4881021.57</v>
      </c>
      <c r="F96" s="6">
        <v>-4698341.8899999997</v>
      </c>
      <c r="G96" s="6">
        <v>-4568500.8899999997</v>
      </c>
      <c r="H96" s="6">
        <v>-4957002.8</v>
      </c>
      <c r="I96" s="6">
        <v>-4732030.37</v>
      </c>
      <c r="J96" s="6">
        <v>-5014234.6399999997</v>
      </c>
      <c r="K96" s="6">
        <v>-5054115.08</v>
      </c>
      <c r="L96" s="6">
        <v>-4854465.8600000003</v>
      </c>
      <c r="M96" s="6">
        <v>-4779073.67</v>
      </c>
      <c r="N96" s="6">
        <v>-4863427.83</v>
      </c>
      <c r="O96" s="6">
        <v>-4910149.3499999996</v>
      </c>
      <c r="P96" s="6">
        <v>-58163235.560000002</v>
      </c>
      <c r="Q96" s="6">
        <v>-4855847.1500000004</v>
      </c>
      <c r="R96" s="6">
        <v>-4527402.8099999996</v>
      </c>
      <c r="S96" s="6">
        <v>-4671706.0599999996</v>
      </c>
      <c r="T96" s="6">
        <v>-4420153.2300000004</v>
      </c>
      <c r="U96" s="6">
        <v>-4802283.1100000003</v>
      </c>
      <c r="V96" s="6">
        <v>-4818862.26</v>
      </c>
      <c r="W96" s="6">
        <v>-4851990.58</v>
      </c>
      <c r="X96" s="6">
        <v>-4621447.7300000004</v>
      </c>
      <c r="Y96" s="6">
        <v>-4389811.45</v>
      </c>
      <c r="Z96" s="6">
        <v>-4160742.03</v>
      </c>
      <c r="AA96" s="6">
        <v>-3831363.28</v>
      </c>
      <c r="AB96" s="6">
        <v>-4062280.57</v>
      </c>
      <c r="AC96" s="6">
        <v>-54013890.259999998</v>
      </c>
    </row>
    <row r="97" spans="1:29" x14ac:dyDescent="0.2">
      <c r="A97" s="9">
        <f t="shared" si="1"/>
        <v>21185</v>
      </c>
      <c r="B97" t="s">
        <v>525</v>
      </c>
      <c r="C97" t="s">
        <v>526</v>
      </c>
      <c r="D97" s="6">
        <v>-4074924.15</v>
      </c>
      <c r="E97" s="6">
        <v>-4634197.96</v>
      </c>
      <c r="F97" s="6">
        <v>-3998886.11</v>
      </c>
      <c r="G97" s="6">
        <v>-3937134.62</v>
      </c>
      <c r="H97" s="6">
        <v>-4329949.8600000003</v>
      </c>
      <c r="I97" s="6">
        <v>-3726150.6</v>
      </c>
      <c r="J97" s="6">
        <v>-3751154.74</v>
      </c>
      <c r="K97" s="6">
        <v>-3638742.12</v>
      </c>
      <c r="L97" s="6">
        <v>-3844786.94</v>
      </c>
      <c r="M97" s="6">
        <v>-3674046.43</v>
      </c>
      <c r="N97" s="6">
        <v>-3452937.01</v>
      </c>
      <c r="O97" s="6">
        <v>-3782647.95</v>
      </c>
      <c r="P97" s="6">
        <v>-46845558.490000002</v>
      </c>
      <c r="Q97" s="6">
        <v>-4163551.6</v>
      </c>
      <c r="R97" s="6">
        <v>-3845560.57</v>
      </c>
      <c r="S97" s="6">
        <v>-3768967.45</v>
      </c>
      <c r="T97" s="6">
        <v>-3813689.59</v>
      </c>
      <c r="U97" s="6">
        <v>-4136069.57</v>
      </c>
      <c r="V97" s="6">
        <v>-4133241.56</v>
      </c>
      <c r="W97" s="6">
        <v>-4113438.98</v>
      </c>
      <c r="X97" s="6">
        <v>-4222103.08</v>
      </c>
      <c r="Y97" s="6">
        <v>-4051906.33</v>
      </c>
      <c r="Z97" s="6">
        <v>-4193790.31</v>
      </c>
      <c r="AA97" s="6">
        <v>-4115307.34</v>
      </c>
      <c r="AB97" s="6">
        <v>-3970571.89</v>
      </c>
      <c r="AC97" s="6">
        <v>-48528198.269999996</v>
      </c>
    </row>
    <row r="98" spans="1:29" x14ac:dyDescent="0.2">
      <c r="A98" s="9">
        <f t="shared" si="1"/>
        <v>21187</v>
      </c>
      <c r="B98" t="s">
        <v>529</v>
      </c>
      <c r="C98" t="s">
        <v>530</v>
      </c>
      <c r="D98" s="6">
        <v>-2121497.1</v>
      </c>
      <c r="E98" s="6">
        <v>-2355638.6</v>
      </c>
      <c r="F98" s="6">
        <v>-2128592</v>
      </c>
      <c r="G98" s="6">
        <v>-1731112.6</v>
      </c>
      <c r="H98" s="6">
        <v>-2218038.6</v>
      </c>
      <c r="I98" s="6">
        <v>-2029095.8</v>
      </c>
      <c r="J98" s="6">
        <v>-2067760.4</v>
      </c>
      <c r="K98" s="6">
        <v>-1892383.6</v>
      </c>
      <c r="L98" s="6">
        <v>-2112361.7999999998</v>
      </c>
      <c r="M98" s="6">
        <v>-1748591.2</v>
      </c>
      <c r="N98" s="6">
        <v>-1735649.5</v>
      </c>
      <c r="O98" s="6">
        <v>-1947888</v>
      </c>
      <c r="P98" s="6">
        <v>-24088609.199999999</v>
      </c>
      <c r="Q98" s="6">
        <v>-2408485.88</v>
      </c>
      <c r="R98" s="6">
        <v>-2127636.2000000002</v>
      </c>
      <c r="S98" s="6">
        <v>-1785507.1</v>
      </c>
      <c r="T98" s="6">
        <v>-1835111.6</v>
      </c>
      <c r="U98" s="6">
        <v>-2088864.3</v>
      </c>
      <c r="V98" s="6">
        <v>-2076621.2</v>
      </c>
      <c r="W98" s="6">
        <v>-1972469.7</v>
      </c>
      <c r="X98" s="6">
        <v>-2204438.5</v>
      </c>
      <c r="Y98" s="6">
        <v>-2208542.1</v>
      </c>
      <c r="Z98" s="6">
        <v>-2131060.4</v>
      </c>
      <c r="AA98" s="6">
        <v>-2062954.1</v>
      </c>
      <c r="AB98" s="6">
        <v>-2222867.7000000002</v>
      </c>
      <c r="AC98" s="6">
        <v>-25124558.779999997</v>
      </c>
    </row>
    <row r="99" spans="1:29" x14ac:dyDescent="0.2">
      <c r="A99" s="9">
        <f t="shared" si="1"/>
        <v>21192</v>
      </c>
      <c r="B99" t="s">
        <v>532</v>
      </c>
      <c r="C99" t="s">
        <v>533</v>
      </c>
      <c r="D99" s="6">
        <v>-1190354.47</v>
      </c>
      <c r="E99" s="6">
        <v>-1415492.81</v>
      </c>
      <c r="F99" s="6">
        <v>-1097537.05</v>
      </c>
      <c r="G99" s="6">
        <v>-1163665.02</v>
      </c>
      <c r="H99" s="6">
        <v>-1284051.1599999999</v>
      </c>
      <c r="I99" s="6">
        <v>-1233802.8</v>
      </c>
      <c r="J99" s="6">
        <v>-1291867.6000000001</v>
      </c>
      <c r="K99" s="6">
        <v>-1228555.78</v>
      </c>
      <c r="L99" s="6">
        <v>-1234543.6499999999</v>
      </c>
      <c r="M99" s="6">
        <v>-1129356.69</v>
      </c>
      <c r="N99" s="6">
        <v>-1107578.17</v>
      </c>
      <c r="O99" s="6">
        <v>-1197230.1499999999</v>
      </c>
      <c r="P99" s="6">
        <v>-14574035.35</v>
      </c>
      <c r="Q99" s="6">
        <v>-1330460.8700000001</v>
      </c>
      <c r="R99" s="6">
        <v>-1222671.49</v>
      </c>
      <c r="S99" s="6">
        <v>-1174653.73</v>
      </c>
      <c r="T99" s="6">
        <v>-1141602.31</v>
      </c>
      <c r="U99" s="6">
        <v>-1250111.3</v>
      </c>
      <c r="V99" s="6">
        <v>-1229098.78</v>
      </c>
      <c r="W99" s="6">
        <v>-1267448.8700000001</v>
      </c>
      <c r="X99" s="6">
        <v>-1335707.72</v>
      </c>
      <c r="Y99" s="6">
        <v>-1234168.6599999999</v>
      </c>
      <c r="Z99" s="6">
        <v>-1284545.1299999999</v>
      </c>
      <c r="AA99" s="6">
        <v>-1227558.1100000001</v>
      </c>
      <c r="AB99" s="6">
        <v>-1173992.0900000001</v>
      </c>
      <c r="AC99" s="6">
        <v>-14872019.060000002</v>
      </c>
    </row>
    <row r="100" spans="1:29" x14ac:dyDescent="0.2">
      <c r="A100" s="9">
        <f t="shared" si="1"/>
        <v>21194</v>
      </c>
      <c r="B100" t="s">
        <v>534</v>
      </c>
      <c r="C100" t="s">
        <v>535</v>
      </c>
      <c r="D100" s="6">
        <v>-2227732.35</v>
      </c>
      <c r="E100" s="6">
        <v>-2652527.33</v>
      </c>
      <c r="F100" s="6">
        <v>-2101396.5</v>
      </c>
      <c r="G100" s="6">
        <v>-2027927.43</v>
      </c>
      <c r="H100" s="6">
        <v>-2251355.3199999998</v>
      </c>
      <c r="I100" s="6">
        <v>-2132771.64</v>
      </c>
      <c r="J100" s="6">
        <v>-2228336.4300000002</v>
      </c>
      <c r="K100" s="6">
        <v>-2291613.85</v>
      </c>
      <c r="L100" s="6">
        <v>-2367859.19</v>
      </c>
      <c r="M100" s="6">
        <v>-2079236.97</v>
      </c>
      <c r="N100" s="6">
        <v>-1962654.64</v>
      </c>
      <c r="O100" s="6">
        <v>-2040289.89</v>
      </c>
      <c r="P100" s="6">
        <v>-26363701.540000003</v>
      </c>
      <c r="Q100" s="6">
        <v>-2292228.98</v>
      </c>
      <c r="R100" s="6">
        <v>-2175694.44</v>
      </c>
      <c r="S100" s="6">
        <v>-2159328.38</v>
      </c>
      <c r="T100" s="6">
        <v>-2195697.13</v>
      </c>
      <c r="U100" s="6">
        <v>-2359499.4900000002</v>
      </c>
      <c r="V100" s="6">
        <v>-2337421.7799999998</v>
      </c>
      <c r="W100" s="6">
        <v>-2301184.35</v>
      </c>
      <c r="X100" s="6">
        <v>-2294340.56</v>
      </c>
      <c r="Y100" s="6">
        <v>-2122978.23</v>
      </c>
      <c r="Z100" s="6">
        <v>-2164682.65</v>
      </c>
      <c r="AA100" s="6">
        <v>-1969960.45</v>
      </c>
      <c r="AB100" s="6">
        <v>-1972991.94</v>
      </c>
      <c r="AC100" s="6">
        <v>-26346008.379999999</v>
      </c>
    </row>
    <row r="101" spans="1:29" x14ac:dyDescent="0.2">
      <c r="A101" s="9">
        <f t="shared" si="1"/>
        <v>21196</v>
      </c>
      <c r="B101" t="s">
        <v>536</v>
      </c>
      <c r="C101" t="s">
        <v>537</v>
      </c>
      <c r="D101" s="6">
        <v>-4092524.68</v>
      </c>
      <c r="E101" s="6">
        <v>-4289407.6900000004</v>
      </c>
      <c r="F101" s="6">
        <v>-3899419.53</v>
      </c>
      <c r="G101" s="6">
        <v>-3746781.99</v>
      </c>
      <c r="H101" s="6">
        <v>-4083667.72</v>
      </c>
      <c r="I101" s="6">
        <v>-4001409.53</v>
      </c>
      <c r="J101" s="6">
        <v>-4068797.76</v>
      </c>
      <c r="K101" s="6">
        <v>-3909743.53</v>
      </c>
      <c r="L101" s="6">
        <v>-5434143.0099999998</v>
      </c>
      <c r="M101" s="6">
        <v>-3800147.9</v>
      </c>
      <c r="N101" s="6">
        <v>-3759967.37</v>
      </c>
      <c r="O101" s="6">
        <v>-4248542.03</v>
      </c>
      <c r="P101" s="6">
        <v>-49334552.739999995</v>
      </c>
      <c r="Q101" s="6">
        <v>-4826444.2699999996</v>
      </c>
      <c r="R101" s="6">
        <v>-3776936.99</v>
      </c>
      <c r="S101" s="6">
        <v>-3767233.93</v>
      </c>
      <c r="T101" s="6">
        <v>-3580676.52</v>
      </c>
      <c r="U101" s="6">
        <v>-3936524.55</v>
      </c>
      <c r="V101" s="6">
        <v>-4101921.05</v>
      </c>
      <c r="W101" s="6">
        <v>-4039670.87</v>
      </c>
      <c r="X101" s="6">
        <v>-4113027.6</v>
      </c>
      <c r="Y101" s="6">
        <v>-4841304.58</v>
      </c>
      <c r="Z101" s="6">
        <v>-4096023.13</v>
      </c>
      <c r="AA101" s="6">
        <v>-3853009.54</v>
      </c>
      <c r="AB101" s="6">
        <v>-3783844.25</v>
      </c>
      <c r="AC101" s="6">
        <v>-48716617.280000009</v>
      </c>
    </row>
    <row r="102" spans="1:29" x14ac:dyDescent="0.2">
      <c r="A102" s="9">
        <f t="shared" si="1"/>
        <v>21200</v>
      </c>
      <c r="B102" t="s">
        <v>540</v>
      </c>
      <c r="C102" t="s">
        <v>541</v>
      </c>
      <c r="D102" s="6">
        <v>-1877737.7</v>
      </c>
      <c r="E102" s="6">
        <v>-2121188.5</v>
      </c>
      <c r="F102" s="6">
        <v>-1832106.8</v>
      </c>
      <c r="G102" s="6">
        <v>-1831744.5</v>
      </c>
      <c r="H102" s="6">
        <v>-2237161.5</v>
      </c>
      <c r="I102" s="6">
        <v>-2010608.8</v>
      </c>
      <c r="J102" s="6">
        <v>-2567693.7000000002</v>
      </c>
      <c r="K102" s="6">
        <v>-1939236.5</v>
      </c>
      <c r="L102" s="6">
        <v>-1990947.5</v>
      </c>
      <c r="M102" s="6">
        <v>-2124227</v>
      </c>
      <c r="N102" s="6">
        <v>-1730694</v>
      </c>
      <c r="O102" s="6">
        <v>-2071061.7</v>
      </c>
      <c r="P102" s="6">
        <v>-24334408.199999999</v>
      </c>
      <c r="Q102" s="6">
        <v>-2003410.5</v>
      </c>
      <c r="R102" s="6">
        <v>-1854786.2</v>
      </c>
      <c r="S102" s="6">
        <v>-1836095.9</v>
      </c>
      <c r="T102" s="6">
        <v>-1932785.9</v>
      </c>
      <c r="U102" s="6">
        <v>-1941536.2</v>
      </c>
      <c r="V102" s="6">
        <v>-1953268</v>
      </c>
      <c r="W102" s="6">
        <v>-1916761.4</v>
      </c>
      <c r="X102" s="6">
        <v>-1979545.9</v>
      </c>
      <c r="Y102" s="6">
        <v>-1867274.5</v>
      </c>
      <c r="Z102" s="6">
        <v>-1945808</v>
      </c>
      <c r="AA102" s="6">
        <v>-1822821.7</v>
      </c>
      <c r="AB102" s="6">
        <v>-1780563.99</v>
      </c>
      <c r="AC102" s="6">
        <v>-22834658.189999998</v>
      </c>
    </row>
    <row r="103" spans="1:29" x14ac:dyDescent="0.2">
      <c r="A103" s="9">
        <f t="shared" si="1"/>
        <v>21202</v>
      </c>
      <c r="B103" t="s">
        <v>542</v>
      </c>
      <c r="C103" t="s">
        <v>543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2">
      <c r="A104" s="9">
        <f t="shared" si="1"/>
        <v>21203</v>
      </c>
      <c r="B104" t="s">
        <v>544</v>
      </c>
      <c r="C104" t="s">
        <v>545</v>
      </c>
      <c r="D104" s="6">
        <v>-6736399.4100000001</v>
      </c>
      <c r="E104" s="6">
        <v>-6595829.3300000001</v>
      </c>
      <c r="F104" s="6">
        <v>-6680518.4500000002</v>
      </c>
      <c r="G104" s="6">
        <v>-6807181.8899999997</v>
      </c>
      <c r="H104" s="6">
        <v>-7323092.7300000004</v>
      </c>
      <c r="I104" s="6">
        <v>-7392992.6100000003</v>
      </c>
      <c r="J104" s="6">
        <v>-6993821.1399999997</v>
      </c>
      <c r="K104" s="6">
        <v>-7239656.5999999996</v>
      </c>
      <c r="L104" s="6">
        <v>-6950516.0300000003</v>
      </c>
      <c r="M104" s="6">
        <v>-7167360.7800000003</v>
      </c>
      <c r="N104" s="6">
        <v>-6759745.7000000002</v>
      </c>
      <c r="O104" s="6">
        <v>-7228615.96</v>
      </c>
      <c r="P104" s="6">
        <v>-83875730.629999995</v>
      </c>
      <c r="Q104" s="6">
        <v>-7494996.5199999996</v>
      </c>
      <c r="R104" s="6">
        <v>-6981200.7999999998</v>
      </c>
      <c r="S104" s="6">
        <v>-7357198.6200000001</v>
      </c>
      <c r="T104" s="6">
        <v>-6960299.04</v>
      </c>
      <c r="U104" s="6">
        <v>-7408824.9900000002</v>
      </c>
      <c r="V104" s="6">
        <v>-7309934.4900000002</v>
      </c>
      <c r="W104" s="6">
        <v>-6700144.0599999996</v>
      </c>
      <c r="X104" s="6">
        <v>-7191967.6100000003</v>
      </c>
      <c r="Y104" s="6">
        <v>-7542518</v>
      </c>
      <c r="Z104" s="6">
        <v>-8101475.8700000001</v>
      </c>
      <c r="AA104" s="6">
        <v>-8067497.7400000002</v>
      </c>
      <c r="AB104" s="6">
        <v>-6860305.8499999996</v>
      </c>
      <c r="AC104" s="6">
        <v>-87976363.589999989</v>
      </c>
    </row>
    <row r="105" spans="1:29" x14ac:dyDescent="0.2">
      <c r="A105" s="9">
        <f t="shared" si="1"/>
        <v>21210</v>
      </c>
      <c r="B105" t="s">
        <v>548</v>
      </c>
      <c r="C105" t="s">
        <v>549</v>
      </c>
      <c r="D105" s="6">
        <v>-3308997.94</v>
      </c>
      <c r="E105" s="6">
        <v>-3987274.25</v>
      </c>
      <c r="F105" s="6">
        <v>-3179154.78</v>
      </c>
      <c r="G105" s="6">
        <v>-3265662.56</v>
      </c>
      <c r="H105" s="6">
        <v>-3731181.6</v>
      </c>
      <c r="I105" s="6">
        <v>-3670740.92</v>
      </c>
      <c r="J105" s="6">
        <v>-3672068.6</v>
      </c>
      <c r="K105" s="6">
        <v>-3436322.46</v>
      </c>
      <c r="L105" s="6">
        <v>-3573953.32</v>
      </c>
      <c r="M105" s="6">
        <v>-3229830.14</v>
      </c>
      <c r="N105" s="6">
        <v>-3084286.27</v>
      </c>
      <c r="O105" s="6">
        <v>-3427494.63</v>
      </c>
      <c r="P105" s="6">
        <v>-41566967.470000006</v>
      </c>
      <c r="Q105" s="6">
        <v>-3718315.44</v>
      </c>
      <c r="R105" s="6">
        <v>-3537371.75</v>
      </c>
      <c r="S105" s="6">
        <v>-3324109.73</v>
      </c>
      <c r="T105" s="6">
        <v>-3214164.88</v>
      </c>
      <c r="U105" s="6">
        <v>-3522751.23</v>
      </c>
      <c r="V105" s="6">
        <v>-3640231.05</v>
      </c>
      <c r="W105" s="6">
        <v>-3698443.6</v>
      </c>
      <c r="X105" s="6">
        <v>-3786432.31</v>
      </c>
      <c r="Y105" s="6">
        <v>-3462365.35</v>
      </c>
      <c r="Z105" s="6">
        <v>-3563442.22</v>
      </c>
      <c r="AA105" s="6">
        <v>-3639778.42</v>
      </c>
      <c r="AB105" s="6">
        <v>-3491623.31</v>
      </c>
      <c r="AC105" s="6">
        <v>-42599029.290000007</v>
      </c>
    </row>
    <row r="106" spans="1:29" x14ac:dyDescent="0.2">
      <c r="A106" s="9">
        <f t="shared" si="1"/>
        <v>21212</v>
      </c>
      <c r="B106" t="s">
        <v>550</v>
      </c>
      <c r="C106" t="s">
        <v>551</v>
      </c>
      <c r="D106" s="6">
        <v>-1926416.8</v>
      </c>
      <c r="E106" s="6">
        <v>-2191446.96</v>
      </c>
      <c r="F106" s="6">
        <v>-1914847.9</v>
      </c>
      <c r="G106" s="6">
        <v>-1926314.5</v>
      </c>
      <c r="H106" s="6">
        <v>-2152391.1</v>
      </c>
      <c r="I106" s="6">
        <v>-2050708.1</v>
      </c>
      <c r="J106" s="6">
        <v>-2053394.35</v>
      </c>
      <c r="K106" s="6">
        <v>-1988361.23</v>
      </c>
      <c r="L106" s="6">
        <v>-2030052.28</v>
      </c>
      <c r="M106" s="6">
        <v>-1879516.04</v>
      </c>
      <c r="N106" s="6">
        <v>-1782042.68</v>
      </c>
      <c r="O106" s="6">
        <v>-1919553.51</v>
      </c>
      <c r="P106" s="6">
        <v>-23815045.449999999</v>
      </c>
      <c r="Q106" s="6">
        <v>-2003704.89</v>
      </c>
      <c r="R106" s="6">
        <v>-1938040</v>
      </c>
      <c r="S106" s="6">
        <v>-2083511.53</v>
      </c>
      <c r="T106" s="6">
        <v>-2019186.32</v>
      </c>
      <c r="U106" s="6">
        <v>-2145753.9500000002</v>
      </c>
      <c r="V106" s="6">
        <v>-2154984.7000000002</v>
      </c>
      <c r="W106" s="6">
        <v>-2100292.16</v>
      </c>
      <c r="X106" s="6">
        <v>-2146307.31</v>
      </c>
      <c r="Y106" s="6">
        <v>-1987228.95</v>
      </c>
      <c r="Z106" s="6">
        <v>-2168586.2799999998</v>
      </c>
      <c r="AA106" s="6">
        <v>-1993682.74</v>
      </c>
      <c r="AB106" s="6">
        <v>-1895119.77</v>
      </c>
      <c r="AC106" s="6">
        <v>-24636398.600000001</v>
      </c>
    </row>
    <row r="107" spans="1:29" x14ac:dyDescent="0.2">
      <c r="A107" s="9">
        <f t="shared" si="1"/>
        <v>21213</v>
      </c>
      <c r="B107" t="s">
        <v>552</v>
      </c>
      <c r="C107" t="s">
        <v>553</v>
      </c>
      <c r="D107" s="6">
        <v>-3487191.2</v>
      </c>
      <c r="E107" s="6">
        <v>-3896640.68</v>
      </c>
      <c r="F107" s="6">
        <v>-3329943.4</v>
      </c>
      <c r="G107" s="6">
        <v>-3237268.4</v>
      </c>
      <c r="H107" s="6">
        <v>-3680086</v>
      </c>
      <c r="I107" s="6">
        <v>-3684156.2</v>
      </c>
      <c r="J107" s="6">
        <v>-3667052.7</v>
      </c>
      <c r="K107" s="6">
        <v>-3692013.5</v>
      </c>
      <c r="L107" s="6">
        <v>-3552490.6</v>
      </c>
      <c r="M107" s="6">
        <v>-3306616.6</v>
      </c>
      <c r="N107" s="6">
        <v>-3125393</v>
      </c>
      <c r="O107" s="6">
        <v>-3410271.3</v>
      </c>
      <c r="P107" s="6">
        <v>-42069123.579999998</v>
      </c>
      <c r="Q107" s="6">
        <v>-3678845.18</v>
      </c>
      <c r="R107" s="6">
        <v>-3470894.8</v>
      </c>
      <c r="S107" s="6">
        <v>-3515590.7</v>
      </c>
      <c r="T107" s="6">
        <v>-3372741.3</v>
      </c>
      <c r="U107" s="6">
        <v>-3644680.7</v>
      </c>
      <c r="V107" s="6">
        <v>-3559786.4</v>
      </c>
      <c r="W107" s="6">
        <v>-3788063.4</v>
      </c>
      <c r="X107" s="6">
        <v>-3942352.8</v>
      </c>
      <c r="Y107" s="6">
        <v>-3735759.4</v>
      </c>
      <c r="Z107" s="6">
        <v>-3968032.7</v>
      </c>
      <c r="AA107" s="6">
        <v>-3614133.25</v>
      </c>
      <c r="AB107" s="6">
        <v>-3610149.9</v>
      </c>
      <c r="AC107" s="6">
        <v>-43901030.529999994</v>
      </c>
    </row>
    <row r="108" spans="1:29" x14ac:dyDescent="0.2">
      <c r="A108" s="9">
        <f t="shared" si="1"/>
        <v>21214</v>
      </c>
      <c r="B108" t="s">
        <v>554</v>
      </c>
      <c r="C108" t="s">
        <v>555</v>
      </c>
      <c r="D108" s="6">
        <v>-2503104.1</v>
      </c>
      <c r="E108" s="6">
        <v>-2879105.94</v>
      </c>
      <c r="F108" s="6">
        <v>-2234513.7000000002</v>
      </c>
      <c r="G108" s="6">
        <v>-2277051.66</v>
      </c>
      <c r="H108" s="6">
        <v>-2522970.2400000002</v>
      </c>
      <c r="I108" s="6">
        <v>-2544648.7799999998</v>
      </c>
      <c r="J108" s="6">
        <v>-2756542.61</v>
      </c>
      <c r="K108" s="6">
        <v>-2619984.67</v>
      </c>
      <c r="L108" s="6">
        <v>-2654140</v>
      </c>
      <c r="M108" s="6">
        <v>-2420092.2000000002</v>
      </c>
      <c r="N108" s="6">
        <v>-2175323.4500000002</v>
      </c>
      <c r="O108" s="6">
        <v>-2332903.4</v>
      </c>
      <c r="P108" s="6">
        <v>-29920380.75</v>
      </c>
      <c r="Q108" s="6">
        <v>-2741008.01</v>
      </c>
      <c r="R108" s="6">
        <v>-2493845.7999999998</v>
      </c>
      <c r="S108" s="6">
        <v>-2313958.9300000002</v>
      </c>
      <c r="T108" s="6">
        <v>-2330904.41</v>
      </c>
      <c r="U108" s="6">
        <v>-2579435.48</v>
      </c>
      <c r="V108" s="6">
        <v>-2538400.84</v>
      </c>
      <c r="W108" s="6">
        <v>-2866420.42</v>
      </c>
      <c r="X108" s="6">
        <v>-2827974.47</v>
      </c>
      <c r="Y108" s="6">
        <v>-2531675.2799999998</v>
      </c>
      <c r="Z108" s="6">
        <v>-2715348.69</v>
      </c>
      <c r="AA108" s="6">
        <v>-2483316.67</v>
      </c>
      <c r="AB108" s="6">
        <v>-2241364.48</v>
      </c>
      <c r="AC108" s="6">
        <v>-30663653.480000004</v>
      </c>
    </row>
    <row r="109" spans="1:29" x14ac:dyDescent="0.2">
      <c r="A109" s="9">
        <f t="shared" si="1"/>
        <v>21217</v>
      </c>
      <c r="B109" t="s">
        <v>556</v>
      </c>
      <c r="C109" t="s">
        <v>557</v>
      </c>
      <c r="D109" s="6">
        <v>-1596798</v>
      </c>
      <c r="E109" s="6">
        <v>-1848953.9</v>
      </c>
      <c r="F109" s="6">
        <v>-1595019.3</v>
      </c>
      <c r="G109" s="6">
        <v>-1702151.3</v>
      </c>
      <c r="H109" s="6">
        <v>-1897533.2</v>
      </c>
      <c r="I109" s="6">
        <v>-1822408.1</v>
      </c>
      <c r="J109" s="6">
        <v>-1865613.9</v>
      </c>
      <c r="K109" s="6">
        <v>-1712306.8</v>
      </c>
      <c r="L109" s="6">
        <v>-1890917.1</v>
      </c>
      <c r="M109" s="6">
        <v>-1675528.6</v>
      </c>
      <c r="N109" s="6">
        <v>-1613771</v>
      </c>
      <c r="O109" s="6">
        <v>-1727889.6</v>
      </c>
      <c r="P109" s="6">
        <v>-20948890.800000001</v>
      </c>
      <c r="Q109" s="6">
        <v>-1878183.6</v>
      </c>
      <c r="R109" s="6">
        <v>-1721963.6</v>
      </c>
      <c r="S109" s="6">
        <v>-1709059.4</v>
      </c>
      <c r="T109" s="6">
        <v>-1656273.7</v>
      </c>
      <c r="U109" s="6">
        <v>-1770065</v>
      </c>
      <c r="V109" s="6">
        <v>-1791899.9</v>
      </c>
      <c r="W109" s="6">
        <v>-1837242.9</v>
      </c>
      <c r="X109" s="6">
        <v>-1840673.1</v>
      </c>
      <c r="Y109" s="6">
        <v>-1774724.8</v>
      </c>
      <c r="Z109" s="6">
        <v>-1866183.9</v>
      </c>
      <c r="AA109" s="6">
        <v>-1880078</v>
      </c>
      <c r="AB109" s="6">
        <v>-1660997.2</v>
      </c>
      <c r="AC109" s="6">
        <v>-21387345.100000001</v>
      </c>
    </row>
    <row r="110" spans="1:29" x14ac:dyDescent="0.2">
      <c r="A110" s="9">
        <f t="shared" si="1"/>
        <v>21219</v>
      </c>
      <c r="B110" t="s">
        <v>558</v>
      </c>
      <c r="C110" t="s">
        <v>559</v>
      </c>
      <c r="D110" s="6">
        <v>-3938324.45</v>
      </c>
      <c r="E110" s="6">
        <v>-4029658.12</v>
      </c>
      <c r="F110" s="6">
        <v>-4008698.2</v>
      </c>
      <c r="G110" s="6">
        <v>-3990239.44</v>
      </c>
      <c r="H110" s="6">
        <v>-4278862.45</v>
      </c>
      <c r="I110" s="6">
        <v>-4072972.79</v>
      </c>
      <c r="J110" s="6">
        <v>-4073700.48</v>
      </c>
      <c r="K110" s="6">
        <v>-4090124.9</v>
      </c>
      <c r="L110" s="6">
        <v>-4215415.84</v>
      </c>
      <c r="M110" s="6">
        <v>-4045114.38</v>
      </c>
      <c r="N110" s="6">
        <v>-4043460.35</v>
      </c>
      <c r="O110" s="6">
        <v>-4020496.2</v>
      </c>
      <c r="P110" s="6">
        <v>-48807067.600000009</v>
      </c>
      <c r="Q110" s="6">
        <v>-4052554</v>
      </c>
      <c r="R110" s="6">
        <v>-3949524.64</v>
      </c>
      <c r="S110" s="6">
        <v>-4193082.29</v>
      </c>
      <c r="T110" s="6">
        <v>-4122991.53</v>
      </c>
      <c r="U110" s="6">
        <v>-4294980.32</v>
      </c>
      <c r="V110" s="6">
        <v>-4211619.0599999996</v>
      </c>
      <c r="W110" s="6">
        <v>-4168839.39</v>
      </c>
      <c r="X110" s="6">
        <v>-4243205.22</v>
      </c>
      <c r="Y110" s="6">
        <v>-3950560.95</v>
      </c>
      <c r="Z110" s="6">
        <v>-4204677.78</v>
      </c>
      <c r="AA110" s="6">
        <v>-4059538.8</v>
      </c>
      <c r="AB110" s="6">
        <v>-3792143.16</v>
      </c>
      <c r="AC110" s="6">
        <v>-49243717.140000001</v>
      </c>
    </row>
    <row r="111" spans="1:29" x14ac:dyDescent="0.2">
      <c r="A111" s="9">
        <f t="shared" si="1"/>
        <v>21221</v>
      </c>
      <c r="B111" t="s">
        <v>560</v>
      </c>
      <c r="C111" t="s">
        <v>561</v>
      </c>
      <c r="D111" s="6">
        <v>-3725832.59</v>
      </c>
      <c r="E111" s="6">
        <v>-3852260.86</v>
      </c>
      <c r="F111" s="6">
        <v>-3794008.56</v>
      </c>
      <c r="G111" s="6">
        <v>-3718944.04</v>
      </c>
      <c r="H111" s="6">
        <v>-4119970.56</v>
      </c>
      <c r="I111" s="6">
        <v>-3895695.64</v>
      </c>
      <c r="J111" s="6">
        <v>-3754292.82</v>
      </c>
      <c r="K111" s="6">
        <v>-3866204.98</v>
      </c>
      <c r="L111" s="6">
        <v>-3958119.61</v>
      </c>
      <c r="M111" s="6">
        <v>-3992868.74</v>
      </c>
      <c r="N111" s="6">
        <v>-3893398.44</v>
      </c>
      <c r="O111" s="6">
        <v>-4067098.43</v>
      </c>
      <c r="P111" s="6">
        <v>-46638695.270000003</v>
      </c>
      <c r="Q111" s="6">
        <v>-4175893.52</v>
      </c>
      <c r="R111" s="6">
        <v>-3739988.78</v>
      </c>
      <c r="S111" s="6">
        <v>-4026576.47</v>
      </c>
      <c r="T111" s="6">
        <v>-3815412.57</v>
      </c>
      <c r="U111" s="6">
        <v>-4124334.7</v>
      </c>
      <c r="V111" s="6">
        <v>-4093211.56</v>
      </c>
      <c r="W111" s="6">
        <v>-3968286.56</v>
      </c>
      <c r="X111" s="6">
        <v>-4262506.08</v>
      </c>
      <c r="Y111" s="6">
        <v>-4187311.57</v>
      </c>
      <c r="Z111" s="6">
        <v>-4603374</v>
      </c>
      <c r="AA111" s="6">
        <v>-5324243.67</v>
      </c>
      <c r="AB111" s="6">
        <v>-5368889.2699999996</v>
      </c>
      <c r="AC111" s="6">
        <v>-51690028.75</v>
      </c>
    </row>
    <row r="112" spans="1:29" x14ac:dyDescent="0.2">
      <c r="A112" s="9">
        <f t="shared" si="1"/>
        <v>21223</v>
      </c>
      <c r="B112" t="s">
        <v>564</v>
      </c>
      <c r="C112" t="s">
        <v>565</v>
      </c>
      <c r="D112" s="6">
        <v>-4063281.89</v>
      </c>
      <c r="E112" s="6">
        <v>-3943426.41</v>
      </c>
      <c r="F112" s="6">
        <v>-3279690.74</v>
      </c>
      <c r="G112" s="6">
        <v>-3480660.09</v>
      </c>
      <c r="H112" s="6">
        <v>-3449070.81</v>
      </c>
      <c r="I112" s="6">
        <v>-3483630.76</v>
      </c>
      <c r="J112" s="6">
        <v>-3650952.54</v>
      </c>
      <c r="K112" s="6">
        <v>-3647176.41</v>
      </c>
      <c r="L112" s="6">
        <v>-3506210.33</v>
      </c>
      <c r="M112" s="6">
        <v>-3559048.59</v>
      </c>
      <c r="N112" s="6">
        <v>-3426474.07</v>
      </c>
      <c r="O112" s="6">
        <v>-3499504.29</v>
      </c>
      <c r="P112" s="6">
        <v>-42989126.930000007</v>
      </c>
      <c r="Q112" s="6">
        <v>-4643921.3999999994</v>
      </c>
      <c r="R112" s="6">
        <v>-3568755.61</v>
      </c>
      <c r="S112" s="6">
        <v>-3407745.83</v>
      </c>
      <c r="T112" s="6">
        <v>-3375417.07</v>
      </c>
      <c r="U112" s="6">
        <v>-3543407.95</v>
      </c>
      <c r="V112" s="6">
        <v>-3766325.51</v>
      </c>
      <c r="W112" s="6">
        <v>-3836048.66</v>
      </c>
      <c r="X112" s="6">
        <v>-3998411.69</v>
      </c>
      <c r="Y112" s="6">
        <v>-3828212.32</v>
      </c>
      <c r="Z112" s="6">
        <v>-3816455.97</v>
      </c>
      <c r="AA112" s="6">
        <v>-3615570.92</v>
      </c>
      <c r="AB112" s="6">
        <v>-4031451.6</v>
      </c>
      <c r="AC112" s="6">
        <v>-45431724.530000009</v>
      </c>
    </row>
    <row r="113" spans="1:29" x14ac:dyDescent="0.2">
      <c r="A113" s="9">
        <f t="shared" si="1"/>
        <v>21226</v>
      </c>
      <c r="B113" t="s">
        <v>568</v>
      </c>
      <c r="C113" t="s">
        <v>569</v>
      </c>
      <c r="D113" s="6">
        <v>-4566497.42</v>
      </c>
      <c r="E113" s="6">
        <v>-3956098.27</v>
      </c>
      <c r="F113" s="6">
        <v>-4542616.07</v>
      </c>
      <c r="G113" s="6">
        <v>-4389509.7300000004</v>
      </c>
      <c r="H113" s="6">
        <v>-4793957.0999999996</v>
      </c>
      <c r="I113" s="6">
        <v>-4563169.62</v>
      </c>
      <c r="J113" s="6">
        <v>-3604283.15</v>
      </c>
      <c r="K113" s="6">
        <v>-4387538.1100000003</v>
      </c>
      <c r="L113" s="6">
        <v>-4350841.45</v>
      </c>
      <c r="M113" s="6">
        <v>-4549687.29</v>
      </c>
      <c r="N113" s="6">
        <v>-4425813.8899999997</v>
      </c>
      <c r="O113" s="6">
        <v>-4200320.5599999996</v>
      </c>
      <c r="P113" s="6">
        <v>-52330332.660000011</v>
      </c>
      <c r="Q113" s="6">
        <v>-4414802.34</v>
      </c>
      <c r="R113" s="6">
        <v>-3875497.83</v>
      </c>
      <c r="S113" s="6">
        <v>-4692728.78</v>
      </c>
      <c r="T113" s="6">
        <v>-4233602.21</v>
      </c>
      <c r="U113" s="6">
        <v>-4624263.8</v>
      </c>
      <c r="V113" s="6">
        <v>-4538600.24</v>
      </c>
      <c r="W113" s="6">
        <v>-3681515.11</v>
      </c>
      <c r="X113" s="6">
        <v>-4597216.3</v>
      </c>
      <c r="Y113" s="6">
        <v>-4460822.07</v>
      </c>
      <c r="Z113" s="6">
        <v>-4787084.28</v>
      </c>
      <c r="AA113" s="6">
        <v>-4816867.43</v>
      </c>
      <c r="AB113" s="6">
        <v>-3875956.79</v>
      </c>
      <c r="AC113" s="6">
        <v>-52598957.18</v>
      </c>
    </row>
    <row r="114" spans="1:29" x14ac:dyDescent="0.2">
      <c r="A114" s="9">
        <f t="shared" si="1"/>
        <v>21228</v>
      </c>
      <c r="B114" t="s">
        <v>570</v>
      </c>
      <c r="C114" t="s">
        <v>571</v>
      </c>
      <c r="D114" s="6">
        <v>-7195453.79</v>
      </c>
      <c r="E114" s="6">
        <v>-6487040.1799999997</v>
      </c>
      <c r="F114" s="6">
        <v>-7161454.5199999996</v>
      </c>
      <c r="G114" s="6">
        <v>-7138745.1500000004</v>
      </c>
      <c r="H114" s="6">
        <v>-7813662.21</v>
      </c>
      <c r="I114" s="6">
        <v>-7504499.5800000001</v>
      </c>
      <c r="J114" s="6">
        <v>-6726297.2599999998</v>
      </c>
      <c r="K114" s="6">
        <v>-7453871.5300000003</v>
      </c>
      <c r="L114" s="6">
        <v>-7658645.6699999999</v>
      </c>
      <c r="M114" s="6">
        <v>-7744753.5999999996</v>
      </c>
      <c r="N114" s="6">
        <v>-7271061.7599999998</v>
      </c>
      <c r="O114" s="6">
        <v>-7007588.6799999997</v>
      </c>
      <c r="P114" s="6">
        <v>-87163073.930000007</v>
      </c>
      <c r="Q114" s="6">
        <v>-7407327.6900000004</v>
      </c>
      <c r="R114" s="6">
        <v>-6729637.8399999999</v>
      </c>
      <c r="S114" s="6">
        <v>-7813686.79</v>
      </c>
      <c r="T114" s="6">
        <v>-7196378.29</v>
      </c>
      <c r="U114" s="6">
        <v>-7821642.3099999996</v>
      </c>
      <c r="V114" s="6">
        <v>-7758999.1900000004</v>
      </c>
      <c r="W114" s="6">
        <v>-6983779.4100000001</v>
      </c>
      <c r="X114" s="6">
        <v>-8106730.5099999998</v>
      </c>
      <c r="Y114" s="6">
        <v>-7816996.0700000003</v>
      </c>
      <c r="Z114" s="6">
        <v>-8422619.5199999996</v>
      </c>
      <c r="AA114" s="6">
        <v>-8400655.9000000004</v>
      </c>
      <c r="AB114" s="6">
        <v>-6921649.46</v>
      </c>
      <c r="AC114" s="6">
        <v>-91380102.979999989</v>
      </c>
    </row>
    <row r="115" spans="1:29" x14ac:dyDescent="0.2">
      <c r="A115" s="9">
        <f t="shared" si="1"/>
        <v>21231</v>
      </c>
      <c r="B115" t="s">
        <v>572</v>
      </c>
      <c r="C115" t="s">
        <v>573</v>
      </c>
      <c r="D115" s="6">
        <v>-2660953.46</v>
      </c>
      <c r="E115" s="6">
        <v>-3077114.43</v>
      </c>
      <c r="F115" s="6">
        <v>-2609827.44</v>
      </c>
      <c r="G115" s="6">
        <v>-2527374.54</v>
      </c>
      <c r="H115" s="6">
        <v>-2916077.73</v>
      </c>
      <c r="I115" s="6">
        <v>-2727334.57</v>
      </c>
      <c r="J115" s="6">
        <v>-2801009.57</v>
      </c>
      <c r="K115" s="6">
        <v>-2696456.9</v>
      </c>
      <c r="L115" s="6">
        <v>-2829315.75</v>
      </c>
      <c r="M115" s="6">
        <v>-2561352.2000000002</v>
      </c>
      <c r="N115" s="6">
        <v>-2470151.66</v>
      </c>
      <c r="O115" s="6">
        <v>-2618071.69</v>
      </c>
      <c r="P115" s="6">
        <v>-32495039.940000001</v>
      </c>
      <c r="Q115" s="6">
        <v>-2875182.32</v>
      </c>
      <c r="R115" s="6">
        <v>-2761720.55</v>
      </c>
      <c r="S115" s="6">
        <v>-2657974.06</v>
      </c>
      <c r="T115" s="6">
        <v>-2694002.54</v>
      </c>
      <c r="U115" s="6">
        <v>-2976924.63</v>
      </c>
      <c r="V115" s="6">
        <v>-2996387.62</v>
      </c>
      <c r="W115" s="6">
        <v>-3053155.96</v>
      </c>
      <c r="X115" s="6">
        <v>-3121606.36</v>
      </c>
      <c r="Y115" s="6">
        <v>-2893855.68</v>
      </c>
      <c r="Z115" s="6">
        <v>-3048607.16</v>
      </c>
      <c r="AA115" s="6">
        <v>-2882200.69</v>
      </c>
      <c r="AB115" s="6">
        <v>-2818451.06</v>
      </c>
      <c r="AC115" s="6">
        <v>-34780068.630000003</v>
      </c>
    </row>
    <row r="116" spans="1:29" x14ac:dyDescent="0.2">
      <c r="A116" s="9">
        <f t="shared" si="1"/>
        <v>21232</v>
      </c>
      <c r="B116" t="s">
        <v>574</v>
      </c>
      <c r="C116" t="s">
        <v>575</v>
      </c>
      <c r="D116" s="6">
        <v>-4715241.16</v>
      </c>
      <c r="E116" s="6">
        <v>-5270910.76</v>
      </c>
      <c r="F116" s="6">
        <v>-4706262.42</v>
      </c>
      <c r="G116" s="6">
        <v>-4885653.8899999997</v>
      </c>
      <c r="H116" s="6">
        <v>-5317776.1500000004</v>
      </c>
      <c r="I116" s="6">
        <v>-5041808.5</v>
      </c>
      <c r="J116" s="6">
        <v>-5151464.75</v>
      </c>
      <c r="K116" s="6">
        <v>-4921309.83</v>
      </c>
      <c r="L116" s="6">
        <v>-5184625.4000000004</v>
      </c>
      <c r="M116" s="6">
        <v>-4902426.74</v>
      </c>
      <c r="N116" s="6">
        <v>-4695053.84</v>
      </c>
      <c r="O116" s="6">
        <v>-5224718.0999999996</v>
      </c>
      <c r="P116" s="6">
        <v>-60017251.539999999</v>
      </c>
      <c r="Q116" s="6">
        <v>-5299586.16</v>
      </c>
      <c r="R116" s="6">
        <v>-5117035.03</v>
      </c>
      <c r="S116" s="6">
        <v>-4909565.95</v>
      </c>
      <c r="T116" s="6">
        <v>-5122628.97</v>
      </c>
      <c r="U116" s="6">
        <v>-5306173.51</v>
      </c>
      <c r="V116" s="6">
        <v>-5329476.55</v>
      </c>
      <c r="W116" s="6">
        <v>-5662026.6799999997</v>
      </c>
      <c r="X116" s="6">
        <v>-5487046.9000000004</v>
      </c>
      <c r="Y116" s="6">
        <v>-5071367.1500000004</v>
      </c>
      <c r="Z116" s="6">
        <v>-5719651.8700000001</v>
      </c>
      <c r="AA116" s="6">
        <v>-5969356.3600000003</v>
      </c>
      <c r="AB116" s="6">
        <v>-5325799.68</v>
      </c>
      <c r="AC116" s="6">
        <v>-64319714.809999987</v>
      </c>
    </row>
    <row r="117" spans="1:29" x14ac:dyDescent="0.2">
      <c r="A117" s="9">
        <f t="shared" si="1"/>
        <v>21235</v>
      </c>
      <c r="B117" t="s">
        <v>580</v>
      </c>
      <c r="C117" t="s">
        <v>581</v>
      </c>
      <c r="D117" s="6">
        <v>-2537726.4700000002</v>
      </c>
      <c r="E117" s="6">
        <v>-2865795.05</v>
      </c>
      <c r="F117" s="6">
        <v>-2375181.81</v>
      </c>
      <c r="G117" s="6">
        <v>-2394064.5099999998</v>
      </c>
      <c r="H117" s="6">
        <v>-2732889.21</v>
      </c>
      <c r="I117" s="6">
        <v>-2757689.85</v>
      </c>
      <c r="J117" s="6">
        <v>-2928197.13</v>
      </c>
      <c r="K117" s="6">
        <v>-2950532.37</v>
      </c>
      <c r="L117" s="6">
        <v>-2883573.36</v>
      </c>
      <c r="M117" s="6">
        <v>-2726392.51</v>
      </c>
      <c r="N117" s="6">
        <v>-2679045.48</v>
      </c>
      <c r="O117" s="6">
        <v>-2990388.21</v>
      </c>
      <c r="P117" s="6">
        <v>-32821475.960000005</v>
      </c>
      <c r="Q117" s="6">
        <v>-3246200.23</v>
      </c>
      <c r="R117" s="6">
        <v>-2755527.36</v>
      </c>
      <c r="S117" s="6">
        <v>-2780195.74</v>
      </c>
      <c r="T117" s="6">
        <v>-2667211.9</v>
      </c>
      <c r="U117" s="6">
        <v>-2923162.82</v>
      </c>
      <c r="V117" s="6">
        <v>-2808359.04</v>
      </c>
      <c r="W117" s="6">
        <v>-2813082.4</v>
      </c>
      <c r="X117" s="6">
        <v>-2879878.84</v>
      </c>
      <c r="Y117" s="6">
        <v>-2670679.37</v>
      </c>
      <c r="Z117" s="6">
        <v>-2831468.5</v>
      </c>
      <c r="AA117" s="6">
        <v>-2777144.53</v>
      </c>
      <c r="AB117" s="6">
        <v>-2654011.31</v>
      </c>
      <c r="AC117" s="6">
        <v>-33806922.039999999</v>
      </c>
    </row>
    <row r="118" spans="1:29" x14ac:dyDescent="0.2">
      <c r="A118" s="9">
        <f t="shared" si="1"/>
        <v>21243</v>
      </c>
      <c r="B118" t="s">
        <v>586</v>
      </c>
      <c r="C118" t="s">
        <v>587</v>
      </c>
      <c r="D118" s="6">
        <v>-2029846.19</v>
      </c>
      <c r="E118" s="6">
        <v>-2252305.35</v>
      </c>
      <c r="F118" s="6">
        <v>-1973125.05</v>
      </c>
      <c r="G118" s="6">
        <v>-1996990.22</v>
      </c>
      <c r="H118" s="6">
        <v>-2221100.3199999998</v>
      </c>
      <c r="I118" s="6">
        <v>-2142297.42</v>
      </c>
      <c r="J118" s="6">
        <v>-2189198.73</v>
      </c>
      <c r="K118" s="6">
        <v>-2148004.8199999998</v>
      </c>
      <c r="L118" s="6">
        <v>-2249526.08</v>
      </c>
      <c r="M118" s="6">
        <v>-2068779.02</v>
      </c>
      <c r="N118" s="6">
        <v>-1952439.33</v>
      </c>
      <c r="O118" s="6">
        <v>-2041509.89</v>
      </c>
      <c r="P118" s="6">
        <v>-25265122.420000002</v>
      </c>
      <c r="Q118" s="6">
        <v>-2206692.89</v>
      </c>
      <c r="R118" s="6">
        <v>-2053804.4</v>
      </c>
      <c r="S118" s="6">
        <v>-2130514.06</v>
      </c>
      <c r="T118" s="6">
        <v>-2107242.96</v>
      </c>
      <c r="U118" s="6">
        <v>-2205041.15</v>
      </c>
      <c r="V118" s="6">
        <v>-2176493.5299999998</v>
      </c>
      <c r="W118" s="6">
        <v>-2246289.85</v>
      </c>
      <c r="X118" s="6">
        <v>-2285466.0299999998</v>
      </c>
      <c r="Y118" s="6">
        <v>-2166217.85</v>
      </c>
      <c r="Z118" s="6">
        <v>-2250552.81</v>
      </c>
      <c r="AA118" s="6">
        <v>-2093791.95</v>
      </c>
      <c r="AB118" s="6">
        <v>-2032408.76</v>
      </c>
      <c r="AC118" s="6">
        <v>-25954516.239999998</v>
      </c>
    </row>
    <row r="119" spans="1:29" x14ac:dyDescent="0.2">
      <c r="A119" s="9">
        <f t="shared" si="1"/>
        <v>21247</v>
      </c>
      <c r="B119" t="s">
        <v>589</v>
      </c>
      <c r="C119" t="s">
        <v>590</v>
      </c>
      <c r="D119" s="6">
        <v>-2548328.7999999998</v>
      </c>
      <c r="E119" s="6">
        <v>-2891947.8</v>
      </c>
      <c r="F119" s="6">
        <v>-2341575.9</v>
      </c>
      <c r="G119" s="6">
        <v>-2268453.1</v>
      </c>
      <c r="H119" s="6">
        <v>-2514005.5</v>
      </c>
      <c r="I119" s="6">
        <v>-2395751.4</v>
      </c>
      <c r="J119" s="6">
        <v>-2588992.7000000002</v>
      </c>
      <c r="K119" s="6">
        <v>-2362131.6</v>
      </c>
      <c r="L119" s="6">
        <v>-2406396.1</v>
      </c>
      <c r="M119" s="6">
        <v>-2288522.6</v>
      </c>
      <c r="N119" s="6">
        <v>-2203786.5</v>
      </c>
      <c r="O119" s="6">
        <v>-2320628.1</v>
      </c>
      <c r="P119" s="6">
        <v>-29130520.100000005</v>
      </c>
      <c r="Q119" s="6">
        <v>-2540376.9</v>
      </c>
      <c r="R119" s="6">
        <v>-2411552.5</v>
      </c>
      <c r="S119" s="6">
        <v>-2383205.2999999998</v>
      </c>
      <c r="T119" s="6">
        <v>-2522628.0699999998</v>
      </c>
      <c r="U119" s="6">
        <v>-2858171.62</v>
      </c>
      <c r="V119" s="6">
        <v>-3053976.85</v>
      </c>
      <c r="W119" s="6">
        <v>-3102512.61</v>
      </c>
      <c r="X119" s="6">
        <v>-3022639.59</v>
      </c>
      <c r="Y119" s="6">
        <v>-2544958.12</v>
      </c>
      <c r="Z119" s="6">
        <v>-2615697.48</v>
      </c>
      <c r="AA119" s="6">
        <v>-2430484.6800000002</v>
      </c>
      <c r="AB119" s="6">
        <v>-2457491.19</v>
      </c>
      <c r="AC119" s="6">
        <v>-31943694.910000004</v>
      </c>
    </row>
    <row r="120" spans="1:29" x14ac:dyDescent="0.2">
      <c r="A120" s="9">
        <f t="shared" si="1"/>
        <v>21251</v>
      </c>
      <c r="B120" t="s">
        <v>593</v>
      </c>
      <c r="C120" t="s">
        <v>594</v>
      </c>
      <c r="D120" s="6">
        <v>-10082779.539999999</v>
      </c>
      <c r="E120" s="6">
        <v>-11106751.26</v>
      </c>
      <c r="F120" s="6">
        <v>-8413539.1699999999</v>
      </c>
      <c r="G120" s="6">
        <v>-7960901.6200000001</v>
      </c>
      <c r="H120" s="6">
        <v>-9074905.9800000004</v>
      </c>
      <c r="I120" s="6">
        <v>-8957907.3000000007</v>
      </c>
      <c r="J120" s="6">
        <v>-9170091.0600000005</v>
      </c>
      <c r="K120" s="6">
        <v>-9081712.7200000007</v>
      </c>
      <c r="L120" s="6">
        <v>-9353785.0800000001</v>
      </c>
      <c r="M120" s="6">
        <v>-8859069.9700000007</v>
      </c>
      <c r="N120" s="6">
        <v>-8424585.8100000005</v>
      </c>
      <c r="O120" s="6">
        <v>-9119918.25</v>
      </c>
      <c r="P120" s="6">
        <v>-109605947.75999999</v>
      </c>
      <c r="Q120" s="6">
        <v>-10006103.199999999</v>
      </c>
      <c r="R120" s="6">
        <v>-8974275.1300000008</v>
      </c>
      <c r="S120" s="6">
        <v>-9197106.2100000009</v>
      </c>
      <c r="T120" s="6">
        <v>-8905289</v>
      </c>
      <c r="U120" s="6">
        <v>-9368942.7300000004</v>
      </c>
      <c r="V120" s="6">
        <v>-9353652.9700000007</v>
      </c>
      <c r="W120" s="6">
        <v>-9460121.0199999996</v>
      </c>
      <c r="X120" s="6">
        <v>-9711917.5899999999</v>
      </c>
      <c r="Y120" s="6">
        <v>-9305139.6500000004</v>
      </c>
      <c r="Z120" s="6">
        <v>-9066870.2100000009</v>
      </c>
      <c r="AA120" s="6">
        <v>-8331186.0199999996</v>
      </c>
      <c r="AB120" s="6">
        <v>-8772151.9000000004</v>
      </c>
      <c r="AC120" s="6">
        <v>-110452755.63000001</v>
      </c>
    </row>
    <row r="121" spans="1:29" x14ac:dyDescent="0.2">
      <c r="A121" s="9">
        <f t="shared" si="1"/>
        <v>21253</v>
      </c>
      <c r="B121" t="s">
        <v>595</v>
      </c>
      <c r="C121" t="s">
        <v>596</v>
      </c>
      <c r="D121" s="6">
        <v>-2510115.85</v>
      </c>
      <c r="E121" s="6">
        <v>-2168877.6800000002</v>
      </c>
      <c r="F121" s="6">
        <v>-2652316.0099999998</v>
      </c>
      <c r="G121" s="6">
        <v>-2459391.9300000002</v>
      </c>
      <c r="H121" s="6">
        <v>-2829579.55</v>
      </c>
      <c r="I121" s="6">
        <v>-2218311.94</v>
      </c>
      <c r="J121" s="6">
        <v>-1534286.01</v>
      </c>
      <c r="K121" s="6">
        <v>-2272199.37</v>
      </c>
      <c r="L121" s="6">
        <v>-2602812.02</v>
      </c>
      <c r="M121" s="6">
        <v>-2599596.88</v>
      </c>
      <c r="N121" s="6">
        <v>-2664140.7000000002</v>
      </c>
      <c r="O121" s="6">
        <v>-2397739.33</v>
      </c>
      <c r="P121" s="6">
        <v>-28909367.269999996</v>
      </c>
      <c r="Q121" s="6">
        <v>-2578601.1</v>
      </c>
      <c r="R121" s="6">
        <v>-2236843.69</v>
      </c>
      <c r="S121" s="6">
        <v>-2578157.48</v>
      </c>
      <c r="T121" s="6">
        <v>-2421040.9900000002</v>
      </c>
      <c r="U121" s="6">
        <v>-2706260.72</v>
      </c>
      <c r="V121" s="6">
        <v>-2247534.33</v>
      </c>
      <c r="W121" s="6">
        <v>-1519852.41</v>
      </c>
      <c r="X121" s="6">
        <v>-2452280.36</v>
      </c>
      <c r="Y121" s="6">
        <v>-2424678.2599999998</v>
      </c>
      <c r="Z121" s="6">
        <v>-2478103.75</v>
      </c>
      <c r="AA121" s="6">
        <v>-2593522.5099999998</v>
      </c>
      <c r="AB121" s="6">
        <v>-2025142.31</v>
      </c>
      <c r="AC121" s="6">
        <v>-28262017.91</v>
      </c>
    </row>
    <row r="122" spans="1:29" x14ac:dyDescent="0.2">
      <c r="A122" s="9">
        <f t="shared" si="1"/>
        <v>21254</v>
      </c>
      <c r="B122" t="s">
        <v>597</v>
      </c>
      <c r="C122" t="s">
        <v>598</v>
      </c>
      <c r="D122" s="6">
        <v>-1158676.74</v>
      </c>
      <c r="E122" s="6">
        <v>-1529773</v>
      </c>
      <c r="F122" s="6">
        <v>-1066178.2</v>
      </c>
      <c r="G122" s="6">
        <v>-1001703.58</v>
      </c>
      <c r="H122" s="6">
        <v>-1007425.26</v>
      </c>
      <c r="I122" s="6">
        <v>-149953.60999999999</v>
      </c>
      <c r="J122" s="6">
        <v>-22.4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-5913732.790000001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 x14ac:dyDescent="0.2">
      <c r="A123" s="9">
        <f t="shared" si="1"/>
        <v>21255</v>
      </c>
      <c r="B123" t="s">
        <v>599</v>
      </c>
      <c r="C123" t="s">
        <v>600</v>
      </c>
      <c r="D123" s="6">
        <v>-1947691.57</v>
      </c>
      <c r="E123" s="6">
        <v>-2039855.27</v>
      </c>
      <c r="F123" s="6">
        <v>-1860396.05</v>
      </c>
      <c r="G123" s="6">
        <v>-1857195.98</v>
      </c>
      <c r="H123" s="6">
        <v>-2119851.27</v>
      </c>
      <c r="I123" s="6">
        <v>-2017225.69</v>
      </c>
      <c r="J123" s="6">
        <v>-2083924.41</v>
      </c>
      <c r="K123" s="6">
        <v>-2049887</v>
      </c>
      <c r="L123" s="6">
        <v>-2011382.11</v>
      </c>
      <c r="M123" s="6">
        <v>-1960836.58</v>
      </c>
      <c r="N123" s="6">
        <v>-1881394.67</v>
      </c>
      <c r="O123" s="6">
        <v>-1944417.66</v>
      </c>
      <c r="P123" s="6">
        <v>-23774058.260000002</v>
      </c>
      <c r="Q123" s="6">
        <v>-2119711.38</v>
      </c>
      <c r="R123" s="6">
        <v>-1961739.27</v>
      </c>
      <c r="S123" s="6">
        <v>-1981940.77</v>
      </c>
      <c r="T123" s="6">
        <v>-1936407.88</v>
      </c>
      <c r="U123" s="6">
        <v>-2115831.9500000002</v>
      </c>
      <c r="V123" s="6">
        <v>-2184975.77</v>
      </c>
      <c r="W123" s="6">
        <v>-2194445.2799999998</v>
      </c>
      <c r="X123" s="6">
        <v>-2217493.67</v>
      </c>
      <c r="Y123" s="6">
        <v>-2053923.44</v>
      </c>
      <c r="Z123" s="6">
        <v>-2183630.75</v>
      </c>
      <c r="AA123" s="6">
        <v>-2086872.53</v>
      </c>
      <c r="AB123" s="6">
        <v>-1877237.56</v>
      </c>
      <c r="AC123" s="6">
        <v>-24914210.25</v>
      </c>
    </row>
    <row r="124" spans="1:29" x14ac:dyDescent="0.2">
      <c r="A124" s="9">
        <f t="shared" si="1"/>
        <v>21257</v>
      </c>
      <c r="B124" t="s">
        <v>601</v>
      </c>
      <c r="C124" t="s">
        <v>602</v>
      </c>
      <c r="D124" s="6">
        <v>-6421018.6399999997</v>
      </c>
      <c r="E124" s="6">
        <v>-7159487.6600000001</v>
      </c>
      <c r="F124" s="6">
        <v>-5729524.9699999997</v>
      </c>
      <c r="G124" s="6">
        <v>-5869879.8300000001</v>
      </c>
      <c r="H124" s="6">
        <v>-6556128</v>
      </c>
      <c r="I124" s="6">
        <v>-6424031.2000000002</v>
      </c>
      <c r="J124" s="6">
        <v>-6437295.2699999996</v>
      </c>
      <c r="K124" s="6">
        <v>-6475264.75</v>
      </c>
      <c r="L124" s="6">
        <v>-6698566.5499999998</v>
      </c>
      <c r="M124" s="6">
        <v>-6289782.0199999996</v>
      </c>
      <c r="N124" s="6">
        <v>-6098059.6600000001</v>
      </c>
      <c r="O124" s="6">
        <v>-6452575.5800000001</v>
      </c>
      <c r="P124" s="6">
        <v>-76611614.129999995</v>
      </c>
      <c r="Q124" s="6">
        <v>-7147419.1100000003</v>
      </c>
      <c r="R124" s="6">
        <v>-6650602.8399999999</v>
      </c>
      <c r="S124" s="6">
        <v>-6277335.0199999996</v>
      </c>
      <c r="T124" s="6">
        <v>-6171599.2999999998</v>
      </c>
      <c r="U124" s="6">
        <v>-6834029.3200000003</v>
      </c>
      <c r="V124" s="6">
        <v>-6930656.2999999998</v>
      </c>
      <c r="W124" s="6">
        <v>-6925250.0499999998</v>
      </c>
      <c r="X124" s="6">
        <v>-7237596.9400000004</v>
      </c>
      <c r="Y124" s="6">
        <v>-6870833.4500000002</v>
      </c>
      <c r="Z124" s="6">
        <v>-7121807.8200000003</v>
      </c>
      <c r="AA124" s="6">
        <v>-6800943.46</v>
      </c>
      <c r="AB124" s="6">
        <v>-6570004.7699999996</v>
      </c>
      <c r="AC124" s="6">
        <v>-81538078.379999995</v>
      </c>
    </row>
    <row r="125" spans="1:29" x14ac:dyDescent="0.2">
      <c r="A125" s="9">
        <f t="shared" si="1"/>
        <v>21261</v>
      </c>
      <c r="B125" t="s">
        <v>604</v>
      </c>
      <c r="C125" t="s">
        <v>605</v>
      </c>
      <c r="D125" s="6">
        <v>-3334826.2</v>
      </c>
      <c r="E125" s="6">
        <v>-3773615</v>
      </c>
      <c r="F125" s="6">
        <v>-3399859.2</v>
      </c>
      <c r="G125" s="6">
        <v>-3509057.6</v>
      </c>
      <c r="H125" s="6">
        <v>-3672017.01</v>
      </c>
      <c r="I125" s="6">
        <v>-3563215.9</v>
      </c>
      <c r="J125" s="6">
        <v>-3676235.6</v>
      </c>
      <c r="K125" s="6">
        <v>-3562304.6</v>
      </c>
      <c r="L125" s="6">
        <v>-3705529.84</v>
      </c>
      <c r="M125" s="6">
        <v>-3553420.9</v>
      </c>
      <c r="N125" s="6">
        <v>-3353638.1</v>
      </c>
      <c r="O125" s="6">
        <v>-3801104.5</v>
      </c>
      <c r="P125" s="6">
        <v>-42904824.450000003</v>
      </c>
      <c r="Q125" s="6">
        <v>-3721872.7</v>
      </c>
      <c r="R125" s="6">
        <v>-3775170.3</v>
      </c>
      <c r="S125" s="6">
        <v>-3666773.1</v>
      </c>
      <c r="T125" s="6">
        <v>-3655970.7</v>
      </c>
      <c r="U125" s="6">
        <v>-3812757.1</v>
      </c>
      <c r="V125" s="6">
        <v>-3954156.2</v>
      </c>
      <c r="W125" s="6">
        <v>-3901665.1</v>
      </c>
      <c r="X125" s="6">
        <v>-4062027.4</v>
      </c>
      <c r="Y125" s="6">
        <v>-3837929.5</v>
      </c>
      <c r="Z125" s="6">
        <v>-3861079.1</v>
      </c>
      <c r="AA125" s="6">
        <v>-3901346.4</v>
      </c>
      <c r="AB125" s="6">
        <v>-4020484.4</v>
      </c>
      <c r="AC125" s="6">
        <v>-46171232</v>
      </c>
    </row>
    <row r="126" spans="1:29" x14ac:dyDescent="0.2">
      <c r="A126" s="9">
        <f t="shared" si="1"/>
        <v>21262</v>
      </c>
      <c r="B126" t="s">
        <v>606</v>
      </c>
      <c r="C126" t="s">
        <v>607</v>
      </c>
      <c r="D126" s="6">
        <v>-1195781.92</v>
      </c>
      <c r="E126" s="6">
        <v>-1537235.35</v>
      </c>
      <c r="F126" s="6">
        <v>-2073987.68</v>
      </c>
      <c r="G126" s="6">
        <v>-2170899.3199999998</v>
      </c>
      <c r="H126" s="6">
        <v>-2346927.11</v>
      </c>
      <c r="I126" s="6">
        <v>-2014610.37</v>
      </c>
      <c r="J126" s="6">
        <v>-2070664.26</v>
      </c>
      <c r="K126" s="6">
        <v>-1954310.26</v>
      </c>
      <c r="L126" s="6">
        <v>-1886816.24</v>
      </c>
      <c r="M126" s="6">
        <v>-1809415.62</v>
      </c>
      <c r="N126" s="6">
        <v>-1699474.39</v>
      </c>
      <c r="O126" s="6">
        <v>-1838751.09</v>
      </c>
      <c r="P126" s="6">
        <v>-22598873.609999999</v>
      </c>
      <c r="Q126" s="6">
        <v>-1930116.14</v>
      </c>
      <c r="R126" s="6">
        <v>-1855012.91</v>
      </c>
      <c r="S126" s="6">
        <v>-1797116.55</v>
      </c>
      <c r="T126" s="6">
        <v>-1815232.43</v>
      </c>
      <c r="U126" s="6">
        <v>-1940511.04</v>
      </c>
      <c r="V126" s="6">
        <v>-1942240.47</v>
      </c>
      <c r="W126" s="6">
        <v>-1940465.17</v>
      </c>
      <c r="X126" s="6">
        <v>-2104140.46</v>
      </c>
      <c r="Y126" s="6">
        <v>-1950695.12</v>
      </c>
      <c r="Z126" s="6">
        <v>-2097092.8</v>
      </c>
      <c r="AA126" s="6">
        <v>-1962738.15</v>
      </c>
      <c r="AB126" s="6">
        <v>-1879797.19</v>
      </c>
      <c r="AC126" s="6">
        <v>-23215158.430000003</v>
      </c>
    </row>
    <row r="127" spans="1:29" x14ac:dyDescent="0.2">
      <c r="A127" s="9">
        <f t="shared" si="1"/>
        <v>21264</v>
      </c>
      <c r="B127" t="s">
        <v>608</v>
      </c>
      <c r="C127" t="s">
        <v>609</v>
      </c>
      <c r="D127" s="6">
        <v>-5028021.08</v>
      </c>
      <c r="E127" s="6">
        <v>-5310776.7</v>
      </c>
      <c r="F127" s="6">
        <v>-4839831.08</v>
      </c>
      <c r="G127" s="6">
        <v>-4941906.7300000004</v>
      </c>
      <c r="H127" s="6">
        <v>-5670976.9800000004</v>
      </c>
      <c r="I127" s="6">
        <v>-5452850.6600000001</v>
      </c>
      <c r="J127" s="6">
        <v>-5742704.2699999996</v>
      </c>
      <c r="K127" s="6">
        <v>-5715911.9400000004</v>
      </c>
      <c r="L127" s="6">
        <v>-5549890.0599999996</v>
      </c>
      <c r="M127" s="6">
        <v>-5612208.5199999996</v>
      </c>
      <c r="N127" s="6">
        <v>-5529295.5199999996</v>
      </c>
      <c r="O127" s="6">
        <v>-5762548.3099999996</v>
      </c>
      <c r="P127" s="6">
        <v>-65156921.849999994</v>
      </c>
      <c r="Q127" s="6">
        <v>-5872312.8799999999</v>
      </c>
      <c r="R127" s="6">
        <v>-5393346.79</v>
      </c>
      <c r="S127" s="6">
        <v>-5564784.0099999998</v>
      </c>
      <c r="T127" s="6">
        <v>-5401761.0599999996</v>
      </c>
      <c r="U127" s="6">
        <v>-5954208.25</v>
      </c>
      <c r="V127" s="6">
        <v>-5691284.4500000002</v>
      </c>
      <c r="W127" s="6">
        <v>-5876020.8099999996</v>
      </c>
      <c r="X127" s="6">
        <v>-5859482.2400000002</v>
      </c>
      <c r="Y127" s="6">
        <v>-5429411.7000000002</v>
      </c>
      <c r="Z127" s="6">
        <v>-5762840.0700000003</v>
      </c>
      <c r="AA127" s="6">
        <v>-5533980.54</v>
      </c>
      <c r="AB127" s="6">
        <v>-5261794.1100000003</v>
      </c>
      <c r="AC127" s="6">
        <v>-67601226.910000011</v>
      </c>
    </row>
    <row r="128" spans="1:29" x14ac:dyDescent="0.2">
      <c r="A128" s="9">
        <f t="shared" si="1"/>
        <v>21265</v>
      </c>
      <c r="B128" t="s">
        <v>610</v>
      </c>
      <c r="C128" t="s">
        <v>611</v>
      </c>
      <c r="D128" s="6">
        <v>-2670689.4</v>
      </c>
      <c r="E128" s="6">
        <v>-3319213.64</v>
      </c>
      <c r="F128" s="6">
        <v>-2477326.7999999998</v>
      </c>
      <c r="G128" s="6">
        <v>-2565819.7999999998</v>
      </c>
      <c r="H128" s="6">
        <v>-2875544.7</v>
      </c>
      <c r="I128" s="6">
        <v>-2767520.5</v>
      </c>
      <c r="J128" s="6">
        <v>-2857785.6</v>
      </c>
      <c r="K128" s="6">
        <v>-2762205.7</v>
      </c>
      <c r="L128" s="6">
        <v>-2794173.4</v>
      </c>
      <c r="M128" s="6">
        <v>-2624990.9</v>
      </c>
      <c r="N128" s="6">
        <v>-2499917.2000000002</v>
      </c>
      <c r="O128" s="6">
        <v>-2720178.6</v>
      </c>
      <c r="P128" s="6">
        <v>-32935366.239999998</v>
      </c>
      <c r="Q128" s="6">
        <v>-3125507.14</v>
      </c>
      <c r="R128" s="6">
        <v>-3021104.5</v>
      </c>
      <c r="S128" s="6">
        <v>-2672397.2999999998</v>
      </c>
      <c r="T128" s="6">
        <v>-2684194.4</v>
      </c>
      <c r="U128" s="6">
        <v>-2902586.7</v>
      </c>
      <c r="V128" s="6">
        <v>-2948659.3</v>
      </c>
      <c r="W128" s="6">
        <v>-3015873.6</v>
      </c>
      <c r="X128" s="6">
        <v>-3077712.8</v>
      </c>
      <c r="Y128" s="6">
        <v>-2852177.2</v>
      </c>
      <c r="Z128" s="6">
        <v>-2969971.4</v>
      </c>
      <c r="AA128" s="6">
        <v>-2868454.7</v>
      </c>
      <c r="AB128" s="6">
        <v>-2765356.7</v>
      </c>
      <c r="AC128" s="6">
        <v>-34903995.740000002</v>
      </c>
    </row>
    <row r="129" spans="1:29" x14ac:dyDescent="0.2">
      <c r="A129" s="9">
        <f t="shared" si="1"/>
        <v>21266</v>
      </c>
      <c r="B129" t="s">
        <v>612</v>
      </c>
      <c r="C129" t="s">
        <v>613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2">
      <c r="A130" s="9">
        <f t="shared" si="1"/>
        <v>21268</v>
      </c>
      <c r="B130" t="s">
        <v>614</v>
      </c>
      <c r="C130" t="s">
        <v>615</v>
      </c>
      <c r="D130" s="6">
        <v>-2335330.9700000002</v>
      </c>
      <c r="E130" s="6">
        <v>-2537735.4300000002</v>
      </c>
      <c r="F130" s="6">
        <v>-2303129.4500000002</v>
      </c>
      <c r="G130" s="6">
        <v>-2261091.64</v>
      </c>
      <c r="H130" s="6">
        <v>-2499198.59</v>
      </c>
      <c r="I130" s="6">
        <v>-2374378.41</v>
      </c>
      <c r="J130" s="6">
        <v>-2364436.5</v>
      </c>
      <c r="K130" s="6">
        <v>-2388722.37</v>
      </c>
      <c r="L130" s="6">
        <v>-2548960.7999999998</v>
      </c>
      <c r="M130" s="6">
        <v>-2334979.29</v>
      </c>
      <c r="N130" s="6">
        <v>-2207966.5</v>
      </c>
      <c r="O130" s="6">
        <v>-2281757.54</v>
      </c>
      <c r="P130" s="6">
        <v>-28437687.489999998</v>
      </c>
      <c r="Q130" s="6">
        <v>-2434870.85</v>
      </c>
      <c r="R130" s="6">
        <v>-2195320.37</v>
      </c>
      <c r="S130" s="6">
        <v>-2261367.19</v>
      </c>
      <c r="T130" s="6">
        <v>-2176121.83</v>
      </c>
      <c r="U130" s="6">
        <v>-2283645.83</v>
      </c>
      <c r="V130" s="6">
        <v>-2611571.86</v>
      </c>
      <c r="W130" s="6">
        <v>-2749513.01</v>
      </c>
      <c r="X130" s="6">
        <v>-2853763.17</v>
      </c>
      <c r="Y130" s="6">
        <v>-2775608.26</v>
      </c>
      <c r="Z130" s="6">
        <v>-2634351.59</v>
      </c>
      <c r="AA130" s="6">
        <v>-2228598.46</v>
      </c>
      <c r="AB130" s="6">
        <v>-2120185.2799999998</v>
      </c>
      <c r="AC130" s="6">
        <v>-29324917.699999999</v>
      </c>
    </row>
    <row r="131" spans="1:29" x14ac:dyDescent="0.2">
      <c r="A131" s="9">
        <f t="shared" si="1"/>
        <v>21273</v>
      </c>
      <c r="B131" t="s">
        <v>616</v>
      </c>
      <c r="C131" t="s">
        <v>617</v>
      </c>
      <c r="D131" s="6">
        <v>-9582333.1300000008</v>
      </c>
      <c r="E131" s="6">
        <v>-8494973.6600000001</v>
      </c>
      <c r="F131" s="6">
        <v>-9586537.8599999994</v>
      </c>
      <c r="G131" s="6">
        <v>-8558143.0800000001</v>
      </c>
      <c r="H131" s="6">
        <v>-9525816.1999999993</v>
      </c>
      <c r="I131" s="6">
        <v>-8737162.4100000001</v>
      </c>
      <c r="J131" s="6">
        <v>-7632548.25</v>
      </c>
      <c r="K131" s="6">
        <v>-9545881.7799999993</v>
      </c>
      <c r="L131" s="6">
        <v>-8984743.9499999993</v>
      </c>
      <c r="M131" s="6">
        <v>-9010932.8499999996</v>
      </c>
      <c r="N131" s="6">
        <v>-10067427.43</v>
      </c>
      <c r="O131" s="6">
        <v>-11785763.98</v>
      </c>
      <c r="P131" s="6">
        <v>-111512264.58</v>
      </c>
      <c r="Q131" s="6">
        <v>-9165821.2699999996</v>
      </c>
      <c r="R131" s="6">
        <v>-7659063.0199999996</v>
      </c>
      <c r="S131" s="6">
        <v>-10419904.369999999</v>
      </c>
      <c r="T131" s="6">
        <v>-9299952.1699999999</v>
      </c>
      <c r="U131" s="6">
        <v>-9533879.7599999998</v>
      </c>
      <c r="V131" s="6">
        <v>-8072948.5700000003</v>
      </c>
      <c r="W131" s="6">
        <v>-7406757.5800000001</v>
      </c>
      <c r="X131" s="6">
        <v>-8603861.8900000006</v>
      </c>
      <c r="Y131" s="6">
        <v>-8140152.5700000003</v>
      </c>
      <c r="Z131" s="6">
        <v>-8531730.5199999996</v>
      </c>
      <c r="AA131" s="6">
        <v>-9246001.9800000004</v>
      </c>
      <c r="AB131" s="6">
        <v>-11534470.51</v>
      </c>
      <c r="AC131" s="6">
        <v>-107614544.20999999</v>
      </c>
    </row>
    <row r="132" spans="1:29" x14ac:dyDescent="0.2">
      <c r="A132" s="9">
        <f t="shared" si="1"/>
        <v>21276</v>
      </c>
      <c r="B132" t="s">
        <v>618</v>
      </c>
      <c r="C132" t="s">
        <v>619</v>
      </c>
      <c r="D132" s="6">
        <v>-5762060.5999999996</v>
      </c>
      <c r="E132" s="6">
        <v>-5742213.8799999999</v>
      </c>
      <c r="F132" s="6">
        <v>-5360335.3</v>
      </c>
      <c r="G132" s="6">
        <v>-5307743</v>
      </c>
      <c r="H132" s="6">
        <v>-5848414</v>
      </c>
      <c r="I132" s="6">
        <v>-5557400.5999999996</v>
      </c>
      <c r="J132" s="6">
        <v>-5574335.4000000004</v>
      </c>
      <c r="K132" s="6">
        <v>-1001115.9</v>
      </c>
      <c r="L132" s="6">
        <v>76.3</v>
      </c>
      <c r="M132" s="6">
        <v>0</v>
      </c>
      <c r="N132" s="6">
        <v>0</v>
      </c>
      <c r="O132" s="6">
        <v>0</v>
      </c>
      <c r="P132" s="6">
        <v>-40153542.380000003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 x14ac:dyDescent="0.2">
      <c r="A133" s="9">
        <f t="shared" ref="A133:A196" si="2">21000+LEFT(C133,3)</f>
        <v>21278</v>
      </c>
      <c r="B133" t="s">
        <v>620</v>
      </c>
      <c r="C133" t="s">
        <v>621</v>
      </c>
      <c r="D133" s="6">
        <v>-7376573.0800000001</v>
      </c>
      <c r="E133" s="6">
        <v>-9396939.8800000008</v>
      </c>
      <c r="F133" s="6">
        <v>-6922083.75</v>
      </c>
      <c r="G133" s="6">
        <v>-6978833.7300000004</v>
      </c>
      <c r="H133" s="6">
        <v>-8139091.6500000004</v>
      </c>
      <c r="I133" s="6">
        <v>-8136603.6399999997</v>
      </c>
      <c r="J133" s="6">
        <v>-7845101.8099999996</v>
      </c>
      <c r="K133" s="6">
        <v>-7309857.1799999997</v>
      </c>
      <c r="L133" s="6">
        <v>-8042042.6900000004</v>
      </c>
      <c r="M133" s="6">
        <v>-7091458</v>
      </c>
      <c r="N133" s="6">
        <v>-6793048.4699999997</v>
      </c>
      <c r="O133" s="6">
        <v>-7453798.5800000001</v>
      </c>
      <c r="P133" s="6">
        <v>-91485432.460000008</v>
      </c>
      <c r="Q133" s="6">
        <v>-8927286.2699999996</v>
      </c>
      <c r="R133" s="6">
        <v>-8286303.1399999997</v>
      </c>
      <c r="S133" s="6">
        <v>-7288740.1500000004</v>
      </c>
      <c r="T133" s="6">
        <v>-6659058.0300000003</v>
      </c>
      <c r="U133" s="6">
        <v>-7610491.3399999999</v>
      </c>
      <c r="V133" s="6">
        <v>-7742458.5199999996</v>
      </c>
      <c r="W133" s="6">
        <v>-8021420.0899999999</v>
      </c>
      <c r="X133" s="6">
        <v>-8165392.3099999996</v>
      </c>
      <c r="Y133" s="6">
        <v>-7838980.46</v>
      </c>
      <c r="Z133" s="6">
        <v>-7865450.5499999998</v>
      </c>
      <c r="AA133" s="6">
        <v>-7242440.5700000003</v>
      </c>
      <c r="AB133" s="6">
        <v>-7691707.8700000001</v>
      </c>
      <c r="AC133" s="6">
        <v>-93339729.300000012</v>
      </c>
    </row>
    <row r="134" spans="1:29" x14ac:dyDescent="0.2">
      <c r="A134" s="9">
        <f t="shared" si="2"/>
        <v>21280</v>
      </c>
      <c r="B134" t="s">
        <v>622</v>
      </c>
      <c r="C134" t="s">
        <v>623</v>
      </c>
      <c r="D134" s="6">
        <v>-8271600.75</v>
      </c>
      <c r="E134" s="6">
        <v>-8336247.1799999997</v>
      </c>
      <c r="F134" s="6">
        <v>-7550786.9800000004</v>
      </c>
      <c r="G134" s="6">
        <v>-7658404.7300000004</v>
      </c>
      <c r="H134" s="6">
        <v>-8119799.1500000004</v>
      </c>
      <c r="I134" s="6">
        <v>-7787335.6900000004</v>
      </c>
      <c r="J134" s="6">
        <v>-7783121.9500000002</v>
      </c>
      <c r="K134" s="6">
        <v>-7772501.7000000002</v>
      </c>
      <c r="L134" s="6">
        <v>-7736795.1900000004</v>
      </c>
      <c r="M134" s="6">
        <v>-7565448.3600000003</v>
      </c>
      <c r="N134" s="6">
        <v>-7180728.1600000001</v>
      </c>
      <c r="O134" s="6">
        <v>-7784532.46</v>
      </c>
      <c r="P134" s="6">
        <v>-93547302.299999997</v>
      </c>
      <c r="Q134" s="6">
        <v>-8290249.5300000003</v>
      </c>
      <c r="R134" s="6">
        <v>-7766862.0899999999</v>
      </c>
      <c r="S134" s="6">
        <v>-7381808.8799999999</v>
      </c>
      <c r="T134" s="6">
        <v>-7252533.5499999998</v>
      </c>
      <c r="U134" s="6">
        <v>-7888290.2400000002</v>
      </c>
      <c r="V134" s="6">
        <v>-7901423.5300000003</v>
      </c>
      <c r="W134" s="6">
        <v>-7761604</v>
      </c>
      <c r="X134" s="6">
        <v>-7975183.8600000003</v>
      </c>
      <c r="Y134" s="6">
        <v>-7632083.1500000004</v>
      </c>
      <c r="Z134" s="6">
        <v>-7719001.04</v>
      </c>
      <c r="AA134" s="6">
        <v>-7421652.4400000004</v>
      </c>
      <c r="AB134" s="6">
        <v>-7393052.0999999996</v>
      </c>
      <c r="AC134" s="6">
        <v>-92383744.409999996</v>
      </c>
    </row>
    <row r="135" spans="1:29" x14ac:dyDescent="0.2">
      <c r="A135" s="9">
        <f t="shared" si="2"/>
        <v>21281</v>
      </c>
      <c r="B135" t="s">
        <v>624</v>
      </c>
      <c r="C135" t="s">
        <v>625</v>
      </c>
      <c r="D135" s="6">
        <v>-2895848.94</v>
      </c>
      <c r="E135" s="6">
        <v>-3370534.38</v>
      </c>
      <c r="F135" s="6">
        <v>-2744442.28</v>
      </c>
      <c r="G135" s="6">
        <v>-2721086.19</v>
      </c>
      <c r="H135" s="6">
        <v>-3369503.38</v>
      </c>
      <c r="I135" s="6">
        <v>-4139273.43</v>
      </c>
      <c r="J135" s="6">
        <v>-4190662.91</v>
      </c>
      <c r="K135" s="6">
        <v>-4170292.52</v>
      </c>
      <c r="L135" s="6">
        <v>-3963505.98</v>
      </c>
      <c r="M135" s="6">
        <v>-3851365.97</v>
      </c>
      <c r="N135" s="6">
        <v>-3131563.16</v>
      </c>
      <c r="O135" s="6">
        <v>-2371513.7000000002</v>
      </c>
      <c r="P135" s="6">
        <v>-40919592.840000004</v>
      </c>
      <c r="Q135" s="6">
        <v>-527246.21</v>
      </c>
      <c r="R135" s="6">
        <v>-41.5</v>
      </c>
      <c r="S135" s="6">
        <v>0</v>
      </c>
      <c r="T135" s="6">
        <v>0</v>
      </c>
      <c r="U135" s="6">
        <v>0</v>
      </c>
      <c r="V135" s="6">
        <v>2624</v>
      </c>
      <c r="W135" s="6">
        <v>-2624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-527287.71</v>
      </c>
    </row>
    <row r="136" spans="1:29" x14ac:dyDescent="0.2">
      <c r="A136" s="9">
        <f t="shared" si="2"/>
        <v>21283</v>
      </c>
      <c r="B136" t="s">
        <v>626</v>
      </c>
      <c r="C136" t="s">
        <v>627</v>
      </c>
      <c r="D136" s="6">
        <v>-2200259.7999999998</v>
      </c>
      <c r="E136" s="6">
        <v>-1931831.2</v>
      </c>
      <c r="F136" s="6">
        <v>-2280821.2999999998</v>
      </c>
      <c r="G136" s="6">
        <v>-2211285.04</v>
      </c>
      <c r="H136" s="6">
        <v>-2457968.38</v>
      </c>
      <c r="I136" s="6">
        <v>-2255867.44</v>
      </c>
      <c r="J136" s="6">
        <v>-1418113.7</v>
      </c>
      <c r="K136" s="6">
        <v>-2049207.34</v>
      </c>
      <c r="L136" s="6">
        <v>-2137331.9</v>
      </c>
      <c r="M136" s="6">
        <v>-2233815.9</v>
      </c>
      <c r="N136" s="6">
        <v>-2183641.9300000002</v>
      </c>
      <c r="O136" s="6">
        <v>-2020119.5</v>
      </c>
      <c r="P136" s="6">
        <v>-25380263.429999996</v>
      </c>
      <c r="Q136" s="6">
        <v>-2067370.8</v>
      </c>
      <c r="R136" s="6">
        <v>-1814815.9</v>
      </c>
      <c r="S136" s="6">
        <v>-2303172.2999999998</v>
      </c>
      <c r="T136" s="6">
        <v>-2019088.5</v>
      </c>
      <c r="U136" s="6">
        <v>-2279174.7999999998</v>
      </c>
      <c r="V136" s="6">
        <v>-2142726</v>
      </c>
      <c r="W136" s="6">
        <v>-1394987.3</v>
      </c>
      <c r="X136" s="6">
        <v>-2093513.2</v>
      </c>
      <c r="Y136" s="6">
        <v>-2118820.2999999998</v>
      </c>
      <c r="Z136" s="6">
        <v>-2291149.7000000002</v>
      </c>
      <c r="AA136" s="6">
        <v>-2291991.1</v>
      </c>
      <c r="AB136" s="6">
        <v>-1779749.31</v>
      </c>
      <c r="AC136" s="6">
        <v>-24596559.210000001</v>
      </c>
    </row>
    <row r="137" spans="1:29" x14ac:dyDescent="0.2">
      <c r="A137" s="9">
        <f t="shared" si="2"/>
        <v>21285</v>
      </c>
      <c r="B137" t="s">
        <v>629</v>
      </c>
      <c r="C137" t="s">
        <v>630</v>
      </c>
      <c r="D137" s="6">
        <v>-2817866.12</v>
      </c>
      <c r="E137" s="6">
        <v>-3663817.43</v>
      </c>
      <c r="F137" s="6">
        <v>-2734265.68</v>
      </c>
      <c r="G137" s="6">
        <v>-2662544.67</v>
      </c>
      <c r="H137" s="6">
        <v>-3088971.78</v>
      </c>
      <c r="I137" s="6">
        <v>-2948296.54</v>
      </c>
      <c r="J137" s="6">
        <v>-2932591.6</v>
      </c>
      <c r="K137" s="6">
        <v>-2929481.34</v>
      </c>
      <c r="L137" s="6">
        <v>-2992618.28</v>
      </c>
      <c r="M137" s="6">
        <v>-2734909.6</v>
      </c>
      <c r="N137" s="6">
        <v>-2595999.6</v>
      </c>
      <c r="O137" s="6">
        <v>-2854640.26</v>
      </c>
      <c r="P137" s="6">
        <v>-34956002.900000006</v>
      </c>
      <c r="Q137" s="6">
        <v>-3463309.11</v>
      </c>
      <c r="R137" s="6">
        <v>-3138964.03</v>
      </c>
      <c r="S137" s="6">
        <v>-2789452.73</v>
      </c>
      <c r="T137" s="6">
        <v>-2716793.86</v>
      </c>
      <c r="U137" s="6">
        <v>-3030782.76</v>
      </c>
      <c r="V137" s="6">
        <v>-3020763.71</v>
      </c>
      <c r="W137" s="6">
        <v>-3112413.72</v>
      </c>
      <c r="X137" s="6">
        <v>-3223632.74</v>
      </c>
      <c r="Y137" s="6">
        <v>-2990886.01</v>
      </c>
      <c r="Z137" s="6">
        <v>-3214698.64</v>
      </c>
      <c r="AA137" s="6">
        <v>-2957262.85</v>
      </c>
      <c r="AB137" s="6">
        <v>-3053979.86</v>
      </c>
      <c r="AC137" s="6">
        <v>-36712940.019999996</v>
      </c>
    </row>
    <row r="138" spans="1:29" x14ac:dyDescent="0.2">
      <c r="A138" s="9">
        <f t="shared" si="2"/>
        <v>21288</v>
      </c>
      <c r="B138" t="s">
        <v>633</v>
      </c>
      <c r="C138" t="s">
        <v>634</v>
      </c>
      <c r="D138" s="6">
        <v>-5249273.21</v>
      </c>
      <c r="E138" s="6">
        <v>-4676283.3099999996</v>
      </c>
      <c r="F138" s="6">
        <v>-4773838.22</v>
      </c>
      <c r="G138" s="6">
        <v>-3722986.46</v>
      </c>
      <c r="H138" s="6">
        <v>-5522357.2800000003</v>
      </c>
      <c r="I138" s="6">
        <v>-4946240.79</v>
      </c>
      <c r="J138" s="6">
        <v>-5122040.09</v>
      </c>
      <c r="K138" s="6">
        <v>-5052637.57</v>
      </c>
      <c r="L138" s="6">
        <v>-4476596.25</v>
      </c>
      <c r="M138" s="6">
        <v>-3934359.8</v>
      </c>
      <c r="N138" s="6">
        <v>-4051281.76</v>
      </c>
      <c r="O138" s="6">
        <v>-4171667.68</v>
      </c>
      <c r="P138" s="6">
        <v>-55699562.419999987</v>
      </c>
      <c r="Q138" s="6">
        <v>-8019197.3100000005</v>
      </c>
      <c r="R138" s="6">
        <v>-3954283.9</v>
      </c>
      <c r="S138" s="6">
        <v>-4876232.41</v>
      </c>
      <c r="T138" s="6">
        <v>-4299037.8</v>
      </c>
      <c r="U138" s="6">
        <v>-4297125.6100000003</v>
      </c>
      <c r="V138" s="6">
        <v>-5538321.4400000004</v>
      </c>
      <c r="W138" s="6">
        <v>-4929960.97</v>
      </c>
      <c r="X138" s="6">
        <v>-4970473.97</v>
      </c>
      <c r="Y138" s="6">
        <v>-5461710.2999999998</v>
      </c>
      <c r="Z138" s="6">
        <v>-5317344.82</v>
      </c>
      <c r="AA138" s="6">
        <v>-5532562.1299999999</v>
      </c>
      <c r="AB138" s="6">
        <v>-5537301.5099999998</v>
      </c>
      <c r="AC138" s="6">
        <v>-62733552.169999994</v>
      </c>
    </row>
    <row r="139" spans="1:29" x14ac:dyDescent="0.2">
      <c r="A139" s="9">
        <f t="shared" si="2"/>
        <v>21290</v>
      </c>
      <c r="B139" t="s">
        <v>637</v>
      </c>
      <c r="C139" t="s">
        <v>638</v>
      </c>
      <c r="D139" s="6">
        <v>-7520572.3899999997</v>
      </c>
      <c r="E139" s="6">
        <v>-9044984.6400000006</v>
      </c>
      <c r="F139" s="6">
        <v>-6917208.6799999997</v>
      </c>
      <c r="G139" s="6">
        <v>-6893637.46</v>
      </c>
      <c r="H139" s="6">
        <v>-7743272.4400000004</v>
      </c>
      <c r="I139" s="6">
        <v>-7458446.4100000001</v>
      </c>
      <c r="J139" s="6">
        <v>-7817991.2800000003</v>
      </c>
      <c r="K139" s="6">
        <v>-7761698.4699999997</v>
      </c>
      <c r="L139" s="6">
        <v>-7831368.7300000004</v>
      </c>
      <c r="M139" s="6">
        <v>-7222830.54</v>
      </c>
      <c r="N139" s="6">
        <v>-6830485.9800000004</v>
      </c>
      <c r="O139" s="6">
        <v>-7674456.9000000004</v>
      </c>
      <c r="P139" s="6">
        <v>-90716953.920000017</v>
      </c>
      <c r="Q139" s="6">
        <v>-9269161.1799999997</v>
      </c>
      <c r="R139" s="6">
        <v>-7572740.1799999997</v>
      </c>
      <c r="S139" s="6">
        <v>-7519010.1699999999</v>
      </c>
      <c r="T139" s="6">
        <v>-7210775.5999999996</v>
      </c>
      <c r="U139" s="6">
        <v>-7759357.71</v>
      </c>
      <c r="V139" s="6">
        <v>-7794749.7599999998</v>
      </c>
      <c r="W139" s="6">
        <v>-8107150.4199999999</v>
      </c>
      <c r="X139" s="6">
        <v>-8616558.5399999991</v>
      </c>
      <c r="Y139" s="6">
        <v>-7634550.3099999996</v>
      </c>
      <c r="Z139" s="6">
        <v>-7154320.3399999999</v>
      </c>
      <c r="AA139" s="6">
        <v>-6725838.6699999999</v>
      </c>
      <c r="AB139" s="6">
        <v>-7536743.9400000004</v>
      </c>
      <c r="AC139" s="6">
        <v>-92900956.820000008</v>
      </c>
    </row>
    <row r="140" spans="1:29" x14ac:dyDescent="0.2">
      <c r="A140" s="9">
        <f t="shared" si="2"/>
        <v>21291</v>
      </c>
      <c r="B140" t="s">
        <v>639</v>
      </c>
      <c r="C140" t="s">
        <v>640</v>
      </c>
      <c r="D140" s="6">
        <v>-1242679</v>
      </c>
      <c r="E140" s="6">
        <v>-1157483.7</v>
      </c>
      <c r="F140" s="6">
        <v>-1191695.8</v>
      </c>
      <c r="G140" s="6">
        <v>-1153408.6000000001</v>
      </c>
      <c r="H140" s="6">
        <v>-1201263.1000000001</v>
      </c>
      <c r="I140" s="6">
        <v>-1084703.3</v>
      </c>
      <c r="J140" s="6">
        <v>-1143578.3999999999</v>
      </c>
      <c r="K140" s="6">
        <v>-1198480.6599999999</v>
      </c>
      <c r="L140" s="6">
        <v>-1474554.09</v>
      </c>
      <c r="M140" s="6">
        <v>-1334645.58</v>
      </c>
      <c r="N140" s="6">
        <v>-1234823.6799999999</v>
      </c>
      <c r="O140" s="6">
        <v>-1264383.78</v>
      </c>
      <c r="P140" s="6">
        <v>-14681699.689999998</v>
      </c>
      <c r="Q140" s="6">
        <v>-1303756.8700000001</v>
      </c>
      <c r="R140" s="6">
        <v>-1202883.73</v>
      </c>
      <c r="S140" s="6">
        <v>-1239673.74</v>
      </c>
      <c r="T140" s="6">
        <v>-1162330</v>
      </c>
      <c r="U140" s="6">
        <v>-1215486.42</v>
      </c>
      <c r="V140" s="6">
        <v>-1189540.28</v>
      </c>
      <c r="W140" s="6">
        <v>-1200288.42</v>
      </c>
      <c r="X140" s="6">
        <v>-1477968.16</v>
      </c>
      <c r="Y140" s="6">
        <v>-1516937.86</v>
      </c>
      <c r="Z140" s="6">
        <v>-1665273.93</v>
      </c>
      <c r="AA140" s="6">
        <v>-1838538.55</v>
      </c>
      <c r="AB140" s="6">
        <v>-1246908.75</v>
      </c>
      <c r="AC140" s="6">
        <v>-16259586.710000001</v>
      </c>
    </row>
    <row r="141" spans="1:29" x14ac:dyDescent="0.2">
      <c r="A141" s="9">
        <f t="shared" si="2"/>
        <v>21292</v>
      </c>
      <c r="B141" t="s">
        <v>641</v>
      </c>
      <c r="C141" t="s">
        <v>642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2">
      <c r="A142" s="9">
        <f t="shared" si="2"/>
        <v>21293</v>
      </c>
      <c r="B142" t="s">
        <v>643</v>
      </c>
      <c r="C142" t="s">
        <v>644</v>
      </c>
      <c r="D142" s="6">
        <v>-8923692.9600000009</v>
      </c>
      <c r="E142" s="6">
        <v>-5637156.0899999999</v>
      </c>
      <c r="F142" s="6">
        <v>-5062272.29</v>
      </c>
      <c r="G142" s="6">
        <v>-4703933.03</v>
      </c>
      <c r="H142" s="6">
        <v>-5730483.4100000001</v>
      </c>
      <c r="I142" s="6">
        <v>-5093528.92</v>
      </c>
      <c r="J142" s="6">
        <v>-6062676.8799999999</v>
      </c>
      <c r="K142" s="6">
        <v>-5385001.1100000003</v>
      </c>
      <c r="L142" s="6">
        <v>-4695690.9400000004</v>
      </c>
      <c r="M142" s="6">
        <v>-5193349.66</v>
      </c>
      <c r="N142" s="6">
        <v>-3977755.61</v>
      </c>
      <c r="O142" s="6">
        <v>-5100696.08</v>
      </c>
      <c r="P142" s="6">
        <v>-65566236.979999989</v>
      </c>
      <c r="Q142" s="6">
        <v>-8337154.4000000004</v>
      </c>
      <c r="R142" s="6">
        <v>-6582724.7300000004</v>
      </c>
      <c r="S142" s="6">
        <v>-5156593.82</v>
      </c>
      <c r="T142" s="6">
        <v>-4270295.4400000004</v>
      </c>
      <c r="U142" s="6">
        <v>-5815987.2300000004</v>
      </c>
      <c r="V142" s="6">
        <v>-5225676.0199999996</v>
      </c>
      <c r="W142" s="6">
        <v>-6227456.4400000004</v>
      </c>
      <c r="X142" s="6">
        <v>-5617038.6100000003</v>
      </c>
      <c r="Y142" s="6">
        <v>-5224524.59</v>
      </c>
      <c r="Z142" s="6">
        <v>-5157496.47</v>
      </c>
      <c r="AA142" s="6">
        <v>-4799286.43</v>
      </c>
      <c r="AB142" s="6">
        <v>-6646591.46</v>
      </c>
      <c r="AC142" s="6">
        <v>-69060825.640000001</v>
      </c>
    </row>
    <row r="143" spans="1:29" x14ac:dyDescent="0.2">
      <c r="A143" s="9">
        <f t="shared" si="2"/>
        <v>21295</v>
      </c>
      <c r="B143" t="s">
        <v>645</v>
      </c>
      <c r="C143" t="s">
        <v>646</v>
      </c>
      <c r="D143" s="6">
        <v>-1719034</v>
      </c>
      <c r="E143" s="6">
        <v>-1884012.22</v>
      </c>
      <c r="F143" s="6">
        <v>-1623877</v>
      </c>
      <c r="G143" s="6">
        <v>-1616972.8</v>
      </c>
      <c r="H143" s="6">
        <v>-1878841.02</v>
      </c>
      <c r="I143" s="6">
        <v>-1770914.6</v>
      </c>
      <c r="J143" s="6">
        <v>-1739426.7</v>
      </c>
      <c r="K143" s="6">
        <v>-1656072.5</v>
      </c>
      <c r="L143" s="6">
        <v>-1724674.9</v>
      </c>
      <c r="M143" s="6">
        <v>-1626256.1</v>
      </c>
      <c r="N143" s="6">
        <v>-1540309.4</v>
      </c>
      <c r="O143" s="6">
        <v>-1700209.1</v>
      </c>
      <c r="P143" s="6">
        <v>-20480600.34</v>
      </c>
      <c r="Q143" s="6">
        <v>-1841472.98</v>
      </c>
      <c r="R143" s="6">
        <v>-1685632.4</v>
      </c>
      <c r="S143" s="6">
        <v>-1733390</v>
      </c>
      <c r="T143" s="6">
        <v>-1692980.5</v>
      </c>
      <c r="U143" s="6">
        <v>-1844337.8</v>
      </c>
      <c r="V143" s="6">
        <v>-1913492.7</v>
      </c>
      <c r="W143" s="6">
        <v>-1858489</v>
      </c>
      <c r="X143" s="6">
        <v>-1987744.4</v>
      </c>
      <c r="Y143" s="6">
        <v>-1801098.1</v>
      </c>
      <c r="Z143" s="6">
        <v>-2012769.6</v>
      </c>
      <c r="AA143" s="6">
        <v>-1849539.19</v>
      </c>
      <c r="AB143" s="6">
        <v>-1732948.8</v>
      </c>
      <c r="AC143" s="6">
        <v>-21953895.470000003</v>
      </c>
    </row>
    <row r="144" spans="1:29" x14ac:dyDescent="0.2">
      <c r="A144" s="9">
        <f t="shared" si="2"/>
        <v>21299</v>
      </c>
      <c r="B144" t="s">
        <v>647</v>
      </c>
      <c r="C144" t="s">
        <v>648</v>
      </c>
      <c r="D144" s="6">
        <v>-8468397.5399999991</v>
      </c>
      <c r="E144" s="6">
        <v>-8174429.0700000003</v>
      </c>
      <c r="F144" s="6">
        <v>-6980785.4699999997</v>
      </c>
      <c r="G144" s="6">
        <v>-4825222.25</v>
      </c>
      <c r="H144" s="6">
        <v>-5338824.7</v>
      </c>
      <c r="I144" s="6">
        <v>-6407910.4299999997</v>
      </c>
      <c r="J144" s="6">
        <v>-7093278.2800000003</v>
      </c>
      <c r="K144" s="6">
        <v>-4828298.75</v>
      </c>
      <c r="L144" s="6">
        <v>-549.6</v>
      </c>
      <c r="M144" s="6">
        <v>0</v>
      </c>
      <c r="N144" s="6">
        <v>0</v>
      </c>
      <c r="O144" s="6">
        <v>0</v>
      </c>
      <c r="P144" s="6">
        <v>-52117696.090000004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 x14ac:dyDescent="0.2">
      <c r="A145" s="9">
        <f t="shared" si="2"/>
        <v>21300</v>
      </c>
      <c r="B145" t="s">
        <v>649</v>
      </c>
      <c r="C145" t="s">
        <v>650</v>
      </c>
      <c r="D145" s="6">
        <v>-8312881.3499999996</v>
      </c>
      <c r="E145" s="6">
        <v>-9886742.8499999996</v>
      </c>
      <c r="F145" s="6">
        <v>-7998524.0899999999</v>
      </c>
      <c r="G145" s="6">
        <v>-7829319.5099999998</v>
      </c>
      <c r="H145" s="6">
        <v>-8856814.7799999993</v>
      </c>
      <c r="I145" s="6">
        <v>-8648402.1799999997</v>
      </c>
      <c r="J145" s="6">
        <v>-9090213.5299999993</v>
      </c>
      <c r="K145" s="6">
        <v>-9098948.8800000008</v>
      </c>
      <c r="L145" s="6">
        <v>-9187650.3300000001</v>
      </c>
      <c r="M145" s="6">
        <v>-8572022</v>
      </c>
      <c r="N145" s="6">
        <v>-8108776.5700000003</v>
      </c>
      <c r="O145" s="6">
        <v>-8588870.3699999992</v>
      </c>
      <c r="P145" s="6">
        <v>-104179166.44</v>
      </c>
      <c r="Q145" s="6">
        <v>-9609523.1500000004</v>
      </c>
      <c r="R145" s="6">
        <v>-9318647.6300000008</v>
      </c>
      <c r="S145" s="6">
        <v>-8861696.6799999997</v>
      </c>
      <c r="T145" s="6">
        <v>-8379946.3700000001</v>
      </c>
      <c r="U145" s="6">
        <v>-9470427.4600000009</v>
      </c>
      <c r="V145" s="6">
        <v>-9619733.9600000009</v>
      </c>
      <c r="W145" s="6">
        <v>-9935542.5099999998</v>
      </c>
      <c r="X145" s="6">
        <v>-9794465.4199999999</v>
      </c>
      <c r="Y145" s="6">
        <v>-9771442.1500000004</v>
      </c>
      <c r="Z145" s="6">
        <v>-8966735.8100000005</v>
      </c>
      <c r="AA145" s="6">
        <v>-8780058.9100000001</v>
      </c>
      <c r="AB145" s="6">
        <v>-8624714.5899999999</v>
      </c>
      <c r="AC145" s="6">
        <v>-111132934.64000002</v>
      </c>
    </row>
    <row r="146" spans="1:29" x14ac:dyDescent="0.2">
      <c r="A146" s="9">
        <f t="shared" si="2"/>
        <v>21302</v>
      </c>
      <c r="B146" t="s">
        <v>652</v>
      </c>
      <c r="C146" t="s">
        <v>653</v>
      </c>
      <c r="D146" s="6">
        <v>-12439363.08</v>
      </c>
      <c r="E146" s="6">
        <v>-11130604.939999999</v>
      </c>
      <c r="F146" s="6">
        <v>-499.5</v>
      </c>
      <c r="G146" s="6">
        <v>0</v>
      </c>
      <c r="H146" s="6">
        <v>-130.9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-23570598.419999998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 x14ac:dyDescent="0.2">
      <c r="A147" s="9">
        <f t="shared" si="2"/>
        <v>21303</v>
      </c>
      <c r="B147" t="s">
        <v>654</v>
      </c>
      <c r="C147" t="s">
        <v>655</v>
      </c>
      <c r="D147" s="6">
        <v>-15644048.17</v>
      </c>
      <c r="E147" s="6">
        <v>-17910155.32</v>
      </c>
      <c r="F147" s="6">
        <v>-13627459.25</v>
      </c>
      <c r="G147" s="6">
        <v>-13918774.41</v>
      </c>
      <c r="H147" s="6">
        <v>-15238186.279999999</v>
      </c>
      <c r="I147" s="6">
        <v>-14941676.16</v>
      </c>
      <c r="J147" s="6">
        <v>-14975317.939999999</v>
      </c>
      <c r="K147" s="6">
        <v>-14574264.300000001</v>
      </c>
      <c r="L147" s="6">
        <v>-15007231.34</v>
      </c>
      <c r="M147" s="6">
        <v>-13391098.93</v>
      </c>
      <c r="N147" s="6">
        <v>-12614726.07</v>
      </c>
      <c r="O147" s="6">
        <v>-14294676.140000001</v>
      </c>
      <c r="P147" s="6">
        <v>-176137614.31</v>
      </c>
      <c r="Q147" s="6">
        <v>-18051618.300000001</v>
      </c>
      <c r="R147" s="6">
        <v>-13162017.119999999</v>
      </c>
      <c r="S147" s="6">
        <v>-13302493.6</v>
      </c>
      <c r="T147" s="6">
        <v>-13093947.5</v>
      </c>
      <c r="U147" s="6">
        <v>-14268717.25</v>
      </c>
      <c r="V147" s="6">
        <v>-13740406.26</v>
      </c>
      <c r="W147" s="6">
        <v>-13806310.49</v>
      </c>
      <c r="X147" s="6">
        <v>-14086481.439999999</v>
      </c>
      <c r="Y147" s="6">
        <v>-13600347.48</v>
      </c>
      <c r="Z147" s="6">
        <v>-12878857.32</v>
      </c>
      <c r="AA147" s="6">
        <v>-12370016.189999999</v>
      </c>
      <c r="AB147" s="6">
        <v>-13744643.82</v>
      </c>
      <c r="AC147" s="6">
        <v>-166105856.77000001</v>
      </c>
    </row>
    <row r="148" spans="1:29" x14ac:dyDescent="0.2">
      <c r="A148" s="9">
        <f t="shared" si="2"/>
        <v>21305</v>
      </c>
      <c r="B148" t="s">
        <v>656</v>
      </c>
      <c r="C148" t="s">
        <v>657</v>
      </c>
      <c r="D148" s="6">
        <v>-3310632.48</v>
      </c>
      <c r="E148" s="6">
        <v>-4213691.82</v>
      </c>
      <c r="F148" s="6">
        <v>-3183704.01</v>
      </c>
      <c r="G148" s="6">
        <v>-3224462.96</v>
      </c>
      <c r="H148" s="6">
        <v>-3619862.06</v>
      </c>
      <c r="I148" s="6">
        <v>-3435363.67</v>
      </c>
      <c r="J148" s="6">
        <v>-3567727.61</v>
      </c>
      <c r="K148" s="6">
        <v>-3410563.89</v>
      </c>
      <c r="L148" s="6">
        <v>-3525420.66</v>
      </c>
      <c r="M148" s="6">
        <v>-3205311.2</v>
      </c>
      <c r="N148" s="6">
        <v>-3119434.7</v>
      </c>
      <c r="O148" s="6">
        <v>-3438130.05</v>
      </c>
      <c r="P148" s="6">
        <v>-41254305.109999999</v>
      </c>
      <c r="Q148" s="6">
        <v>-3919717.67</v>
      </c>
      <c r="R148" s="6">
        <v>-3670526.25</v>
      </c>
      <c r="S148" s="6">
        <v>-3418304.9</v>
      </c>
      <c r="T148" s="6">
        <v>-3365755.06</v>
      </c>
      <c r="U148" s="6">
        <v>-3807286.85</v>
      </c>
      <c r="V148" s="6">
        <v>-3834484.73</v>
      </c>
      <c r="W148" s="6">
        <v>-3724065.35</v>
      </c>
      <c r="X148" s="6">
        <v>-3713621.5</v>
      </c>
      <c r="Y148" s="6">
        <v>-3628139.66</v>
      </c>
      <c r="Z148" s="6">
        <v>-3741687.33</v>
      </c>
      <c r="AA148" s="6">
        <v>-3550173.31</v>
      </c>
      <c r="AB148" s="6">
        <v>-3529079.2</v>
      </c>
      <c r="AC148" s="6">
        <v>-43902841.81000001</v>
      </c>
    </row>
    <row r="149" spans="1:29" x14ac:dyDescent="0.2">
      <c r="A149" s="9">
        <f t="shared" si="2"/>
        <v>21308</v>
      </c>
      <c r="B149" t="s">
        <v>658</v>
      </c>
      <c r="C149" t="s">
        <v>659</v>
      </c>
      <c r="D149" s="6">
        <v>-3084321.2</v>
      </c>
      <c r="E149" s="6">
        <v>-3521398.02</v>
      </c>
      <c r="F149" s="6">
        <v>-3796446.83</v>
      </c>
      <c r="G149" s="6">
        <v>-3678119.08</v>
      </c>
      <c r="H149" s="6">
        <v>-4360746.9000000004</v>
      </c>
      <c r="I149" s="6">
        <v>-3884077.14</v>
      </c>
      <c r="J149" s="6">
        <v>-3483138.57</v>
      </c>
      <c r="K149" s="6">
        <v>-3911597.32</v>
      </c>
      <c r="L149" s="6">
        <v>-4119759.42</v>
      </c>
      <c r="M149" s="6">
        <v>-3709097.17</v>
      </c>
      <c r="N149" s="6">
        <v>-3687779.24</v>
      </c>
      <c r="O149" s="6">
        <v>-3929387.07</v>
      </c>
      <c r="P149" s="6">
        <v>-45165867.960000008</v>
      </c>
      <c r="Q149" s="6">
        <v>-3763488.21</v>
      </c>
      <c r="R149" s="6">
        <v>-3549750.22</v>
      </c>
      <c r="S149" s="6">
        <v>-3905463.76</v>
      </c>
      <c r="T149" s="6">
        <v>-3663755.14</v>
      </c>
      <c r="U149" s="6">
        <v>-4305610.29</v>
      </c>
      <c r="V149" s="6">
        <v>-4009083.34</v>
      </c>
      <c r="W149" s="6">
        <v>-3657798.48</v>
      </c>
      <c r="X149" s="6">
        <v>-4183438.24</v>
      </c>
      <c r="Y149" s="6">
        <v>-3983053.35</v>
      </c>
      <c r="Z149" s="6">
        <v>-4404580.78</v>
      </c>
      <c r="AA149" s="6">
        <v>-4552558.8</v>
      </c>
      <c r="AB149" s="6">
        <v>-3924857.84</v>
      </c>
      <c r="AC149" s="6">
        <v>-47903438.450000003</v>
      </c>
    </row>
    <row r="150" spans="1:29" x14ac:dyDescent="0.2">
      <c r="A150" s="9">
        <f t="shared" si="2"/>
        <v>21309</v>
      </c>
      <c r="B150" t="s">
        <v>660</v>
      </c>
      <c r="C150" t="s">
        <v>661</v>
      </c>
      <c r="D150" s="6">
        <v>-1651352.51</v>
      </c>
      <c r="E150" s="6">
        <v>-2070782.8</v>
      </c>
      <c r="F150" s="6">
        <v>-1638187.5</v>
      </c>
      <c r="G150" s="6">
        <v>-1590784.1</v>
      </c>
      <c r="H150" s="6">
        <v>-1853463.3</v>
      </c>
      <c r="I150" s="6">
        <v>-1738589.6</v>
      </c>
      <c r="J150" s="6">
        <v>-1680774.3</v>
      </c>
      <c r="K150" s="6">
        <v>-1573406.26</v>
      </c>
      <c r="L150" s="6">
        <v>-1810511.18</v>
      </c>
      <c r="M150" s="6">
        <v>-1608160.42</v>
      </c>
      <c r="N150" s="6">
        <v>-1555600.9</v>
      </c>
      <c r="O150" s="6">
        <v>-1596464</v>
      </c>
      <c r="P150" s="6">
        <v>-20368076.869999997</v>
      </c>
      <c r="Q150" s="6">
        <v>-1769382.1</v>
      </c>
      <c r="R150" s="6">
        <v>-1746304.4</v>
      </c>
      <c r="S150" s="6">
        <v>-1989498.7</v>
      </c>
      <c r="T150" s="6">
        <v>-2094034.6</v>
      </c>
      <c r="U150" s="6">
        <v>-2258648.4</v>
      </c>
      <c r="V150" s="6">
        <v>-2242455</v>
      </c>
      <c r="W150" s="6">
        <v>-2203553.5</v>
      </c>
      <c r="X150" s="6">
        <v>-2105622.59</v>
      </c>
      <c r="Y150" s="6">
        <v>-2129823.3199999998</v>
      </c>
      <c r="Z150" s="6">
        <v>-2326132.1</v>
      </c>
      <c r="AA150" s="6">
        <v>-2170679.6800000002</v>
      </c>
      <c r="AB150" s="6">
        <v>-2108564.5</v>
      </c>
      <c r="AC150" s="6">
        <v>-25144698.890000001</v>
      </c>
    </row>
    <row r="151" spans="1:29" x14ac:dyDescent="0.2">
      <c r="A151" s="9">
        <f t="shared" si="2"/>
        <v>21310</v>
      </c>
      <c r="B151" t="s">
        <v>662</v>
      </c>
      <c r="C151" t="s">
        <v>663</v>
      </c>
      <c r="D151" s="6">
        <v>-3042865.5</v>
      </c>
      <c r="E151" s="6">
        <v>-3606446.37</v>
      </c>
      <c r="F151" s="6">
        <v>-2954151.81</v>
      </c>
      <c r="G151" s="6">
        <v>-2958461.66</v>
      </c>
      <c r="H151" s="6">
        <v>-3319572.52</v>
      </c>
      <c r="I151" s="6">
        <v>-3197576.04</v>
      </c>
      <c r="J151" s="6">
        <v>-3269353.62</v>
      </c>
      <c r="K151" s="6">
        <v>-3238983.07</v>
      </c>
      <c r="L151" s="6">
        <v>-3334497.48</v>
      </c>
      <c r="M151" s="6">
        <v>-3039870.71</v>
      </c>
      <c r="N151" s="6">
        <v>-2714828.63</v>
      </c>
      <c r="O151" s="6">
        <v>-3172424.96</v>
      </c>
      <c r="P151" s="6">
        <v>-37849032.370000005</v>
      </c>
      <c r="Q151" s="6">
        <v>-3448126.87</v>
      </c>
      <c r="R151" s="6">
        <v>-3154973.86</v>
      </c>
      <c r="S151" s="6">
        <v>-3186975.17</v>
      </c>
      <c r="T151" s="6">
        <v>-3185502.48</v>
      </c>
      <c r="U151" s="6">
        <v>-3490501.1</v>
      </c>
      <c r="V151" s="6">
        <v>-3475562.15</v>
      </c>
      <c r="W151" s="6">
        <v>-3421333.02</v>
      </c>
      <c r="X151" s="6">
        <v>-3502845.81</v>
      </c>
      <c r="Y151" s="6">
        <v>-3529139</v>
      </c>
      <c r="Z151" s="6">
        <v>-3480090.72</v>
      </c>
      <c r="AA151" s="6">
        <v>-2976729.64</v>
      </c>
      <c r="AB151" s="6">
        <v>-3171939.19</v>
      </c>
      <c r="AC151" s="6">
        <v>-40023719.009999998</v>
      </c>
    </row>
    <row r="152" spans="1:29" x14ac:dyDescent="0.2">
      <c r="A152" s="9">
        <f t="shared" si="2"/>
        <v>21312</v>
      </c>
      <c r="B152" t="s">
        <v>664</v>
      </c>
      <c r="C152" t="s">
        <v>665</v>
      </c>
      <c r="D152" s="6">
        <v>-5421049.7400000002</v>
      </c>
      <c r="E152" s="6">
        <v>-5810587.6600000001</v>
      </c>
      <c r="F152" s="6">
        <v>-5022147.01</v>
      </c>
      <c r="G152" s="6">
        <v>-5112153.4800000004</v>
      </c>
      <c r="H152" s="6">
        <v>-5385939.46</v>
      </c>
      <c r="I152" s="6">
        <v>-5131263.97</v>
      </c>
      <c r="J152" s="6">
        <v>-5169577.1500000004</v>
      </c>
      <c r="K152" s="6">
        <v>-5124510.9000000004</v>
      </c>
      <c r="L152" s="6">
        <v>-5397090.25</v>
      </c>
      <c r="M152" s="6">
        <v>-4976665.03</v>
      </c>
      <c r="N152" s="6">
        <v>-4772360.24</v>
      </c>
      <c r="O152" s="6">
        <v>-5060363.54</v>
      </c>
      <c r="P152" s="6">
        <v>-62383708.43</v>
      </c>
      <c r="Q152" s="6">
        <v>-5452769.9199999999</v>
      </c>
      <c r="R152" s="6">
        <v>-5072938.83</v>
      </c>
      <c r="S152" s="6">
        <v>-4915089.21</v>
      </c>
      <c r="T152" s="6">
        <v>-4778076.34</v>
      </c>
      <c r="U152" s="6">
        <v>-4770911.3899999997</v>
      </c>
      <c r="V152" s="6">
        <v>3945.4</v>
      </c>
      <c r="W152" s="6">
        <v>-4006.5</v>
      </c>
      <c r="X152" s="6">
        <v>0</v>
      </c>
      <c r="Y152" s="6">
        <v>0</v>
      </c>
      <c r="Z152" s="6">
        <v>-6815</v>
      </c>
      <c r="AA152" s="6">
        <v>0</v>
      </c>
      <c r="AB152" s="6">
        <v>0</v>
      </c>
      <c r="AC152" s="6">
        <v>-24996661.790000003</v>
      </c>
    </row>
    <row r="153" spans="1:29" x14ac:dyDescent="0.2">
      <c r="A153" s="9">
        <f t="shared" si="2"/>
        <v>21314</v>
      </c>
      <c r="B153" t="s">
        <v>666</v>
      </c>
      <c r="C153" t="s">
        <v>667</v>
      </c>
      <c r="D153" s="6">
        <v>-5843124.2800000003</v>
      </c>
      <c r="E153" s="6">
        <v>-6410385.1200000001</v>
      </c>
      <c r="F153" s="6">
        <v>-5511644.2800000003</v>
      </c>
      <c r="G153" s="6">
        <v>-5511383.0499999998</v>
      </c>
      <c r="H153" s="6">
        <v>-5882463.79</v>
      </c>
      <c r="I153" s="6">
        <v>-5888952.5999999996</v>
      </c>
      <c r="J153" s="6">
        <v>-6032143.5899999999</v>
      </c>
      <c r="K153" s="6">
        <v>-5937629.3799999999</v>
      </c>
      <c r="L153" s="6">
        <v>-5790545.8399999999</v>
      </c>
      <c r="M153" s="6">
        <v>-5382260.54</v>
      </c>
      <c r="N153" s="6">
        <v>-5222684.09</v>
      </c>
      <c r="O153" s="6">
        <v>-5566336.7800000003</v>
      </c>
      <c r="P153" s="6">
        <v>-68979553.339999989</v>
      </c>
      <c r="Q153" s="6">
        <v>-6353836.75</v>
      </c>
      <c r="R153" s="6">
        <v>-5044971.42</v>
      </c>
      <c r="S153" s="6">
        <v>-5460551.7599999998</v>
      </c>
      <c r="T153" s="6">
        <v>-5844529.5800000001</v>
      </c>
      <c r="U153" s="6">
        <v>-6302607.5999999996</v>
      </c>
      <c r="V153" s="6">
        <v>-6422826.6100000003</v>
      </c>
      <c r="W153" s="6">
        <v>-6646091.4800000004</v>
      </c>
      <c r="X153" s="6">
        <v>-6626746.4299999997</v>
      </c>
      <c r="Y153" s="6">
        <v>-6167752.2300000004</v>
      </c>
      <c r="Z153" s="6">
        <v>-6247923.79</v>
      </c>
      <c r="AA153" s="6">
        <v>-6102831.9699999997</v>
      </c>
      <c r="AB153" s="6">
        <v>-6040819.5999999996</v>
      </c>
      <c r="AC153" s="6">
        <v>-73261489.219999999</v>
      </c>
    </row>
    <row r="154" spans="1:29" x14ac:dyDescent="0.2">
      <c r="A154" s="9">
        <f t="shared" si="2"/>
        <v>21316</v>
      </c>
      <c r="B154" t="s">
        <v>670</v>
      </c>
      <c r="C154" t="s">
        <v>671</v>
      </c>
      <c r="D154" s="6">
        <v>-5908588.7000000002</v>
      </c>
      <c r="E154" s="6">
        <v>-6850620.1399999997</v>
      </c>
      <c r="F154" s="6">
        <v>-5567989.75</v>
      </c>
      <c r="G154" s="6">
        <v>-5856423.9199999999</v>
      </c>
      <c r="H154" s="6">
        <v>-6398863.7199999997</v>
      </c>
      <c r="I154" s="6">
        <v>-6116684.1799999997</v>
      </c>
      <c r="J154" s="6">
        <v>-6122900.4299999997</v>
      </c>
      <c r="K154" s="6">
        <v>-5946746.54</v>
      </c>
      <c r="L154" s="6">
        <v>-5871066.9800000004</v>
      </c>
      <c r="M154" s="6">
        <v>-5577413.6399999997</v>
      </c>
      <c r="N154" s="6">
        <v>-5303166.97</v>
      </c>
      <c r="O154" s="6">
        <v>-5903809.3099999996</v>
      </c>
      <c r="P154" s="6">
        <v>-71424274.280000001</v>
      </c>
      <c r="Q154" s="6">
        <v>-6228961.0599999996</v>
      </c>
      <c r="R154" s="6">
        <v>-6154941.7000000002</v>
      </c>
      <c r="S154" s="6">
        <v>-5738219.6699999999</v>
      </c>
      <c r="T154" s="6">
        <v>-5949641.8700000001</v>
      </c>
      <c r="U154" s="6">
        <v>-6368594.25</v>
      </c>
      <c r="V154" s="6">
        <v>-6583230.04</v>
      </c>
      <c r="W154" s="6">
        <v>-6762039.0199999996</v>
      </c>
      <c r="X154" s="6">
        <v>-6903223.1299999999</v>
      </c>
      <c r="Y154" s="6">
        <v>-6231109.5800000001</v>
      </c>
      <c r="Z154" s="6">
        <v>-6198774.8099999996</v>
      </c>
      <c r="AA154" s="6">
        <v>-6051596.2000000002</v>
      </c>
      <c r="AB154" s="6">
        <v>-6180721.0999999996</v>
      </c>
      <c r="AC154" s="6">
        <v>-75351052.429999992</v>
      </c>
    </row>
    <row r="155" spans="1:29" x14ac:dyDescent="0.2">
      <c r="A155" s="9">
        <f t="shared" si="2"/>
        <v>21321</v>
      </c>
      <c r="B155" t="s">
        <v>674</v>
      </c>
      <c r="C155" t="s">
        <v>675</v>
      </c>
      <c r="D155" s="6">
        <v>-5028221.5199999996</v>
      </c>
      <c r="E155" s="6">
        <v>-5355436.8</v>
      </c>
      <c r="F155" s="6">
        <v>-4670598.9000000004</v>
      </c>
      <c r="G155" s="6">
        <v>-4471796.82</v>
      </c>
      <c r="H155" s="6">
        <v>-5090112.28</v>
      </c>
      <c r="I155" s="6">
        <v>-4875410.2300000004</v>
      </c>
      <c r="J155" s="6">
        <v>-5254948.28</v>
      </c>
      <c r="K155" s="6">
        <v>-5329505.4800000004</v>
      </c>
      <c r="L155" s="6">
        <v>-4640548.9000000004</v>
      </c>
      <c r="M155" s="6">
        <v>-4591510.6900000004</v>
      </c>
      <c r="N155" s="6">
        <v>-4472008.51</v>
      </c>
      <c r="O155" s="6">
        <v>-4590876.45</v>
      </c>
      <c r="P155" s="6">
        <v>-58370974.859999999</v>
      </c>
      <c r="Q155" s="6">
        <v>-4879116.7</v>
      </c>
      <c r="R155" s="6">
        <v>-4581423.25</v>
      </c>
      <c r="S155" s="6">
        <v>-4773806.95</v>
      </c>
      <c r="T155" s="6">
        <v>-4495586.66</v>
      </c>
      <c r="U155" s="6">
        <v>-4958896.58</v>
      </c>
      <c r="V155" s="6">
        <v>-5181848.0199999996</v>
      </c>
      <c r="W155" s="6">
        <v>-5478901.6299999999</v>
      </c>
      <c r="X155" s="6">
        <v>-5395667.4500000002</v>
      </c>
      <c r="Y155" s="6">
        <v>-5051042.68</v>
      </c>
      <c r="Z155" s="6">
        <v>-4763182.24</v>
      </c>
      <c r="AA155" s="6">
        <v>-4500763.9800000004</v>
      </c>
      <c r="AB155" s="6">
        <v>-4540100.1900000004</v>
      </c>
      <c r="AC155" s="6">
        <v>-58600336.329999998</v>
      </c>
    </row>
    <row r="156" spans="1:29" x14ac:dyDescent="0.2">
      <c r="A156" s="9">
        <f t="shared" si="2"/>
        <v>21322</v>
      </c>
      <c r="B156" t="s">
        <v>676</v>
      </c>
      <c r="C156" t="s">
        <v>677</v>
      </c>
      <c r="D156" s="6">
        <v>-8439952.9600000009</v>
      </c>
      <c r="E156" s="6">
        <v>-11246973.039999999</v>
      </c>
      <c r="F156" s="6">
        <v>-7078979.5099999998</v>
      </c>
      <c r="G156" s="6">
        <v>-7698476.7599999998</v>
      </c>
      <c r="H156" s="6">
        <v>-10002010.869999999</v>
      </c>
      <c r="I156" s="6">
        <v>-10409310.949999999</v>
      </c>
      <c r="J156" s="6">
        <v>-11607393.029999999</v>
      </c>
      <c r="K156" s="6">
        <v>-9870326.9100000001</v>
      </c>
      <c r="L156" s="6">
        <v>-8902301.3000000007</v>
      </c>
      <c r="M156" s="6">
        <v>-7943408.1699999999</v>
      </c>
      <c r="N156" s="6">
        <v>-7385255.8099999996</v>
      </c>
      <c r="O156" s="6">
        <v>-7925804.7800000003</v>
      </c>
      <c r="P156" s="6">
        <v>-108510194.08999999</v>
      </c>
      <c r="Q156" s="6">
        <v>-9994669.0800000001</v>
      </c>
      <c r="R156" s="6">
        <v>-8505926.1699999999</v>
      </c>
      <c r="S156" s="6">
        <v>-8008622.2800000003</v>
      </c>
      <c r="T156" s="6">
        <v>-8060662.8499999996</v>
      </c>
      <c r="U156" s="6">
        <v>-8952845.1099999994</v>
      </c>
      <c r="V156" s="6">
        <v>-9164839.8100000005</v>
      </c>
      <c r="W156" s="6">
        <v>-9292580.1999999993</v>
      </c>
      <c r="X156" s="6">
        <v>-9478720.2100000009</v>
      </c>
      <c r="Y156" s="6">
        <v>-8784118.7599999998</v>
      </c>
      <c r="Z156" s="6">
        <v>-8582226.8499999996</v>
      </c>
      <c r="AA156" s="6">
        <v>-8172283.6100000003</v>
      </c>
      <c r="AB156" s="6">
        <v>-8373700.1699999999</v>
      </c>
      <c r="AC156" s="6">
        <v>-105371195.10000001</v>
      </c>
    </row>
    <row r="157" spans="1:29" x14ac:dyDescent="0.2">
      <c r="A157" s="9">
        <f t="shared" si="2"/>
        <v>21323</v>
      </c>
      <c r="B157" t="s">
        <v>678</v>
      </c>
      <c r="C157" t="s">
        <v>679</v>
      </c>
      <c r="D157" s="6">
        <v>-2964773.88</v>
      </c>
      <c r="E157" s="6">
        <v>-2967458.2</v>
      </c>
      <c r="F157" s="6">
        <v>-2970583.96</v>
      </c>
      <c r="G157" s="6">
        <v>-2866921.87</v>
      </c>
      <c r="H157" s="6">
        <v>-3131791.5</v>
      </c>
      <c r="I157" s="6">
        <v>-2940825.84</v>
      </c>
      <c r="J157" s="6">
        <v>-2958325.55</v>
      </c>
      <c r="K157" s="6">
        <v>-3068429.18</v>
      </c>
      <c r="L157" s="6">
        <v>-3068398.77</v>
      </c>
      <c r="M157" s="6">
        <v>-3081653.48</v>
      </c>
      <c r="N157" s="6">
        <v>-3075276.3</v>
      </c>
      <c r="O157" s="6">
        <v>-2959587.51</v>
      </c>
      <c r="P157" s="6">
        <v>-36054026.039999999</v>
      </c>
      <c r="Q157" s="6">
        <v>-3200432.87</v>
      </c>
      <c r="R157" s="6">
        <v>-2901179.95</v>
      </c>
      <c r="S157" s="6">
        <v>-3239316.03</v>
      </c>
      <c r="T157" s="6">
        <v>-2955764.68</v>
      </c>
      <c r="U157" s="6">
        <v>-3170143.89</v>
      </c>
      <c r="V157" s="6">
        <v>-3081995.84</v>
      </c>
      <c r="W157" s="6">
        <v>-3082405.99</v>
      </c>
      <c r="X157" s="6">
        <v>-3215801.93</v>
      </c>
      <c r="Y157" s="6">
        <v>-3069578.5</v>
      </c>
      <c r="Z157" s="6">
        <v>-3341621.61</v>
      </c>
      <c r="AA157" s="6">
        <v>-3194095.39</v>
      </c>
      <c r="AB157" s="6">
        <v>-2793090.52</v>
      </c>
      <c r="AC157" s="6">
        <v>-37245427.200000003</v>
      </c>
    </row>
    <row r="158" spans="1:29" x14ac:dyDescent="0.2">
      <c r="A158" s="9">
        <f t="shared" si="2"/>
        <v>21324</v>
      </c>
      <c r="B158" t="s">
        <v>680</v>
      </c>
      <c r="C158" t="s">
        <v>681</v>
      </c>
      <c r="D158" s="6">
        <v>-4017692.69</v>
      </c>
      <c r="E158" s="6">
        <v>-5404878.0300000003</v>
      </c>
      <c r="F158" s="6">
        <v>-2769355.05</v>
      </c>
      <c r="G158" s="6">
        <v>-2873714.89</v>
      </c>
      <c r="H158" s="6">
        <v>-3674680.71</v>
      </c>
      <c r="I158" s="6">
        <v>-3848468.51</v>
      </c>
      <c r="J158" s="6">
        <v>-4249299.18</v>
      </c>
      <c r="K158" s="6">
        <v>-4240579.5199999996</v>
      </c>
      <c r="L158" s="6">
        <v>-4979662.62</v>
      </c>
      <c r="M158" s="6">
        <v>-4269217.68</v>
      </c>
      <c r="N158" s="6">
        <v>-4146871.5</v>
      </c>
      <c r="O158" s="6">
        <v>-4508259.74</v>
      </c>
      <c r="P158" s="6">
        <v>-48982680.120000005</v>
      </c>
      <c r="Q158" s="6">
        <v>-5073554.08</v>
      </c>
      <c r="R158" s="6">
        <v>-5073065.22</v>
      </c>
      <c r="S158" s="6">
        <v>-4574653.96</v>
      </c>
      <c r="T158" s="6">
        <v>-4390185.91</v>
      </c>
      <c r="U158" s="6">
        <v>-5062135.4000000004</v>
      </c>
      <c r="V158" s="6">
        <v>-5076323.83</v>
      </c>
      <c r="W158" s="6">
        <v>-5124766.9800000004</v>
      </c>
      <c r="X158" s="6">
        <v>-5196929.3</v>
      </c>
      <c r="Y158" s="6">
        <v>-4767870.7300000004</v>
      </c>
      <c r="Z158" s="6">
        <v>-4842752.41</v>
      </c>
      <c r="AA158" s="6">
        <v>-4758378.3600000003</v>
      </c>
      <c r="AB158" s="6">
        <v>-4747173.96</v>
      </c>
      <c r="AC158" s="6">
        <v>-58687790.139999993</v>
      </c>
    </row>
    <row r="159" spans="1:29" x14ac:dyDescent="0.2">
      <c r="A159" s="9">
        <f t="shared" si="2"/>
        <v>21325</v>
      </c>
      <c r="B159" t="s">
        <v>682</v>
      </c>
      <c r="C159" t="s">
        <v>683</v>
      </c>
      <c r="D159" s="6">
        <v>-1733516.6</v>
      </c>
      <c r="E159" s="6">
        <v>-2059269.46</v>
      </c>
      <c r="F159" s="6">
        <v>-1663716</v>
      </c>
      <c r="G159" s="6">
        <v>-1726937.2</v>
      </c>
      <c r="H159" s="6">
        <v>-1969709.3</v>
      </c>
      <c r="I159" s="6">
        <v>-1888414.3</v>
      </c>
      <c r="J159" s="6">
        <v>-1880711.6</v>
      </c>
      <c r="K159" s="6">
        <v>-1810022.9</v>
      </c>
      <c r="L159" s="6">
        <v>-1790472.1</v>
      </c>
      <c r="M159" s="6">
        <v>-1672727.14</v>
      </c>
      <c r="N159" s="6">
        <v>-1624450.66</v>
      </c>
      <c r="O159" s="6">
        <v>-1769622.78</v>
      </c>
      <c r="P159" s="6">
        <v>-21589570.040000003</v>
      </c>
      <c r="Q159" s="6">
        <v>-1947350.52</v>
      </c>
      <c r="R159" s="6">
        <v>-1846049.67</v>
      </c>
      <c r="S159" s="6">
        <v>-1698917.22</v>
      </c>
      <c r="T159" s="6">
        <v>-1719453.34</v>
      </c>
      <c r="U159" s="6">
        <v>-1865472.08</v>
      </c>
      <c r="V159" s="6">
        <v>-1923309.04</v>
      </c>
      <c r="W159" s="6">
        <v>-1980511.88</v>
      </c>
      <c r="X159" s="6">
        <v>-2009099.43</v>
      </c>
      <c r="Y159" s="6">
        <v>-1804990.49</v>
      </c>
      <c r="Z159" s="6">
        <v>-1820830.34</v>
      </c>
      <c r="AA159" s="6">
        <v>-1833336.93</v>
      </c>
      <c r="AB159" s="6">
        <v>-1705611.91</v>
      </c>
      <c r="AC159" s="6">
        <v>-22154932.849999998</v>
      </c>
    </row>
    <row r="160" spans="1:29" x14ac:dyDescent="0.2">
      <c r="A160" s="9">
        <f t="shared" si="2"/>
        <v>21326</v>
      </c>
      <c r="B160" t="s">
        <v>684</v>
      </c>
      <c r="C160" t="s">
        <v>685</v>
      </c>
      <c r="D160" s="6">
        <v>-3557320.01</v>
      </c>
      <c r="E160" s="6">
        <v>-4289986.47</v>
      </c>
      <c r="F160" s="6">
        <v>-3536761.29</v>
      </c>
      <c r="G160" s="6">
        <v>-3345852.46</v>
      </c>
      <c r="H160" s="6">
        <v>-3804832.44</v>
      </c>
      <c r="I160" s="6">
        <v>-3714000.8</v>
      </c>
      <c r="J160" s="6">
        <v>-3839960.71</v>
      </c>
      <c r="K160" s="6">
        <v>-3718245.47</v>
      </c>
      <c r="L160" s="6">
        <v>-3723020.49</v>
      </c>
      <c r="M160" s="6">
        <v>-3265390.19</v>
      </c>
      <c r="N160" s="6">
        <v>-3158887.22</v>
      </c>
      <c r="O160" s="6">
        <v>-3488747.06</v>
      </c>
      <c r="P160" s="6">
        <v>-43443004.609999999</v>
      </c>
      <c r="Q160" s="6">
        <v>-3855347.74</v>
      </c>
      <c r="R160" s="6">
        <v>-3542968.83</v>
      </c>
      <c r="S160" s="6">
        <v>-3357830.64</v>
      </c>
      <c r="T160" s="6">
        <v>-3273683.19</v>
      </c>
      <c r="U160" s="6">
        <v>-3929168.77</v>
      </c>
      <c r="V160" s="6">
        <v>-3804773.97</v>
      </c>
      <c r="W160" s="6">
        <v>-4073320.68</v>
      </c>
      <c r="X160" s="6">
        <v>-4199255.42</v>
      </c>
      <c r="Y160" s="6">
        <v>-3898797.42</v>
      </c>
      <c r="Z160" s="6">
        <v>-3797319.85</v>
      </c>
      <c r="AA160" s="6">
        <v>-3514342.27</v>
      </c>
      <c r="AB160" s="6">
        <v>-4204876.97</v>
      </c>
      <c r="AC160" s="6">
        <v>-45451685.750000007</v>
      </c>
    </row>
    <row r="161" spans="1:29" x14ac:dyDescent="0.2">
      <c r="A161" s="9">
        <f t="shared" si="2"/>
        <v>21327</v>
      </c>
      <c r="B161" t="s">
        <v>686</v>
      </c>
      <c r="C161" t="s">
        <v>687</v>
      </c>
      <c r="D161" s="6">
        <v>-4877530.3</v>
      </c>
      <c r="E161" s="6">
        <v>-5179071.72</v>
      </c>
      <c r="F161" s="6">
        <v>-3988277.86</v>
      </c>
      <c r="G161" s="6">
        <v>-4052430.94</v>
      </c>
      <c r="H161" s="6">
        <v>-4928236.91</v>
      </c>
      <c r="I161" s="6">
        <v>-4535281.22</v>
      </c>
      <c r="J161" s="6">
        <v>-4877599.58</v>
      </c>
      <c r="K161" s="6">
        <v>-4468848.1399999997</v>
      </c>
      <c r="L161" s="6">
        <v>-4425102.22</v>
      </c>
      <c r="M161" s="6">
        <v>-4483855.16</v>
      </c>
      <c r="N161" s="6">
        <v>-3800172.28</v>
      </c>
      <c r="O161" s="6">
        <v>-4229290.97</v>
      </c>
      <c r="P161" s="6">
        <v>-53845697.299999997</v>
      </c>
      <c r="Q161" s="6">
        <v>-5015420.92</v>
      </c>
      <c r="R161" s="6">
        <v>-4356188.71</v>
      </c>
      <c r="S161" s="6">
        <v>-4315128.92</v>
      </c>
      <c r="T161" s="6">
        <v>-4347388.2</v>
      </c>
      <c r="U161" s="6">
        <v>-4578864.76</v>
      </c>
      <c r="V161" s="6">
        <v>-4684118.9000000004</v>
      </c>
      <c r="W161" s="6">
        <v>-4851279.51</v>
      </c>
      <c r="X161" s="6">
        <v>-4863451.54</v>
      </c>
      <c r="Y161" s="6">
        <v>-4454594.9400000004</v>
      </c>
      <c r="Z161" s="6">
        <v>-4535838.2</v>
      </c>
      <c r="AA161" s="6">
        <v>-4321003.75</v>
      </c>
      <c r="AB161" s="6">
        <v>-4278442.1900000004</v>
      </c>
      <c r="AC161" s="6">
        <v>-54601720.539999992</v>
      </c>
    </row>
    <row r="162" spans="1:29" x14ac:dyDescent="0.2">
      <c r="A162" s="9">
        <f t="shared" si="2"/>
        <v>21328</v>
      </c>
      <c r="B162" t="s">
        <v>688</v>
      </c>
      <c r="C162" t="s">
        <v>689</v>
      </c>
      <c r="D162" s="6">
        <v>-4805466.3600000003</v>
      </c>
      <c r="E162" s="6">
        <v>-6686001.0999999996</v>
      </c>
      <c r="F162" s="6">
        <v>-5639265.3600000003</v>
      </c>
      <c r="G162" s="6">
        <v>-4454251.68</v>
      </c>
      <c r="H162" s="6">
        <v>-4647301.4400000004</v>
      </c>
      <c r="I162" s="6">
        <v>-5628808.3899999997</v>
      </c>
      <c r="J162" s="6">
        <v>-5371457.2000000002</v>
      </c>
      <c r="K162" s="6">
        <v>-4724257.1500000004</v>
      </c>
      <c r="L162" s="6">
        <v>-5305207.29</v>
      </c>
      <c r="M162" s="6">
        <v>-4795187.97</v>
      </c>
      <c r="N162" s="6">
        <v>-4611391.74</v>
      </c>
      <c r="O162" s="6">
        <v>-4797141.78</v>
      </c>
      <c r="P162" s="6">
        <v>-61465737.460000001</v>
      </c>
      <c r="Q162" s="6">
        <v>-6626989.0800000001</v>
      </c>
      <c r="R162" s="6">
        <v>-6021508.0199999996</v>
      </c>
      <c r="S162" s="6">
        <v>-5848756.0499999998</v>
      </c>
      <c r="T162" s="6">
        <v>-4484598.41</v>
      </c>
      <c r="U162" s="6">
        <v>-4816329.8</v>
      </c>
      <c r="V162" s="6">
        <v>-5722896.46</v>
      </c>
      <c r="W162" s="6">
        <v>-4958668</v>
      </c>
      <c r="X162" s="6">
        <v>-4750477.45</v>
      </c>
      <c r="Y162" s="6">
        <v>-4980317.66</v>
      </c>
      <c r="Z162" s="6">
        <v>-4765548.5</v>
      </c>
      <c r="AA162" s="6">
        <v>-5078924.04</v>
      </c>
      <c r="AB162" s="6">
        <v>-4841536.07</v>
      </c>
      <c r="AC162" s="6">
        <v>-62896549.540000007</v>
      </c>
    </row>
    <row r="163" spans="1:29" x14ac:dyDescent="0.2">
      <c r="A163" s="9">
        <f t="shared" si="2"/>
        <v>21329</v>
      </c>
      <c r="B163" t="s">
        <v>690</v>
      </c>
      <c r="C163" t="s">
        <v>691</v>
      </c>
      <c r="D163" s="6">
        <v>-4745093.3899999997</v>
      </c>
      <c r="E163" s="6">
        <v>-4596105.8499999996</v>
      </c>
      <c r="F163" s="6">
        <v>-4234777.43</v>
      </c>
      <c r="G163" s="6">
        <v>-3835680.3600000003</v>
      </c>
      <c r="H163" s="6">
        <v>-4150526.09</v>
      </c>
      <c r="I163" s="6">
        <v>-4873461.79</v>
      </c>
      <c r="J163" s="6">
        <v>-5164049.5</v>
      </c>
      <c r="K163" s="6">
        <v>-4212735.08</v>
      </c>
      <c r="L163" s="6">
        <v>-4255690.34</v>
      </c>
      <c r="M163" s="6">
        <v>-4157640.09</v>
      </c>
      <c r="N163" s="6">
        <v>-3415642.23</v>
      </c>
      <c r="O163" s="6">
        <v>-4070632.94</v>
      </c>
      <c r="P163" s="6">
        <v>-51712035.090000004</v>
      </c>
      <c r="Q163" s="6">
        <v>-6519392.0399999991</v>
      </c>
      <c r="R163" s="6">
        <v>-4120220.93</v>
      </c>
      <c r="S163" s="6">
        <v>-4318737.2200000007</v>
      </c>
      <c r="T163" s="6">
        <v>-3724964.09</v>
      </c>
      <c r="U163" s="6">
        <v>-4263999.01</v>
      </c>
      <c r="V163" s="6">
        <v>-4233009.3499999996</v>
      </c>
      <c r="W163" s="6">
        <v>-4360728.47</v>
      </c>
      <c r="X163" s="6">
        <v>-4483695.99</v>
      </c>
      <c r="Y163" s="6">
        <v>-4223176.6099999994</v>
      </c>
      <c r="Z163" s="6">
        <v>-4153888.42</v>
      </c>
      <c r="AA163" s="6">
        <v>-4140394.4</v>
      </c>
      <c r="AB163" s="6">
        <v>-5002702.5199999996</v>
      </c>
      <c r="AC163" s="6">
        <v>-53544909.049999997</v>
      </c>
    </row>
    <row r="164" spans="1:29" x14ac:dyDescent="0.2">
      <c r="A164" s="9">
        <f t="shared" si="2"/>
        <v>21330</v>
      </c>
      <c r="B164" t="s">
        <v>692</v>
      </c>
      <c r="C164" t="s">
        <v>693</v>
      </c>
      <c r="D164" s="6">
        <v>-11924792.779999999</v>
      </c>
      <c r="E164" s="6">
        <v>-12188608.810000001</v>
      </c>
      <c r="F164" s="6">
        <v>-11393654.9</v>
      </c>
      <c r="G164" s="6">
        <v>-11003233.43</v>
      </c>
      <c r="H164" s="6">
        <v>-11792251.789999999</v>
      </c>
      <c r="I164" s="6">
        <v>-11307024.109999999</v>
      </c>
      <c r="J164" s="6">
        <v>-10893922.210000001</v>
      </c>
      <c r="K164" s="6">
        <v>-11991248.369999999</v>
      </c>
      <c r="L164" s="6">
        <v>-12488723.710000001</v>
      </c>
      <c r="M164" s="6">
        <v>-11565403.27</v>
      </c>
      <c r="N164" s="6">
        <v>-11120581.560000001</v>
      </c>
      <c r="O164" s="6">
        <v>-11623571.689999999</v>
      </c>
      <c r="P164" s="6">
        <v>-139293016.63000003</v>
      </c>
      <c r="Q164" s="6">
        <v>-12246995.9</v>
      </c>
      <c r="R164" s="6">
        <v>-11052207.1</v>
      </c>
      <c r="S164" s="6">
        <v>-11753260.390000001</v>
      </c>
      <c r="T164" s="6">
        <v>-10874606.98</v>
      </c>
      <c r="U164" s="6">
        <v>-11523737.949999999</v>
      </c>
      <c r="V164" s="6">
        <v>-12184582.210000001</v>
      </c>
      <c r="W164" s="6">
        <v>-11418733.9</v>
      </c>
      <c r="X164" s="6">
        <v>-12917814</v>
      </c>
      <c r="Y164" s="6">
        <v>-12051798.35</v>
      </c>
      <c r="Z164" s="6">
        <v>-9941010.1799999997</v>
      </c>
      <c r="AA164" s="6">
        <v>-10874297.23</v>
      </c>
      <c r="AB164" s="6">
        <v>-10446744.380000001</v>
      </c>
      <c r="AC164" s="6">
        <v>-137285788.57000002</v>
      </c>
    </row>
    <row r="165" spans="1:29" x14ac:dyDescent="0.2">
      <c r="A165" s="9">
        <f t="shared" si="2"/>
        <v>21331</v>
      </c>
      <c r="B165" t="s">
        <v>694</v>
      </c>
      <c r="C165" t="s">
        <v>695</v>
      </c>
      <c r="D165" s="6">
        <v>-1265441.2</v>
      </c>
      <c r="E165" s="6">
        <v>-1425152.7</v>
      </c>
      <c r="F165" s="6">
        <v>-1220191.8</v>
      </c>
      <c r="G165" s="6">
        <v>-1246304.6000000001</v>
      </c>
      <c r="H165" s="6">
        <v>-1411879.6</v>
      </c>
      <c r="I165" s="6">
        <v>-1376812.3</v>
      </c>
      <c r="J165" s="6">
        <v>-1424907.3</v>
      </c>
      <c r="K165" s="6">
        <v>-1380735</v>
      </c>
      <c r="L165" s="6">
        <v>-1392110.8</v>
      </c>
      <c r="M165" s="6">
        <v>-1296804.5</v>
      </c>
      <c r="N165" s="6">
        <v>-1197474.7</v>
      </c>
      <c r="O165" s="6">
        <v>-1311517.5</v>
      </c>
      <c r="P165" s="6">
        <v>-15949332</v>
      </c>
      <c r="Q165" s="6">
        <v>-1363905.1</v>
      </c>
      <c r="R165" s="6">
        <v>-1371068</v>
      </c>
      <c r="S165" s="6">
        <v>-1250979.8999999999</v>
      </c>
      <c r="T165" s="6">
        <v>-1313502.3</v>
      </c>
      <c r="U165" s="6">
        <v>-1415165.6</v>
      </c>
      <c r="V165" s="6">
        <v>-1461417.9</v>
      </c>
      <c r="W165" s="6">
        <v>-1542873.6</v>
      </c>
      <c r="X165" s="6">
        <v>-1544470.8</v>
      </c>
      <c r="Y165" s="6">
        <v>-1344501.2</v>
      </c>
      <c r="Z165" s="6">
        <v>-1435174.7</v>
      </c>
      <c r="AA165" s="6">
        <v>-1358987.8</v>
      </c>
      <c r="AB165" s="6">
        <v>-1306451.2</v>
      </c>
      <c r="AC165" s="6">
        <v>-16708498.1</v>
      </c>
    </row>
    <row r="166" spans="1:29" x14ac:dyDescent="0.2">
      <c r="A166" s="9">
        <f t="shared" si="2"/>
        <v>21332</v>
      </c>
      <c r="B166" t="s">
        <v>696</v>
      </c>
      <c r="C166" t="s">
        <v>697</v>
      </c>
      <c r="D166" s="6">
        <v>-1313533.79</v>
      </c>
      <c r="E166" s="6">
        <v>-1358570.36</v>
      </c>
      <c r="F166" s="6">
        <v>-1098324.56</v>
      </c>
      <c r="G166" s="6">
        <v>-1022138.67</v>
      </c>
      <c r="H166" s="6">
        <v>-1071360.72</v>
      </c>
      <c r="I166" s="6">
        <v>-992774.21</v>
      </c>
      <c r="J166" s="6">
        <v>-1134492.93</v>
      </c>
      <c r="K166" s="6">
        <v>-1143538.75</v>
      </c>
      <c r="L166" s="6">
        <v>-1253229.5</v>
      </c>
      <c r="M166" s="6">
        <v>-1172896.5</v>
      </c>
      <c r="N166" s="6">
        <v>-1129062.46</v>
      </c>
      <c r="O166" s="6">
        <v>-1119579.56</v>
      </c>
      <c r="P166" s="6">
        <v>-13809502.01</v>
      </c>
      <c r="Q166" s="6">
        <v>-1363096.95</v>
      </c>
      <c r="R166" s="6">
        <v>-1227309.3</v>
      </c>
      <c r="S166" s="6">
        <v>-1223024.33</v>
      </c>
      <c r="T166" s="6">
        <v>-1073206.56</v>
      </c>
      <c r="U166" s="6">
        <v>-874142.84</v>
      </c>
      <c r="V166" s="6">
        <v>-1040403.12</v>
      </c>
      <c r="W166" s="6">
        <v>-1141607.67</v>
      </c>
      <c r="X166" s="6">
        <v>-1160895.96</v>
      </c>
      <c r="Y166" s="6">
        <v>-1451007.98</v>
      </c>
      <c r="Z166" s="6">
        <v>-882945.59</v>
      </c>
      <c r="AA166" s="6">
        <v>-1274380.29</v>
      </c>
      <c r="AB166" s="6">
        <v>-1160577.6100000001</v>
      </c>
      <c r="AC166" s="6">
        <v>-13872598.199999999</v>
      </c>
    </row>
    <row r="167" spans="1:29" x14ac:dyDescent="0.2">
      <c r="A167" s="9">
        <f t="shared" si="2"/>
        <v>21333</v>
      </c>
      <c r="B167" t="s">
        <v>698</v>
      </c>
      <c r="C167" t="s">
        <v>699</v>
      </c>
      <c r="D167" s="6">
        <v>-3221225.44</v>
      </c>
      <c r="E167" s="6">
        <v>-3574933.92</v>
      </c>
      <c r="F167" s="6">
        <v>-2789593.33</v>
      </c>
      <c r="G167" s="6">
        <v>-2785151.63</v>
      </c>
      <c r="H167" s="6">
        <v>-3144254.38</v>
      </c>
      <c r="I167" s="6">
        <v>-3441829.06</v>
      </c>
      <c r="J167" s="6">
        <v>-3623728.23</v>
      </c>
      <c r="K167" s="6">
        <v>-3544218.91</v>
      </c>
      <c r="L167" s="6">
        <v>-3642598.44</v>
      </c>
      <c r="M167" s="6">
        <v>-3332162.25</v>
      </c>
      <c r="N167" s="6">
        <v>-3321523.29</v>
      </c>
      <c r="O167" s="6">
        <v>-3516499.44</v>
      </c>
      <c r="P167" s="6">
        <v>-39937718.32</v>
      </c>
      <c r="Q167" s="6">
        <v>-4009027.69</v>
      </c>
      <c r="R167" s="6">
        <v>-3662777.52</v>
      </c>
      <c r="S167" s="6">
        <v>-3552414.3</v>
      </c>
      <c r="T167" s="6">
        <v>-3352370.23</v>
      </c>
      <c r="U167" s="6">
        <v>-3574334.3</v>
      </c>
      <c r="V167" s="6">
        <v>-3672938.1</v>
      </c>
      <c r="W167" s="6">
        <v>-3703148.33</v>
      </c>
      <c r="X167" s="6">
        <v>-3683591.4</v>
      </c>
      <c r="Y167" s="6">
        <v>-3482512.57</v>
      </c>
      <c r="Z167" s="6">
        <v>-3519518.77</v>
      </c>
      <c r="AA167" s="6">
        <v>-3349308.1</v>
      </c>
      <c r="AB167" s="6">
        <v>-3402408.13</v>
      </c>
      <c r="AC167" s="6">
        <v>-42964349.440000005</v>
      </c>
    </row>
    <row r="168" spans="1:29" x14ac:dyDescent="0.2">
      <c r="A168" s="9">
        <f t="shared" si="2"/>
        <v>21334</v>
      </c>
      <c r="B168" t="s">
        <v>700</v>
      </c>
      <c r="C168" t="s">
        <v>701</v>
      </c>
      <c r="D168" s="6">
        <v>-1579294.2</v>
      </c>
      <c r="E168" s="6">
        <v>-1797847.6</v>
      </c>
      <c r="F168" s="6">
        <v>-1559792.1</v>
      </c>
      <c r="G168" s="6">
        <v>-1578278.5</v>
      </c>
      <c r="H168" s="6">
        <v>-1792132.1</v>
      </c>
      <c r="I168" s="6">
        <v>-1681608</v>
      </c>
      <c r="J168" s="6">
        <v>-1755879.1</v>
      </c>
      <c r="K168" s="6">
        <v>-1717039</v>
      </c>
      <c r="L168" s="6">
        <v>-1673358.7</v>
      </c>
      <c r="M168" s="6">
        <v>-1599632.7</v>
      </c>
      <c r="N168" s="6">
        <v>-1546175.9</v>
      </c>
      <c r="O168" s="6">
        <v>-1577201.8</v>
      </c>
      <c r="P168" s="6">
        <v>-19858239.699999999</v>
      </c>
      <c r="Q168" s="6">
        <v>-1725779.9</v>
      </c>
      <c r="R168" s="6">
        <v>-1597763</v>
      </c>
      <c r="S168" s="6">
        <v>-1927757</v>
      </c>
      <c r="T168" s="6">
        <v>-1869050.4</v>
      </c>
      <c r="U168" s="6">
        <v>-2070080.2</v>
      </c>
      <c r="V168" s="6">
        <v>-2116652.9500000002</v>
      </c>
      <c r="W168" s="6">
        <v>-2287675.5499999998</v>
      </c>
      <c r="X168" s="6">
        <v>-2249927.52</v>
      </c>
      <c r="Y168" s="6">
        <v>-2037498.26</v>
      </c>
      <c r="Z168" s="6">
        <v>-2171848.7799999998</v>
      </c>
      <c r="AA168" s="6">
        <v>-2061366.05</v>
      </c>
      <c r="AB168" s="6">
        <v>-1976857.04</v>
      </c>
      <c r="AC168" s="6">
        <v>-24092256.650000002</v>
      </c>
    </row>
    <row r="169" spans="1:29" x14ac:dyDescent="0.2">
      <c r="A169" s="9">
        <f t="shared" si="2"/>
        <v>21335</v>
      </c>
      <c r="B169" t="s">
        <v>702</v>
      </c>
      <c r="C169" t="s">
        <v>703</v>
      </c>
      <c r="D169" s="6">
        <v>-1527827.9</v>
      </c>
      <c r="E169" s="6">
        <v>-1714303.8</v>
      </c>
      <c r="F169" s="6">
        <v>-1542950.3</v>
      </c>
      <c r="G169" s="6">
        <v>-1477929</v>
      </c>
      <c r="H169" s="6">
        <v>-1717743.9</v>
      </c>
      <c r="I169" s="6">
        <v>-1646381.1</v>
      </c>
      <c r="J169" s="6">
        <v>-1620794.9</v>
      </c>
      <c r="K169" s="6">
        <v>-1594813</v>
      </c>
      <c r="L169" s="6">
        <v>-1657007.8</v>
      </c>
      <c r="M169" s="6">
        <v>-1623368.5</v>
      </c>
      <c r="N169" s="6">
        <v>-1607297.6</v>
      </c>
      <c r="O169" s="6">
        <v>-1605092.5</v>
      </c>
      <c r="P169" s="6">
        <v>-19335510.300000001</v>
      </c>
      <c r="Q169" s="6">
        <v>-1731371.6</v>
      </c>
      <c r="R169" s="6">
        <v>-1648491.4</v>
      </c>
      <c r="S169" s="6">
        <v>-1693174.2</v>
      </c>
      <c r="T169" s="6">
        <v>-1623744.8</v>
      </c>
      <c r="U169" s="6">
        <v>-1838561.5</v>
      </c>
      <c r="V169" s="6">
        <v>-1810872.3</v>
      </c>
      <c r="W169" s="6">
        <v>-1781658.2</v>
      </c>
      <c r="X169" s="6">
        <v>-1824100.6</v>
      </c>
      <c r="Y169" s="6">
        <v>-1750225.2</v>
      </c>
      <c r="Z169" s="6">
        <v>-1832751.3</v>
      </c>
      <c r="AA169" s="6">
        <v>-1714804.2</v>
      </c>
      <c r="AB169" s="6">
        <v>-1659864.1</v>
      </c>
      <c r="AC169" s="6">
        <v>-20909619.399999999</v>
      </c>
    </row>
    <row r="170" spans="1:29" x14ac:dyDescent="0.2">
      <c r="A170" s="9">
        <f t="shared" si="2"/>
        <v>21337</v>
      </c>
      <c r="B170" t="s">
        <v>704</v>
      </c>
      <c r="C170" t="s">
        <v>705</v>
      </c>
      <c r="D170" s="6">
        <v>-6043776.5</v>
      </c>
      <c r="E170" s="6">
        <v>-7164352.5999999996</v>
      </c>
      <c r="F170" s="6">
        <v>-5850408.4699999997</v>
      </c>
      <c r="G170" s="6">
        <v>-5610432.5999999996</v>
      </c>
      <c r="H170" s="6">
        <v>-6241815.54</v>
      </c>
      <c r="I170" s="6">
        <v>-6131545.4800000004</v>
      </c>
      <c r="J170" s="6">
        <v>-6317432.7199999997</v>
      </c>
      <c r="K170" s="6">
        <v>-6026552.1100000003</v>
      </c>
      <c r="L170" s="6">
        <v>-6189248.1500000004</v>
      </c>
      <c r="M170" s="6">
        <v>-5924916.96</v>
      </c>
      <c r="N170" s="6">
        <v>-5579735.4699999997</v>
      </c>
      <c r="O170" s="6">
        <v>-6560244.7000000002</v>
      </c>
      <c r="P170" s="6">
        <v>-73640461.299999997</v>
      </c>
      <c r="Q170" s="6">
        <v>-7077707.75</v>
      </c>
      <c r="R170" s="6">
        <v>-6545250.25</v>
      </c>
      <c r="S170" s="6">
        <v>-6038675.0099999998</v>
      </c>
      <c r="T170" s="6">
        <v>-5866637.3700000001</v>
      </c>
      <c r="U170" s="6">
        <v>-6040916.4199999999</v>
      </c>
      <c r="V170" s="6">
        <v>-6229918.2000000002</v>
      </c>
      <c r="W170" s="6">
        <v>-6401943.7199999997</v>
      </c>
      <c r="X170" s="6">
        <v>-6388586.9100000001</v>
      </c>
      <c r="Y170" s="6">
        <v>-6077359.1699999999</v>
      </c>
      <c r="Z170" s="6">
        <v>-6365966.3600000003</v>
      </c>
      <c r="AA170" s="6">
        <v>-5912120.4800000004</v>
      </c>
      <c r="AB170" s="6">
        <v>-6193158.5</v>
      </c>
      <c r="AC170" s="6">
        <v>-75138240.140000001</v>
      </c>
    </row>
    <row r="171" spans="1:29" x14ac:dyDescent="0.2">
      <c r="A171" s="9">
        <f t="shared" si="2"/>
        <v>21338</v>
      </c>
      <c r="B171" t="s">
        <v>706</v>
      </c>
      <c r="C171" t="s">
        <v>707</v>
      </c>
      <c r="D171" s="6">
        <v>-5554438.1600000001</v>
      </c>
      <c r="E171" s="6">
        <v>-7071074.3600000003</v>
      </c>
      <c r="F171" s="6">
        <v>-5361824.34</v>
      </c>
      <c r="G171" s="6">
        <v>-5460831.5800000001</v>
      </c>
      <c r="H171" s="6">
        <v>-5981907.4500000002</v>
      </c>
      <c r="I171" s="6">
        <v>-5770077.1200000001</v>
      </c>
      <c r="J171" s="6">
        <v>-6011741.96</v>
      </c>
      <c r="K171" s="6">
        <v>-5913708.0800000001</v>
      </c>
      <c r="L171" s="6">
        <v>-6202045.9199999999</v>
      </c>
      <c r="M171" s="6">
        <v>-5578985.0700000003</v>
      </c>
      <c r="N171" s="6">
        <v>-5028653.7699999996</v>
      </c>
      <c r="O171" s="6">
        <v>-5454655.6200000001</v>
      </c>
      <c r="P171" s="6">
        <v>-69389943.430000007</v>
      </c>
      <c r="Q171" s="6">
        <v>-6434780.1699999999</v>
      </c>
      <c r="R171" s="6">
        <v>-5920772.9500000002</v>
      </c>
      <c r="S171" s="6">
        <v>-5914354.7800000003</v>
      </c>
      <c r="T171" s="6">
        <v>-5914889.4800000004</v>
      </c>
      <c r="U171" s="6">
        <v>-6147196.1100000003</v>
      </c>
      <c r="V171" s="6">
        <v>-6056428.3899999997</v>
      </c>
      <c r="W171" s="6">
        <v>-6314374.54</v>
      </c>
      <c r="X171" s="6">
        <v>-6355109.9199999999</v>
      </c>
      <c r="Y171" s="6">
        <v>-6190416.5800000001</v>
      </c>
      <c r="Z171" s="6">
        <v>-5715902.2300000004</v>
      </c>
      <c r="AA171" s="6">
        <v>-6029230.8700000001</v>
      </c>
      <c r="AB171" s="6">
        <v>-6133401.5099999998</v>
      </c>
      <c r="AC171" s="6">
        <v>-73126857.530000001</v>
      </c>
    </row>
    <row r="172" spans="1:29" x14ac:dyDescent="0.2">
      <c r="A172" s="9">
        <f t="shared" si="2"/>
        <v>21339</v>
      </c>
      <c r="B172" t="s">
        <v>708</v>
      </c>
      <c r="C172" t="s">
        <v>709</v>
      </c>
      <c r="D172" s="6">
        <v>-10806930.140000001</v>
      </c>
      <c r="E172" s="6">
        <v>-12868625.42</v>
      </c>
      <c r="F172" s="6">
        <v>-10196382.66</v>
      </c>
      <c r="G172" s="6">
        <v>-10350721.539999999</v>
      </c>
      <c r="H172" s="6">
        <v>-11475946.91</v>
      </c>
      <c r="I172" s="6">
        <v>-11443977.300000001</v>
      </c>
      <c r="J172" s="6">
        <v>-11723206.15</v>
      </c>
      <c r="K172" s="6">
        <v>-11252650.890000001</v>
      </c>
      <c r="L172" s="6">
        <v>-11311945.189999999</v>
      </c>
      <c r="M172" s="6">
        <v>-10560121.48</v>
      </c>
      <c r="N172" s="6">
        <v>-10374859.960000001</v>
      </c>
      <c r="O172" s="6">
        <v>-11135874.449999999</v>
      </c>
      <c r="P172" s="6">
        <v>-133501242.09000002</v>
      </c>
      <c r="Q172" s="6">
        <v>-12619135.85</v>
      </c>
      <c r="R172" s="6">
        <v>-11987719.01</v>
      </c>
      <c r="S172" s="6">
        <v>-11545514.199999999</v>
      </c>
      <c r="T172" s="6">
        <v>-10859365.949999999</v>
      </c>
      <c r="U172" s="6">
        <v>-11896878.26</v>
      </c>
      <c r="V172" s="6">
        <v>-11931894.92</v>
      </c>
      <c r="W172" s="6">
        <v>-11870928.02</v>
      </c>
      <c r="X172" s="6">
        <v>-11929649.5</v>
      </c>
      <c r="Y172" s="6">
        <v>-11549722.939999999</v>
      </c>
      <c r="Z172" s="6">
        <v>-11643351.779999999</v>
      </c>
      <c r="AA172" s="6">
        <v>-11601416.640000001</v>
      </c>
      <c r="AB172" s="6">
        <v>-11632128.310000001</v>
      </c>
      <c r="AC172" s="6">
        <v>-141067705.38</v>
      </c>
    </row>
    <row r="173" spans="1:29" x14ac:dyDescent="0.2">
      <c r="A173" s="9">
        <f t="shared" si="2"/>
        <v>21340</v>
      </c>
      <c r="B173" t="s">
        <v>710</v>
      </c>
      <c r="C173" t="s">
        <v>711</v>
      </c>
      <c r="D173" s="6">
        <v>-9258598.3499999996</v>
      </c>
      <c r="E173" s="6">
        <v>-12112160.550000001</v>
      </c>
      <c r="F173" s="6">
        <v>-8441922.7899999991</v>
      </c>
      <c r="G173" s="6">
        <v>-8652918.8399999999</v>
      </c>
      <c r="H173" s="6">
        <v>-9524657.1899999995</v>
      </c>
      <c r="I173" s="6">
        <v>-9359597.2799999993</v>
      </c>
      <c r="J173" s="6">
        <v>-9309700.3499999996</v>
      </c>
      <c r="K173" s="6">
        <v>-9321846.5800000001</v>
      </c>
      <c r="L173" s="6">
        <v>-9148632.3599999994</v>
      </c>
      <c r="M173" s="6">
        <v>-8419783.7200000007</v>
      </c>
      <c r="N173" s="6">
        <v>-7960195.96</v>
      </c>
      <c r="O173" s="6">
        <v>-8679517.8499999996</v>
      </c>
      <c r="P173" s="6">
        <v>-110189531.81999998</v>
      </c>
      <c r="Q173" s="6">
        <v>-11120746.800000001</v>
      </c>
      <c r="R173" s="6">
        <v>-9100574.1099999994</v>
      </c>
      <c r="S173" s="6">
        <v>-8450773.8800000008</v>
      </c>
      <c r="T173" s="6">
        <v>-8232715.6600000001</v>
      </c>
      <c r="U173" s="6">
        <v>-9265713.0299999993</v>
      </c>
      <c r="V173" s="6">
        <v>-9359820.3699999992</v>
      </c>
      <c r="W173" s="6">
        <v>-9344041.0199999996</v>
      </c>
      <c r="X173" s="6">
        <v>-9605549.3300000001</v>
      </c>
      <c r="Y173" s="6">
        <v>-8996280.2200000007</v>
      </c>
      <c r="Z173" s="6">
        <v>-8926063.0500000007</v>
      </c>
      <c r="AA173" s="6">
        <v>-8713221.0800000001</v>
      </c>
      <c r="AB173" s="6">
        <v>-8697036.2899999991</v>
      </c>
      <c r="AC173" s="6">
        <v>-109812534.84</v>
      </c>
    </row>
    <row r="174" spans="1:29" x14ac:dyDescent="0.2">
      <c r="A174" s="9">
        <f t="shared" si="2"/>
        <v>21341</v>
      </c>
      <c r="B174" t="s">
        <v>712</v>
      </c>
      <c r="C174" t="s">
        <v>713</v>
      </c>
      <c r="D174" s="6">
        <v>-3087463.26</v>
      </c>
      <c r="E174" s="6">
        <v>-3448372.47</v>
      </c>
      <c r="F174" s="6">
        <v>-3047524.98</v>
      </c>
      <c r="G174" s="6">
        <v>-2994464.68</v>
      </c>
      <c r="H174" s="6">
        <v>-3531981.6</v>
      </c>
      <c r="I174" s="6">
        <v>-3278011.22</v>
      </c>
      <c r="J174" s="6">
        <v>-3264748.55</v>
      </c>
      <c r="K174" s="6">
        <v>-3102571.14</v>
      </c>
      <c r="L174" s="6">
        <v>-3381649.84</v>
      </c>
      <c r="M174" s="6">
        <v>-3034561.23</v>
      </c>
      <c r="N174" s="6">
        <v>-2853024.5</v>
      </c>
      <c r="O174" s="6">
        <v>-3191797.17</v>
      </c>
      <c r="P174" s="6">
        <v>-38216170.640000001</v>
      </c>
      <c r="Q174" s="6">
        <v>-3269296.01</v>
      </c>
      <c r="R174" s="6">
        <v>-3579254.97</v>
      </c>
      <c r="S174" s="6">
        <v>-3118753.38</v>
      </c>
      <c r="T174" s="6">
        <v>-3106208.02</v>
      </c>
      <c r="U174" s="6">
        <v>-3315271.25</v>
      </c>
      <c r="V174" s="6">
        <v>-3324428.82</v>
      </c>
      <c r="W174" s="6">
        <v>-3298224.83</v>
      </c>
      <c r="X174" s="6">
        <v>-3463387.04</v>
      </c>
      <c r="Y174" s="6">
        <v>-3259322.51</v>
      </c>
      <c r="Z174" s="6">
        <v>-3640797.87</v>
      </c>
      <c r="AA174" s="6">
        <v>-3566629.42</v>
      </c>
      <c r="AB174" s="6">
        <v>-3265887.86</v>
      </c>
      <c r="AC174" s="6">
        <v>-40207461.979999997</v>
      </c>
    </row>
    <row r="175" spans="1:29" x14ac:dyDescent="0.2">
      <c r="A175" s="9">
        <f t="shared" si="2"/>
        <v>21342</v>
      </c>
      <c r="B175" t="s">
        <v>714</v>
      </c>
      <c r="C175" t="s">
        <v>715</v>
      </c>
      <c r="D175" s="6">
        <v>-3005369.6</v>
      </c>
      <c r="E175" s="6">
        <v>-3074803.9</v>
      </c>
      <c r="F175" s="6">
        <v>-2897812.4</v>
      </c>
      <c r="G175" s="6">
        <v>-2842037.4</v>
      </c>
      <c r="H175" s="6">
        <v>-3120907.9</v>
      </c>
      <c r="I175" s="6">
        <v>-3004755.2</v>
      </c>
      <c r="J175" s="6">
        <v>-3016569.3</v>
      </c>
      <c r="K175" s="6">
        <v>-2993143.9</v>
      </c>
      <c r="L175" s="6">
        <v>-2903608.4</v>
      </c>
      <c r="M175" s="6">
        <v>-2909018.1</v>
      </c>
      <c r="N175" s="6">
        <v>-2769853.9</v>
      </c>
      <c r="O175" s="6">
        <v>-2927946.9</v>
      </c>
      <c r="P175" s="6">
        <v>-35465826.899999999</v>
      </c>
      <c r="Q175" s="6">
        <v>-3074798.2</v>
      </c>
      <c r="R175" s="6">
        <v>-2760587.3</v>
      </c>
      <c r="S175" s="6">
        <v>-2922578.45</v>
      </c>
      <c r="T175" s="6">
        <v>-2850060.4</v>
      </c>
      <c r="U175" s="6">
        <v>-3015198.1</v>
      </c>
      <c r="V175" s="6">
        <v>-2960325.3</v>
      </c>
      <c r="W175" s="6">
        <v>-3026855.2</v>
      </c>
      <c r="X175" s="6">
        <v>-3111949.49</v>
      </c>
      <c r="Y175" s="6">
        <v>-3090507.1</v>
      </c>
      <c r="Z175" s="6">
        <v>-2982905.41</v>
      </c>
      <c r="AA175" s="6">
        <v>-2898416.3</v>
      </c>
      <c r="AB175" s="6">
        <v>-2820965.5</v>
      </c>
      <c r="AC175" s="6">
        <v>-35515146.75</v>
      </c>
    </row>
    <row r="176" spans="1:29" x14ac:dyDescent="0.2">
      <c r="A176" s="9">
        <f t="shared" si="2"/>
        <v>21345</v>
      </c>
      <c r="B176" t="s">
        <v>716</v>
      </c>
      <c r="C176" t="s">
        <v>717</v>
      </c>
      <c r="D176" s="6">
        <v>-10398223.560000001</v>
      </c>
      <c r="E176" s="6">
        <v>-12445963.9</v>
      </c>
      <c r="F176" s="6">
        <v>-10196555.439999999</v>
      </c>
      <c r="G176" s="6">
        <v>-10085346.16</v>
      </c>
      <c r="H176" s="6">
        <v>-11265484.619999999</v>
      </c>
      <c r="I176" s="6">
        <v>-11408033.300000001</v>
      </c>
      <c r="J176" s="6">
        <v>-12385488.34</v>
      </c>
      <c r="K176" s="6">
        <v>-12306400.439999999</v>
      </c>
      <c r="L176" s="6">
        <v>-11604054.439999999</v>
      </c>
      <c r="M176" s="6">
        <v>-9806994.0099999998</v>
      </c>
      <c r="N176" s="6">
        <v>-9050100.0299999993</v>
      </c>
      <c r="O176" s="6">
        <v>-9953021.5899999999</v>
      </c>
      <c r="P176" s="6">
        <v>-130905665.83000001</v>
      </c>
      <c r="Q176" s="6">
        <v>-11292326.449999999</v>
      </c>
      <c r="R176" s="6">
        <v>-10769881.49</v>
      </c>
      <c r="S176" s="6">
        <v>-9602211.1500000004</v>
      </c>
      <c r="T176" s="6">
        <v>-9326381.7400000002</v>
      </c>
      <c r="U176" s="6">
        <v>-10413723.66</v>
      </c>
      <c r="V176" s="6">
        <v>-10513486.279999999</v>
      </c>
      <c r="W176" s="6">
        <v>-10673729.85</v>
      </c>
      <c r="X176" s="6">
        <v>-10936346.189999999</v>
      </c>
      <c r="Y176" s="6">
        <v>-9818737.1999999993</v>
      </c>
      <c r="Z176" s="6">
        <v>-9675261.7200000007</v>
      </c>
      <c r="AA176" s="6">
        <v>-8874776.9800000004</v>
      </c>
      <c r="AB176" s="6">
        <v>-9380237.7300000004</v>
      </c>
      <c r="AC176" s="6">
        <v>-121277100.44</v>
      </c>
    </row>
    <row r="177" spans="1:29" x14ac:dyDescent="0.2">
      <c r="A177" s="9">
        <f t="shared" si="2"/>
        <v>21346</v>
      </c>
      <c r="B177" t="s">
        <v>718</v>
      </c>
      <c r="C177" t="s">
        <v>719</v>
      </c>
      <c r="D177" s="6">
        <v>-10621665.35</v>
      </c>
      <c r="E177" s="6">
        <v>-13289858.109999999</v>
      </c>
      <c r="F177" s="6">
        <v>-9510093.7899999991</v>
      </c>
      <c r="G177" s="6">
        <v>-9544509.8300000001</v>
      </c>
      <c r="H177" s="6">
        <v>-10970162.6</v>
      </c>
      <c r="I177" s="6">
        <v>-10843613.41</v>
      </c>
      <c r="J177" s="6">
        <v>-11257171.92</v>
      </c>
      <c r="K177" s="6">
        <v>-11039578.43</v>
      </c>
      <c r="L177" s="6">
        <v>-11034621.710000001</v>
      </c>
      <c r="M177" s="6">
        <v>-10354927.75</v>
      </c>
      <c r="N177" s="6">
        <v>-10361917.91</v>
      </c>
      <c r="O177" s="6">
        <v>-11326494.380000001</v>
      </c>
      <c r="P177" s="6">
        <v>-130154615.19</v>
      </c>
      <c r="Q177" s="6">
        <v>-13483978.470000001</v>
      </c>
      <c r="R177" s="6">
        <v>-11692546.75</v>
      </c>
      <c r="S177" s="6">
        <v>-10100072.119999999</v>
      </c>
      <c r="T177" s="6">
        <v>-10229646.720000001</v>
      </c>
      <c r="U177" s="6">
        <v>-11292352.710000001</v>
      </c>
      <c r="V177" s="6">
        <v>-11243326.73</v>
      </c>
      <c r="W177" s="6">
        <v>-11102311.220000001</v>
      </c>
      <c r="X177" s="6">
        <v>-11402676.960000001</v>
      </c>
      <c r="Y177" s="6">
        <v>-10637512.42</v>
      </c>
      <c r="Z177" s="6">
        <v>-10773876.32</v>
      </c>
      <c r="AA177" s="6">
        <v>-10380307.57</v>
      </c>
      <c r="AB177" s="6">
        <v>-10597379.210000001</v>
      </c>
      <c r="AC177" s="6">
        <v>-132935987.20000002</v>
      </c>
    </row>
    <row r="178" spans="1:29" x14ac:dyDescent="0.2">
      <c r="A178" s="9">
        <f t="shared" si="2"/>
        <v>21347</v>
      </c>
      <c r="B178" t="s">
        <v>720</v>
      </c>
      <c r="C178" t="s">
        <v>721</v>
      </c>
      <c r="D178" s="6">
        <v>-2960236.82</v>
      </c>
      <c r="E178" s="6">
        <v>-2721543.74</v>
      </c>
      <c r="F178" s="6">
        <v>-3026770.51</v>
      </c>
      <c r="G178" s="6">
        <v>-3014427.55</v>
      </c>
      <c r="H178" s="6">
        <v>-3199576</v>
      </c>
      <c r="I178" s="6">
        <v>-2868908.74</v>
      </c>
      <c r="J178" s="6">
        <v>-2429381.59</v>
      </c>
      <c r="K178" s="6">
        <v>-2082912.2</v>
      </c>
      <c r="L178" s="6">
        <v>-1440167.71</v>
      </c>
      <c r="M178" s="6">
        <v>-116.6</v>
      </c>
      <c r="N178" s="6">
        <v>0</v>
      </c>
      <c r="O178" s="6">
        <v>0</v>
      </c>
      <c r="P178" s="6">
        <v>-23744041.460000001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 x14ac:dyDescent="0.2">
      <c r="A179" s="9">
        <f t="shared" si="2"/>
        <v>21349</v>
      </c>
      <c r="B179" t="s">
        <v>722</v>
      </c>
      <c r="C179" t="s">
        <v>723</v>
      </c>
      <c r="D179" s="6">
        <v>-1911447.9</v>
      </c>
      <c r="E179" s="6">
        <v>-2028864.74</v>
      </c>
      <c r="F179" s="6">
        <v>-1855903.6</v>
      </c>
      <c r="G179" s="6">
        <v>-1787959</v>
      </c>
      <c r="H179" s="6">
        <v>-2065229.7</v>
      </c>
      <c r="I179" s="6">
        <v>-2003270.6</v>
      </c>
      <c r="J179" s="6">
        <v>-2122929.5</v>
      </c>
      <c r="K179" s="6">
        <v>-2066149.6</v>
      </c>
      <c r="L179" s="6">
        <v>-1973696</v>
      </c>
      <c r="M179" s="6">
        <v>-1976287.2</v>
      </c>
      <c r="N179" s="6">
        <v>-1935977.5</v>
      </c>
      <c r="O179" s="6">
        <v>-1953563.5</v>
      </c>
      <c r="P179" s="6">
        <v>-23681278.84</v>
      </c>
      <c r="Q179" s="6">
        <v>-2150332.6</v>
      </c>
      <c r="R179" s="6">
        <v>-1931249.5</v>
      </c>
      <c r="S179" s="6">
        <v>-2007550.6</v>
      </c>
      <c r="T179" s="6">
        <v>-1974884.6</v>
      </c>
      <c r="U179" s="6">
        <v>-2046756.1</v>
      </c>
      <c r="V179" s="6">
        <v>-2049364.8</v>
      </c>
      <c r="W179" s="6">
        <v>-2122523.9</v>
      </c>
      <c r="X179" s="6">
        <v>-2156088.4</v>
      </c>
      <c r="Y179" s="6">
        <v>-2014536</v>
      </c>
      <c r="Z179" s="6">
        <v>-2251541</v>
      </c>
      <c r="AA179" s="6">
        <v>-1982407.1</v>
      </c>
      <c r="AB179" s="6">
        <v>-1892959.3</v>
      </c>
      <c r="AC179" s="6">
        <v>-24580193.900000002</v>
      </c>
    </row>
    <row r="180" spans="1:29" x14ac:dyDescent="0.2">
      <c r="A180" s="9">
        <f t="shared" si="2"/>
        <v>21350</v>
      </c>
      <c r="B180" t="s">
        <v>724</v>
      </c>
      <c r="C180" t="s">
        <v>725</v>
      </c>
      <c r="D180" s="6">
        <v>-5807036.3600000003</v>
      </c>
      <c r="E180" s="6">
        <v>-6626117.1299999999</v>
      </c>
      <c r="F180" s="6">
        <v>-5745807.1799999997</v>
      </c>
      <c r="G180" s="6">
        <v>-5894484.0199999996</v>
      </c>
      <c r="H180" s="6">
        <v>-6609545.3499999996</v>
      </c>
      <c r="I180" s="6">
        <v>-6717028.0599999996</v>
      </c>
      <c r="J180" s="6">
        <v>-7442246.4800000004</v>
      </c>
      <c r="K180" s="6">
        <v>-7388505.5999999996</v>
      </c>
      <c r="L180" s="6">
        <v>-7704373</v>
      </c>
      <c r="M180" s="6">
        <v>-7072413.6200000001</v>
      </c>
      <c r="N180" s="6">
        <v>-6653165.2800000003</v>
      </c>
      <c r="O180" s="6">
        <v>-7219889.9900000002</v>
      </c>
      <c r="P180" s="6">
        <v>-80880612.069999993</v>
      </c>
      <c r="Q180" s="6">
        <v>-7397546.2000000002</v>
      </c>
      <c r="R180" s="6">
        <v>-7258435.7599999998</v>
      </c>
      <c r="S180" s="6">
        <v>-6759679.1399999997</v>
      </c>
      <c r="T180" s="6">
        <v>-7012386.4900000002</v>
      </c>
      <c r="U180" s="6">
        <v>-8098853.2800000003</v>
      </c>
      <c r="V180" s="6">
        <v>-8314124.96</v>
      </c>
      <c r="W180" s="6">
        <v>-8728460.5800000001</v>
      </c>
      <c r="X180" s="6">
        <v>-9082962.3699999992</v>
      </c>
      <c r="Y180" s="6">
        <v>-8738478.7899999991</v>
      </c>
      <c r="Z180" s="6">
        <v>-9229130.7699999996</v>
      </c>
      <c r="AA180" s="6">
        <v>-8979065.7599999998</v>
      </c>
      <c r="AB180" s="6">
        <v>-8379218.2999999998</v>
      </c>
      <c r="AC180" s="6">
        <v>-97978342.399999991</v>
      </c>
    </row>
    <row r="181" spans="1:29" x14ac:dyDescent="0.2">
      <c r="A181" s="9">
        <f t="shared" si="2"/>
        <v>21351</v>
      </c>
      <c r="B181" t="s">
        <v>726</v>
      </c>
      <c r="C181" t="s">
        <v>727</v>
      </c>
      <c r="D181" s="6">
        <v>-5674915.7599999998</v>
      </c>
      <c r="E181" s="6">
        <v>-6606337.1900000004</v>
      </c>
      <c r="F181" s="6">
        <v>-5145194.67</v>
      </c>
      <c r="G181" s="6">
        <v>-5096810.4800000004</v>
      </c>
      <c r="H181" s="6">
        <v>-5755239.9800000004</v>
      </c>
      <c r="I181" s="6">
        <v>-5835035.3899999997</v>
      </c>
      <c r="J181" s="6">
        <v>-5857271.9400000004</v>
      </c>
      <c r="K181" s="6">
        <v>-6464821.2199999997</v>
      </c>
      <c r="L181" s="6">
        <v>-5949692.0899999999</v>
      </c>
      <c r="M181" s="6">
        <v>-5600479.1100000003</v>
      </c>
      <c r="N181" s="6">
        <v>-5249547.1399999997</v>
      </c>
      <c r="O181" s="6">
        <v>-5636503.3200000003</v>
      </c>
      <c r="P181" s="6">
        <v>-68871848.289999992</v>
      </c>
      <c r="Q181" s="6">
        <v>-5988309.0599999996</v>
      </c>
      <c r="R181" s="6">
        <v>-6398157.5199999996</v>
      </c>
      <c r="S181" s="6">
        <v>-5467527.0300000003</v>
      </c>
      <c r="T181" s="6">
        <v>-5274811.84</v>
      </c>
      <c r="U181" s="6">
        <v>-5736944.5499999998</v>
      </c>
      <c r="V181" s="6">
        <v>-5827054.8300000001</v>
      </c>
      <c r="W181" s="6">
        <v>-5902235.0099999998</v>
      </c>
      <c r="X181" s="6">
        <v>-6608457.6100000003</v>
      </c>
      <c r="Y181" s="6">
        <v>-5581291.0499999998</v>
      </c>
      <c r="Z181" s="6">
        <v>-5800984.3600000003</v>
      </c>
      <c r="AA181" s="6">
        <v>-5550600.8399999999</v>
      </c>
      <c r="AB181" s="6">
        <v>-5472387.6500000004</v>
      </c>
      <c r="AC181" s="6">
        <v>-69608761.349999994</v>
      </c>
    </row>
    <row r="182" spans="1:29" x14ac:dyDescent="0.2">
      <c r="A182" s="9">
        <f t="shared" si="2"/>
        <v>21353</v>
      </c>
      <c r="B182" t="s">
        <v>729</v>
      </c>
      <c r="C182" t="s">
        <v>730</v>
      </c>
      <c r="D182" s="6">
        <v>-6367452.5700000003</v>
      </c>
      <c r="E182" s="6">
        <v>-6678736.8899999997</v>
      </c>
      <c r="F182" s="6">
        <v>-5998424.7000000002</v>
      </c>
      <c r="G182" s="6">
        <v>-5703304.6100000003</v>
      </c>
      <c r="H182" s="6">
        <v>-6632072.2300000004</v>
      </c>
      <c r="I182" s="6">
        <v>-6491219.8799999999</v>
      </c>
      <c r="J182" s="6">
        <v>-6612369.5999999996</v>
      </c>
      <c r="K182" s="6">
        <v>-6439646.4100000001</v>
      </c>
      <c r="L182" s="6">
        <v>-6306348.6500000004</v>
      </c>
      <c r="M182" s="6">
        <v>-6009562.8600000003</v>
      </c>
      <c r="N182" s="6">
        <v>-5828283.5999999996</v>
      </c>
      <c r="O182" s="6">
        <v>-6360541.0499999998</v>
      </c>
      <c r="P182" s="6">
        <v>-75427963.049999997</v>
      </c>
      <c r="Q182" s="6">
        <v>-6820001.5199999996</v>
      </c>
      <c r="R182" s="6">
        <v>-6349009.5700000003</v>
      </c>
      <c r="S182" s="6">
        <v>-6571318.5800000001</v>
      </c>
      <c r="T182" s="6">
        <v>-6169315.4500000002</v>
      </c>
      <c r="U182" s="6">
        <v>-6926334.1799999997</v>
      </c>
      <c r="V182" s="6">
        <v>-7004638.8200000003</v>
      </c>
      <c r="W182" s="6">
        <v>-6952526.6600000001</v>
      </c>
      <c r="X182" s="6">
        <v>-7108711.8899999997</v>
      </c>
      <c r="Y182" s="6">
        <v>-6813478.5599999996</v>
      </c>
      <c r="Z182" s="6">
        <v>-7033049.3399999999</v>
      </c>
      <c r="AA182" s="6">
        <v>-6675045.7699999996</v>
      </c>
      <c r="AB182" s="6">
        <v>-6734108.3099999996</v>
      </c>
      <c r="AC182" s="6">
        <v>-81157538.650000006</v>
      </c>
    </row>
    <row r="183" spans="1:29" x14ac:dyDescent="0.2">
      <c r="A183" s="9">
        <f t="shared" si="2"/>
        <v>21354</v>
      </c>
      <c r="B183" t="s">
        <v>731</v>
      </c>
      <c r="C183" t="s">
        <v>732</v>
      </c>
      <c r="D183" s="6">
        <v>-2379560.5</v>
      </c>
      <c r="E183" s="6">
        <v>-2755962.58</v>
      </c>
      <c r="F183" s="6">
        <v>-2440551.2000000002</v>
      </c>
      <c r="G183" s="6">
        <v>-2377679.1</v>
      </c>
      <c r="H183" s="6">
        <v>-2646292.2000000002</v>
      </c>
      <c r="I183" s="6">
        <v>-2528019</v>
      </c>
      <c r="J183" s="6">
        <v>-2502181.5</v>
      </c>
      <c r="K183" s="6">
        <v>-2465943.4</v>
      </c>
      <c r="L183" s="6">
        <v>-2506784.6</v>
      </c>
      <c r="M183" s="6">
        <v>-2389823.4</v>
      </c>
      <c r="N183" s="6">
        <v>-2282688.5</v>
      </c>
      <c r="O183" s="6">
        <v>-2441231.2999999998</v>
      </c>
      <c r="P183" s="6">
        <v>-29716717.280000001</v>
      </c>
      <c r="Q183" s="6">
        <v>-2546366.14</v>
      </c>
      <c r="R183" s="6">
        <v>-2549674.6</v>
      </c>
      <c r="S183" s="6">
        <v>-2503857.6</v>
      </c>
      <c r="T183" s="6">
        <v>-2455127</v>
      </c>
      <c r="U183" s="6">
        <v>-2587207.1</v>
      </c>
      <c r="V183" s="6">
        <v>-2629189.1</v>
      </c>
      <c r="W183" s="6">
        <v>-2605490.6</v>
      </c>
      <c r="X183" s="6">
        <v>-2793633.6</v>
      </c>
      <c r="Y183" s="6">
        <v>-2802081</v>
      </c>
      <c r="Z183" s="6">
        <v>-3261094.6</v>
      </c>
      <c r="AA183" s="6">
        <v>-3259766.7</v>
      </c>
      <c r="AB183" s="6">
        <v>-3217849.7</v>
      </c>
      <c r="AC183" s="6">
        <v>-33211337.740000002</v>
      </c>
    </row>
    <row r="184" spans="1:29" x14ac:dyDescent="0.2">
      <c r="A184" s="9">
        <f t="shared" si="2"/>
        <v>21355</v>
      </c>
      <c r="B184" t="s">
        <v>733</v>
      </c>
      <c r="C184" t="s">
        <v>734</v>
      </c>
      <c r="D184" s="6">
        <v>-3241847.71</v>
      </c>
      <c r="E184" s="6">
        <v>-3779474.61</v>
      </c>
      <c r="F184" s="6">
        <v>-3144941.83</v>
      </c>
      <c r="G184" s="6">
        <v>-3079533.57</v>
      </c>
      <c r="H184" s="6">
        <v>-3508090.49</v>
      </c>
      <c r="I184" s="6">
        <v>-3733143.53</v>
      </c>
      <c r="J184" s="6">
        <v>-3726384.94</v>
      </c>
      <c r="K184" s="6">
        <v>-3557945.23</v>
      </c>
      <c r="L184" s="6">
        <v>-3583138.73</v>
      </c>
      <c r="M184" s="6">
        <v>-3364361.49</v>
      </c>
      <c r="N184" s="6">
        <v>-2996885.7</v>
      </c>
      <c r="O184" s="6">
        <v>-3177686.94</v>
      </c>
      <c r="P184" s="6">
        <v>-40893434.770000003</v>
      </c>
      <c r="Q184" s="6">
        <v>-3386498.31</v>
      </c>
      <c r="R184" s="6">
        <v>-3220971.52</v>
      </c>
      <c r="S184" s="6">
        <v>-3195885.33</v>
      </c>
      <c r="T184" s="6">
        <v>-3163672.95</v>
      </c>
      <c r="U184" s="6">
        <v>-3406026.09</v>
      </c>
      <c r="V184" s="6">
        <v>-3739201.89</v>
      </c>
      <c r="W184" s="6">
        <v>-3870149.62</v>
      </c>
      <c r="X184" s="6">
        <v>-3939820.15</v>
      </c>
      <c r="Y184" s="6">
        <v>-3258766.64</v>
      </c>
      <c r="Z184" s="6">
        <v>-3656249.85</v>
      </c>
      <c r="AA184" s="6">
        <v>-3358853.03</v>
      </c>
      <c r="AB184" s="6">
        <v>-3237680.26</v>
      </c>
      <c r="AC184" s="6">
        <v>-41433775.640000001</v>
      </c>
    </row>
    <row r="185" spans="1:29" x14ac:dyDescent="0.2">
      <c r="A185" s="9">
        <f t="shared" si="2"/>
        <v>21356</v>
      </c>
      <c r="B185" t="s">
        <v>735</v>
      </c>
      <c r="C185" t="s">
        <v>736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x14ac:dyDescent="0.2">
      <c r="A186" s="9">
        <f t="shared" si="2"/>
        <v>21357</v>
      </c>
      <c r="B186" t="s">
        <v>737</v>
      </c>
      <c r="C186" t="s">
        <v>738</v>
      </c>
      <c r="D186" s="6">
        <v>-9790242.1999999993</v>
      </c>
      <c r="E186" s="6">
        <v>-7746848.6299999999</v>
      </c>
      <c r="F186" s="6">
        <v>-7161352.8200000003</v>
      </c>
      <c r="G186" s="6">
        <v>-6547419.71</v>
      </c>
      <c r="H186" s="6">
        <v>-8388087.6699999999</v>
      </c>
      <c r="I186" s="6">
        <v>-6757684.2599999998</v>
      </c>
      <c r="J186" s="6">
        <v>-6491645.1500000004</v>
      </c>
      <c r="K186" s="6">
        <v>-6419943.5</v>
      </c>
      <c r="L186" s="6">
        <v>-6462631.1299999999</v>
      </c>
      <c r="M186" s="6">
        <v>-5831367.6699999999</v>
      </c>
      <c r="N186" s="6">
        <v>-5470736.0899999999</v>
      </c>
      <c r="O186" s="6">
        <v>-6020633.1900000004</v>
      </c>
      <c r="P186" s="6">
        <v>-83088592.020000011</v>
      </c>
      <c r="Q186" s="6">
        <v>-13642767.76</v>
      </c>
      <c r="R186" s="6">
        <v>-6902642.5099999998</v>
      </c>
      <c r="S186" s="6">
        <v>-6138073.5899999999</v>
      </c>
      <c r="T186" s="6">
        <v>-5516326.6500000004</v>
      </c>
      <c r="U186" s="6">
        <v>-5946132.8899999997</v>
      </c>
      <c r="V186" s="6">
        <v>-6174171.1900000004</v>
      </c>
      <c r="W186" s="6">
        <v>-7525295.3700000001</v>
      </c>
      <c r="X186" s="6">
        <v>-7859754.5099999998</v>
      </c>
      <c r="Y186" s="6">
        <v>-7854634.8599999994</v>
      </c>
      <c r="Z186" s="6">
        <v>-6577946.0199999996</v>
      </c>
      <c r="AA186" s="6">
        <v>-7715036.9299999997</v>
      </c>
      <c r="AB186" s="6">
        <v>-8269150.8200000003</v>
      </c>
      <c r="AC186" s="6">
        <v>-90121933.099999964</v>
      </c>
    </row>
    <row r="187" spans="1:29" x14ac:dyDescent="0.2">
      <c r="A187" s="9">
        <f t="shared" si="2"/>
        <v>21358</v>
      </c>
      <c r="B187" t="s">
        <v>739</v>
      </c>
      <c r="C187" t="s">
        <v>740</v>
      </c>
      <c r="D187" s="6">
        <v>-2920954.1</v>
      </c>
      <c r="E187" s="6">
        <v>-3198169.29</v>
      </c>
      <c r="F187" s="6">
        <v>-2788718.73</v>
      </c>
      <c r="G187" s="6">
        <v>-2773631.08</v>
      </c>
      <c r="H187" s="6">
        <v>-3112920.9</v>
      </c>
      <c r="I187" s="6">
        <v>-3141017.29</v>
      </c>
      <c r="J187" s="6">
        <v>-3288338.43</v>
      </c>
      <c r="K187" s="6">
        <v>-3116111.43</v>
      </c>
      <c r="L187" s="6">
        <v>-3298306.48</v>
      </c>
      <c r="M187" s="6">
        <v>-3086362.18</v>
      </c>
      <c r="N187" s="6">
        <v>-3018696.75</v>
      </c>
      <c r="O187" s="6">
        <v>-3256484.44</v>
      </c>
      <c r="P187" s="6">
        <v>-36999711.099999994</v>
      </c>
      <c r="Q187" s="6">
        <v>-3362572.49</v>
      </c>
      <c r="R187" s="6">
        <v>-3001428.75</v>
      </c>
      <c r="S187" s="6">
        <v>-2972731.01</v>
      </c>
      <c r="T187" s="6">
        <v>-2938982.91</v>
      </c>
      <c r="U187" s="6">
        <v>-3214709.99</v>
      </c>
      <c r="V187" s="6">
        <v>-3215569.86</v>
      </c>
      <c r="W187" s="6">
        <v>-3357543.39</v>
      </c>
      <c r="X187" s="6">
        <v>-3249949.22</v>
      </c>
      <c r="Y187" s="6">
        <v>-3107682.76</v>
      </c>
      <c r="Z187" s="6">
        <v>-3450507.26</v>
      </c>
      <c r="AA187" s="6">
        <v>-3346639.07</v>
      </c>
      <c r="AB187" s="6">
        <v>-3126937.32</v>
      </c>
      <c r="AC187" s="6">
        <v>-38345254.030000001</v>
      </c>
    </row>
    <row r="188" spans="1:29" x14ac:dyDescent="0.2">
      <c r="A188" s="9">
        <f t="shared" si="2"/>
        <v>21359</v>
      </c>
      <c r="B188" t="s">
        <v>741</v>
      </c>
      <c r="C188" t="s">
        <v>742</v>
      </c>
      <c r="D188" s="6">
        <v>-2947681.81</v>
      </c>
      <c r="E188" s="6">
        <v>-3207760.75</v>
      </c>
      <c r="F188" s="6">
        <v>-2851467.96</v>
      </c>
      <c r="G188" s="6">
        <v>-2828894.63</v>
      </c>
      <c r="H188" s="6">
        <v>-3180680.6</v>
      </c>
      <c r="I188" s="6">
        <v>-3050157.63</v>
      </c>
      <c r="J188" s="6">
        <v>-3046345.67</v>
      </c>
      <c r="K188" s="6">
        <v>-3060155.26</v>
      </c>
      <c r="L188" s="6">
        <v>-3231806.15</v>
      </c>
      <c r="M188" s="6">
        <v>-2976424.98</v>
      </c>
      <c r="N188" s="6">
        <v>-2804087.78</v>
      </c>
      <c r="O188" s="6">
        <v>-2824916.45</v>
      </c>
      <c r="P188" s="6">
        <v>-36010379.669999994</v>
      </c>
      <c r="Q188" s="6">
        <v>-3035485.61</v>
      </c>
      <c r="R188" s="6">
        <v>-2830549.17</v>
      </c>
      <c r="S188" s="6">
        <v>-2928575.05</v>
      </c>
      <c r="T188" s="6">
        <v>-2811520.7</v>
      </c>
      <c r="U188" s="6">
        <v>-3094298.36</v>
      </c>
      <c r="V188" s="6">
        <v>-521579.5</v>
      </c>
      <c r="W188" s="6">
        <v>-4187.6000000000004</v>
      </c>
      <c r="X188" s="6">
        <v>0</v>
      </c>
      <c r="Y188" s="6">
        <v>0</v>
      </c>
      <c r="Z188" s="6">
        <v>-1325</v>
      </c>
      <c r="AA188" s="6">
        <v>0</v>
      </c>
      <c r="AB188" s="6">
        <v>0</v>
      </c>
      <c r="AC188" s="6">
        <v>-15227520.989999996</v>
      </c>
    </row>
    <row r="189" spans="1:29" x14ac:dyDescent="0.2">
      <c r="A189" s="9">
        <f t="shared" si="2"/>
        <v>21361</v>
      </c>
      <c r="B189" t="s">
        <v>745</v>
      </c>
      <c r="C189" t="s">
        <v>746</v>
      </c>
      <c r="D189" s="6">
        <v>-13027044.34</v>
      </c>
      <c r="E189" s="6">
        <v>-10578673.140000001</v>
      </c>
      <c r="F189" s="6">
        <v>-9625878.6699999999</v>
      </c>
      <c r="G189" s="6">
        <v>-9796928.8900000006</v>
      </c>
      <c r="H189" s="6">
        <v>-12318401.390000001</v>
      </c>
      <c r="I189" s="6">
        <v>-10645407.35</v>
      </c>
      <c r="J189" s="6">
        <v>-9591124.2599999998</v>
      </c>
      <c r="K189" s="6">
        <v>-10192157.83</v>
      </c>
      <c r="L189" s="6">
        <v>-9374894.0700000003</v>
      </c>
      <c r="M189" s="6">
        <v>-9794358.9600000009</v>
      </c>
      <c r="N189" s="6">
        <v>-7862151.4500000002</v>
      </c>
      <c r="O189" s="6">
        <v>-10251055.970000001</v>
      </c>
      <c r="P189" s="6">
        <v>-123058076.31999999</v>
      </c>
      <c r="Q189" s="6">
        <v>-17823027.809999999</v>
      </c>
      <c r="R189" s="6">
        <v>-8786504.4299999997</v>
      </c>
      <c r="S189" s="6">
        <v>-9814960</v>
      </c>
      <c r="T189" s="6">
        <v>-9907061.8800000008</v>
      </c>
      <c r="U189" s="6">
        <v>-9630745.7699999996</v>
      </c>
      <c r="V189" s="6">
        <v>-10905888.93</v>
      </c>
      <c r="W189" s="6">
        <v>-10188813.050000001</v>
      </c>
      <c r="X189" s="6">
        <v>-10841796.960000001</v>
      </c>
      <c r="Y189" s="6">
        <v>-10545670.449999999</v>
      </c>
      <c r="Z189" s="6">
        <v>-9541288.0399999991</v>
      </c>
      <c r="AA189" s="6">
        <v>-9336161.2100000009</v>
      </c>
      <c r="AB189" s="6">
        <v>-10226957.550000001</v>
      </c>
      <c r="AC189" s="6">
        <v>-127548876.08000001</v>
      </c>
    </row>
    <row r="190" spans="1:29" x14ac:dyDescent="0.2">
      <c r="A190" s="9">
        <f t="shared" si="2"/>
        <v>21362</v>
      </c>
      <c r="B190" t="s">
        <v>747</v>
      </c>
      <c r="C190" t="s">
        <v>748</v>
      </c>
      <c r="D190" s="6">
        <v>-9069572.2599999998</v>
      </c>
      <c r="E190" s="6">
        <v>-9345113.1199999992</v>
      </c>
      <c r="F190" s="6">
        <v>-8782242.0899999999</v>
      </c>
      <c r="G190" s="6">
        <v>-8596371.4800000004</v>
      </c>
      <c r="H190" s="6">
        <v>-9532857.5999999996</v>
      </c>
      <c r="I190" s="6">
        <v>-9345439.4399999995</v>
      </c>
      <c r="J190" s="6">
        <v>-9499314.2300000004</v>
      </c>
      <c r="K190" s="6">
        <v>-9577541.9600000009</v>
      </c>
      <c r="L190" s="6">
        <v>-9502200.6600000001</v>
      </c>
      <c r="M190" s="6">
        <v>-9257053.5700000003</v>
      </c>
      <c r="N190" s="6">
        <v>-8778271.3000000007</v>
      </c>
      <c r="O190" s="6">
        <v>-9338598.9399999995</v>
      </c>
      <c r="P190" s="6">
        <v>-110624576.64999999</v>
      </c>
      <c r="Q190" s="6">
        <v>-9888989.1400000006</v>
      </c>
      <c r="R190" s="6">
        <v>-9062465.8900000006</v>
      </c>
      <c r="S190" s="6">
        <v>-9677113.25</v>
      </c>
      <c r="T190" s="6">
        <v>-9044778.0600000005</v>
      </c>
      <c r="U190" s="6">
        <v>-9797020.7799999993</v>
      </c>
      <c r="V190" s="6">
        <v>-10037259.65</v>
      </c>
      <c r="W190" s="6">
        <v>-9975983.3699999992</v>
      </c>
      <c r="X190" s="6">
        <v>-10091816.359999999</v>
      </c>
      <c r="Y190" s="6">
        <v>-9870748.5800000001</v>
      </c>
      <c r="Z190" s="6">
        <v>-9035205.75</v>
      </c>
      <c r="AA190" s="6">
        <v>-8969775.1799999997</v>
      </c>
      <c r="AB190" s="6">
        <v>-8619426.0899999999</v>
      </c>
      <c r="AC190" s="6">
        <v>-114070582.09999999</v>
      </c>
    </row>
    <row r="191" spans="1:29" x14ac:dyDescent="0.2">
      <c r="A191" s="9">
        <f t="shared" si="2"/>
        <v>21363</v>
      </c>
      <c r="B191" t="s">
        <v>749</v>
      </c>
      <c r="C191" t="s">
        <v>750</v>
      </c>
      <c r="D191" s="6">
        <v>-988197.83</v>
      </c>
      <c r="E191" s="6">
        <v>-1168215.3999999999</v>
      </c>
      <c r="F191" s="6">
        <v>-962287.58</v>
      </c>
      <c r="G191" s="6">
        <v>-975825.11</v>
      </c>
      <c r="H191" s="6">
        <v>-1108575.1100000001</v>
      </c>
      <c r="I191" s="6">
        <v>-1084236.8999999999</v>
      </c>
      <c r="J191" s="6">
        <v>-1077411.22</v>
      </c>
      <c r="K191" s="6">
        <v>-1089768.9099999999</v>
      </c>
      <c r="L191" s="6">
        <v>-1230948.8400000001</v>
      </c>
      <c r="M191" s="6">
        <v>-1046787.98</v>
      </c>
      <c r="N191" s="6">
        <v>-1006030.81</v>
      </c>
      <c r="O191" s="6">
        <v>-1079286.6000000001</v>
      </c>
      <c r="P191" s="6">
        <v>-12817572.289999999</v>
      </c>
      <c r="Q191" s="6">
        <v>-1179939.22</v>
      </c>
      <c r="R191" s="6">
        <v>-1137673.29</v>
      </c>
      <c r="S191" s="6">
        <v>-1073935.56</v>
      </c>
      <c r="T191" s="6">
        <v>-1073874.32</v>
      </c>
      <c r="U191" s="6">
        <v>-1149214.8</v>
      </c>
      <c r="V191" s="6">
        <v>-1201612.01</v>
      </c>
      <c r="W191" s="6">
        <v>-1251859.24</v>
      </c>
      <c r="X191" s="6">
        <v>-1286493.3500000001</v>
      </c>
      <c r="Y191" s="6">
        <v>-1202707.0900000001</v>
      </c>
      <c r="Z191" s="6">
        <v>-1280543.24</v>
      </c>
      <c r="AA191" s="6">
        <v>-1223895.19</v>
      </c>
      <c r="AB191" s="6">
        <v>-1162679.6000000001</v>
      </c>
      <c r="AC191" s="6">
        <v>-14224426.909999998</v>
      </c>
    </row>
    <row r="192" spans="1:29" x14ac:dyDescent="0.2">
      <c r="A192" s="9">
        <f t="shared" si="2"/>
        <v>21364</v>
      </c>
      <c r="B192" t="s">
        <v>751</v>
      </c>
      <c r="C192" t="s">
        <v>752</v>
      </c>
      <c r="D192" s="6">
        <v>-4470906.4800000004</v>
      </c>
      <c r="E192" s="6">
        <v>-4172472.07</v>
      </c>
      <c r="F192" s="6">
        <v>-4268537.57</v>
      </c>
      <c r="G192" s="6">
        <v>-4145332.3</v>
      </c>
      <c r="H192" s="6">
        <v>-4427868.97</v>
      </c>
      <c r="I192" s="6">
        <v>-4279497.59</v>
      </c>
      <c r="J192" s="6">
        <v>-4542419.04</v>
      </c>
      <c r="K192" s="6">
        <v>-4514053.34</v>
      </c>
      <c r="L192" s="6">
        <v>-4147006.28</v>
      </c>
      <c r="M192" s="6">
        <v>-4247409.2699999996</v>
      </c>
      <c r="N192" s="6">
        <v>-4112382.4</v>
      </c>
      <c r="O192" s="6">
        <v>-4351552.0999999996</v>
      </c>
      <c r="P192" s="6">
        <v>-51679437.409999996</v>
      </c>
      <c r="Q192" s="6">
        <v>-4565684.28</v>
      </c>
      <c r="R192" s="6">
        <v>-3639431.01</v>
      </c>
      <c r="S192" s="6">
        <v>-4117354.89</v>
      </c>
      <c r="T192" s="6">
        <v>-3825851.01</v>
      </c>
      <c r="U192" s="6">
        <v>-4247235.5</v>
      </c>
      <c r="V192" s="6">
        <v>-4275354.41</v>
      </c>
      <c r="W192" s="6">
        <v>-4387958.17</v>
      </c>
      <c r="X192" s="6">
        <v>-3774208.75</v>
      </c>
      <c r="Y192" s="6">
        <v>-3601400.3</v>
      </c>
      <c r="Z192" s="6">
        <v>-3534298.66</v>
      </c>
      <c r="AA192" s="6">
        <v>-3098132.74</v>
      </c>
      <c r="AB192" s="6">
        <v>-3414375.78</v>
      </c>
      <c r="AC192" s="6">
        <v>-46481285.499999993</v>
      </c>
    </row>
    <row r="193" spans="1:29" x14ac:dyDescent="0.2">
      <c r="A193" s="9">
        <f t="shared" si="2"/>
        <v>21365</v>
      </c>
      <c r="B193" t="s">
        <v>753</v>
      </c>
      <c r="C193" t="s">
        <v>754</v>
      </c>
      <c r="D193" s="6">
        <v>-2557605.0299999998</v>
      </c>
      <c r="E193" s="6">
        <v>-2861074.4</v>
      </c>
      <c r="F193" s="6">
        <v>-2103936.85</v>
      </c>
      <c r="G193" s="6">
        <v>-2532934.87</v>
      </c>
      <c r="H193" s="6">
        <v>-2449472.25</v>
      </c>
      <c r="I193" s="6">
        <v>-2404051.87</v>
      </c>
      <c r="J193" s="6">
        <v>-3151729.93</v>
      </c>
      <c r="K193" s="6">
        <v>-2053673.36</v>
      </c>
      <c r="L193" s="6">
        <v>-1974925.95</v>
      </c>
      <c r="M193" s="6">
        <v>-2099644.5499999998</v>
      </c>
      <c r="N193" s="6">
        <v>-1908575.94</v>
      </c>
      <c r="O193" s="6">
        <v>-2803203.37</v>
      </c>
      <c r="P193" s="6">
        <v>-28900828.370000005</v>
      </c>
      <c r="Q193" s="6">
        <v>-3614988.66</v>
      </c>
      <c r="R193" s="6">
        <v>-1737277.32</v>
      </c>
      <c r="S193" s="6">
        <v>-2058799.49</v>
      </c>
      <c r="T193" s="6">
        <v>-1990498.65</v>
      </c>
      <c r="U193" s="6">
        <v>-2277772.02</v>
      </c>
      <c r="V193" s="6">
        <v>-1979678.07</v>
      </c>
      <c r="W193" s="6">
        <v>-2833787.4299999997</v>
      </c>
      <c r="X193" s="6">
        <v>-3032682.8</v>
      </c>
      <c r="Y193" s="6">
        <v>-2604487.37</v>
      </c>
      <c r="Z193" s="6">
        <v>-2409403.9</v>
      </c>
      <c r="AA193" s="6">
        <v>-2183327.5099999998</v>
      </c>
      <c r="AB193" s="6">
        <v>-2600168.91</v>
      </c>
      <c r="AC193" s="6">
        <v>-29322872.129999999</v>
      </c>
    </row>
    <row r="194" spans="1:29" x14ac:dyDescent="0.2">
      <c r="A194" s="9">
        <f t="shared" si="2"/>
        <v>21366</v>
      </c>
      <c r="B194" t="s">
        <v>755</v>
      </c>
      <c r="C194" t="s">
        <v>756</v>
      </c>
      <c r="D194" s="6">
        <v>-3461588.6</v>
      </c>
      <c r="E194" s="6">
        <v>-3572574.8</v>
      </c>
      <c r="F194" s="6">
        <v>-3165520.5</v>
      </c>
      <c r="G194" s="6">
        <v>-3162888.6</v>
      </c>
      <c r="H194" s="6">
        <v>-3542443.8</v>
      </c>
      <c r="I194" s="6">
        <v>-3393949.9</v>
      </c>
      <c r="J194" s="6">
        <v>-3486665.5</v>
      </c>
      <c r="K194" s="6">
        <v>-3469446.9</v>
      </c>
      <c r="L194" s="6">
        <v>-3510575.5</v>
      </c>
      <c r="M194" s="6">
        <v>-3299148.6</v>
      </c>
      <c r="N194" s="6">
        <v>-3146217.5</v>
      </c>
      <c r="O194" s="6">
        <v>-3437617.9</v>
      </c>
      <c r="P194" s="6">
        <v>-40648638.099999994</v>
      </c>
      <c r="Q194" s="6">
        <v>-3748822.8</v>
      </c>
      <c r="R194" s="6">
        <v>-3334678.3</v>
      </c>
      <c r="S194" s="6">
        <v>-3345138.1</v>
      </c>
      <c r="T194" s="6">
        <v>-3275305.8</v>
      </c>
      <c r="U194" s="6">
        <v>-3573644.1</v>
      </c>
      <c r="V194" s="6">
        <v>-3550339.2</v>
      </c>
      <c r="W194" s="6">
        <v>-3526913.4</v>
      </c>
      <c r="X194" s="6">
        <v>-3594246.7</v>
      </c>
      <c r="Y194" s="6">
        <v>-3313299.8</v>
      </c>
      <c r="Z194" s="6">
        <v>-3523982.6</v>
      </c>
      <c r="AA194" s="6">
        <v>-3406118.6</v>
      </c>
      <c r="AB194" s="6">
        <v>-3326335.36</v>
      </c>
      <c r="AC194" s="6">
        <v>-41518824.759999998</v>
      </c>
    </row>
    <row r="195" spans="1:29" x14ac:dyDescent="0.2">
      <c r="A195" s="9">
        <f t="shared" si="2"/>
        <v>21367</v>
      </c>
      <c r="B195" t="s">
        <v>757</v>
      </c>
      <c r="C195" t="s">
        <v>758</v>
      </c>
      <c r="D195" s="6">
        <v>-1005349.5</v>
      </c>
      <c r="E195" s="6">
        <v>-931252.6</v>
      </c>
      <c r="F195" s="6">
        <v>-999525.9</v>
      </c>
      <c r="G195" s="6">
        <v>-977761.2</v>
      </c>
      <c r="H195" s="6">
        <v>-1136986.3999999999</v>
      </c>
      <c r="I195" s="6">
        <v>-1053775</v>
      </c>
      <c r="J195" s="6">
        <v>-1035705.2</v>
      </c>
      <c r="K195" s="6">
        <v>-1049857.3999999999</v>
      </c>
      <c r="L195" s="6">
        <v>-1075160.3</v>
      </c>
      <c r="M195" s="6">
        <v>-1073912.6000000001</v>
      </c>
      <c r="N195" s="6">
        <v>-1042252.8</v>
      </c>
      <c r="O195" s="6">
        <v>-983922.9</v>
      </c>
      <c r="P195" s="6">
        <v>-12365461.800000001</v>
      </c>
      <c r="Q195" s="6">
        <v>-1023369.4</v>
      </c>
      <c r="R195" s="6">
        <v>-942261.6</v>
      </c>
      <c r="S195" s="6">
        <v>-1019945.9</v>
      </c>
      <c r="T195" s="6">
        <v>-981009.1</v>
      </c>
      <c r="U195" s="6">
        <v>-945290.4</v>
      </c>
      <c r="V195" s="6">
        <v>-970772.5</v>
      </c>
      <c r="W195" s="6">
        <v>-951050.4</v>
      </c>
      <c r="X195" s="6">
        <v>-1064760.7</v>
      </c>
      <c r="Y195" s="6">
        <v>-1005463.4</v>
      </c>
      <c r="Z195" s="6">
        <v>-1106598.5</v>
      </c>
      <c r="AA195" s="6">
        <v>-1082928.2</v>
      </c>
      <c r="AB195" s="6">
        <v>-877384.6</v>
      </c>
      <c r="AC195" s="6">
        <v>-11970834.699999999</v>
      </c>
    </row>
    <row r="196" spans="1:29" x14ac:dyDescent="0.2">
      <c r="A196" s="9">
        <f t="shared" si="2"/>
        <v>21368</v>
      </c>
      <c r="B196" t="s">
        <v>759</v>
      </c>
      <c r="C196" t="s">
        <v>760</v>
      </c>
      <c r="D196" s="6">
        <v>-9069196.8499999996</v>
      </c>
      <c r="E196" s="6">
        <v>-9723326.6799999997</v>
      </c>
      <c r="F196" s="6">
        <v>-6836492.3700000001</v>
      </c>
      <c r="G196" s="6">
        <v>-6910323.9800000004</v>
      </c>
      <c r="H196" s="6">
        <v>-7485074.3899999997</v>
      </c>
      <c r="I196" s="6">
        <v>-7431942.7999999998</v>
      </c>
      <c r="J196" s="6">
        <v>-8121601.4800000004</v>
      </c>
      <c r="K196" s="6">
        <v>-8200784.9199999999</v>
      </c>
      <c r="L196" s="6">
        <v>-8491892.4700000007</v>
      </c>
      <c r="M196" s="6">
        <v>-7177124.8200000003</v>
      </c>
      <c r="N196" s="6">
        <v>-6811849.0099999998</v>
      </c>
      <c r="O196" s="6">
        <v>-8122602.3700000001</v>
      </c>
      <c r="P196" s="6">
        <v>-94382212.140000001</v>
      </c>
      <c r="Q196" s="6">
        <v>-11526154.800000001</v>
      </c>
      <c r="R196" s="6">
        <v>-6834474.1399999997</v>
      </c>
      <c r="S196" s="6">
        <v>-7084976.2599999998</v>
      </c>
      <c r="T196" s="6">
        <v>-7108213.3799999999</v>
      </c>
      <c r="U196" s="6">
        <v>-7699751.3499999996</v>
      </c>
      <c r="V196" s="6">
        <v>-7773468.7699999996</v>
      </c>
      <c r="W196" s="6">
        <v>-7686036.9699999997</v>
      </c>
      <c r="X196" s="6">
        <v>-7256367.3799999999</v>
      </c>
      <c r="Y196" s="6">
        <v>-6295500.8500000006</v>
      </c>
      <c r="Z196" s="6">
        <v>-5401420.7999999998</v>
      </c>
      <c r="AA196" s="6">
        <v>-4712880.66</v>
      </c>
      <c r="AB196" s="6">
        <v>-6594867.2999999998</v>
      </c>
      <c r="AC196" s="6">
        <v>-85974112.659999996</v>
      </c>
    </row>
    <row r="197" spans="1:29" x14ac:dyDescent="0.2">
      <c r="A197" s="9">
        <f t="shared" ref="A197:A260" si="3">21000+LEFT(C197,3)</f>
        <v>21369</v>
      </c>
      <c r="B197" t="s">
        <v>761</v>
      </c>
      <c r="C197" t="s">
        <v>762</v>
      </c>
      <c r="D197" s="6">
        <v>-2549689.23</v>
      </c>
      <c r="E197" s="6">
        <v>-3459387.96</v>
      </c>
      <c r="F197" s="6">
        <v>-2701512.49</v>
      </c>
      <c r="G197" s="6">
        <v>-2568508.2599999998</v>
      </c>
      <c r="H197" s="6">
        <v>-2724336.32</v>
      </c>
      <c r="I197" s="6">
        <v>-2509942.21</v>
      </c>
      <c r="J197" s="6">
        <v>-2700773.93</v>
      </c>
      <c r="K197" s="6">
        <v>-2618586.81</v>
      </c>
      <c r="L197" s="6">
        <v>-2543440.12</v>
      </c>
      <c r="M197" s="6">
        <v>-2534678.0299999998</v>
      </c>
      <c r="N197" s="6">
        <v>-2450447.04</v>
      </c>
      <c r="O197" s="6">
        <v>-2781213.08</v>
      </c>
      <c r="P197" s="6">
        <v>-32142515.479999997</v>
      </c>
      <c r="Q197" s="6">
        <v>-3334798.72</v>
      </c>
      <c r="R197" s="6">
        <v>-2003936.89</v>
      </c>
      <c r="S197" s="6">
        <v>-2310523.67</v>
      </c>
      <c r="T197" s="6">
        <v>-1337172.7</v>
      </c>
      <c r="U197" s="6">
        <v>-1468780.26</v>
      </c>
      <c r="V197" s="6">
        <v>-1587564.83</v>
      </c>
      <c r="W197" s="6">
        <v>-1631280.36</v>
      </c>
      <c r="X197" s="6">
        <v>-2022459.13</v>
      </c>
      <c r="Y197" s="6">
        <v>-2613139.7200000002</v>
      </c>
      <c r="Z197" s="6">
        <v>-1714951.25</v>
      </c>
      <c r="AA197" s="6">
        <v>-1371342.97</v>
      </c>
      <c r="AB197" s="6">
        <v>-1328818.29</v>
      </c>
      <c r="AC197" s="6">
        <v>-22724768.789999995</v>
      </c>
    </row>
    <row r="198" spans="1:29" x14ac:dyDescent="0.2">
      <c r="A198" s="9">
        <f t="shared" si="3"/>
        <v>21370</v>
      </c>
      <c r="B198" t="s">
        <v>763</v>
      </c>
      <c r="C198" t="s">
        <v>764</v>
      </c>
      <c r="D198" s="6">
        <v>-6381306.3200000003</v>
      </c>
      <c r="E198" s="6">
        <v>-6961715.6500000004</v>
      </c>
      <c r="F198" s="6">
        <v>-6369672.8600000003</v>
      </c>
      <c r="G198" s="6">
        <v>-6127807.75</v>
      </c>
      <c r="H198" s="6">
        <v>-6915302.71</v>
      </c>
      <c r="I198" s="6">
        <v>-6574985.0999999996</v>
      </c>
      <c r="J198" s="6">
        <v>-6666654.5800000001</v>
      </c>
      <c r="K198" s="6">
        <v>-6562750.0300000003</v>
      </c>
      <c r="L198" s="6">
        <v>-6665427.3700000001</v>
      </c>
      <c r="M198" s="6">
        <v>-6441610.8099999996</v>
      </c>
      <c r="N198" s="6">
        <v>-6227534</v>
      </c>
      <c r="O198" s="6">
        <v>-6634168.2699999996</v>
      </c>
      <c r="P198" s="6">
        <v>-78528935.450000003</v>
      </c>
      <c r="Q198" s="6">
        <v>-7029749.4699999997</v>
      </c>
      <c r="R198" s="6">
        <v>-6385805.6399999997</v>
      </c>
      <c r="S198" s="6">
        <v>-6614217.29</v>
      </c>
      <c r="T198" s="6">
        <v>-6356921.1900000004</v>
      </c>
      <c r="U198" s="6">
        <v>-7007104.6299999999</v>
      </c>
      <c r="V198" s="6">
        <v>-7076516.1399999997</v>
      </c>
      <c r="W198" s="6">
        <v>-7205803.0499999998</v>
      </c>
      <c r="X198" s="6">
        <v>-7166961.29</v>
      </c>
      <c r="Y198" s="6">
        <v>-6985975.8300000001</v>
      </c>
      <c r="Z198" s="6">
        <v>-6907614.5</v>
      </c>
      <c r="AA198" s="6">
        <v>-6420756.6900000004</v>
      </c>
      <c r="AB198" s="6">
        <v>-6368497.25</v>
      </c>
      <c r="AC198" s="6">
        <v>-81525922.969999999</v>
      </c>
    </row>
    <row r="199" spans="1:29" x14ac:dyDescent="0.2">
      <c r="A199" s="9">
        <f t="shared" si="3"/>
        <v>21371</v>
      </c>
      <c r="B199" t="s">
        <v>765</v>
      </c>
      <c r="C199" t="s">
        <v>766</v>
      </c>
      <c r="D199" s="6">
        <v>-4419355.76</v>
      </c>
      <c r="E199" s="6">
        <v>-5073235.6500000004</v>
      </c>
      <c r="F199" s="6">
        <v>-4207991.95</v>
      </c>
      <c r="G199" s="6">
        <v>-4341491.6500000004</v>
      </c>
      <c r="H199" s="6">
        <v>-5020810.76</v>
      </c>
      <c r="I199" s="6">
        <v>-5001223.04</v>
      </c>
      <c r="J199" s="6">
        <v>-5137747.05</v>
      </c>
      <c r="K199" s="6">
        <v>-5036519.71</v>
      </c>
      <c r="L199" s="6">
        <v>-5023274.62</v>
      </c>
      <c r="M199" s="6">
        <v>-4557784.29</v>
      </c>
      <c r="N199" s="6">
        <v>-4323442.68</v>
      </c>
      <c r="O199" s="6">
        <v>-4555303.34</v>
      </c>
      <c r="P199" s="6">
        <v>-56698180.499999985</v>
      </c>
      <c r="Q199" s="6">
        <v>-5087528.88</v>
      </c>
      <c r="R199" s="6">
        <v>-4652736.63</v>
      </c>
      <c r="S199" s="6">
        <v>-4499343.97</v>
      </c>
      <c r="T199" s="6">
        <v>-4569162.66</v>
      </c>
      <c r="U199" s="6">
        <v>-4949927.9800000004</v>
      </c>
      <c r="V199" s="6">
        <v>-5127500.57</v>
      </c>
      <c r="W199" s="6">
        <v>-5231523.1399999997</v>
      </c>
      <c r="X199" s="6">
        <v>-5284748.63</v>
      </c>
      <c r="Y199" s="6">
        <v>-4885996</v>
      </c>
      <c r="Z199" s="6">
        <v>-5023974.47</v>
      </c>
      <c r="AA199" s="6">
        <v>-4911934.87</v>
      </c>
      <c r="AB199" s="6">
        <v>-4645764.3600000003</v>
      </c>
      <c r="AC199" s="6">
        <v>-58870142.159999996</v>
      </c>
    </row>
    <row r="200" spans="1:29" x14ac:dyDescent="0.2">
      <c r="A200" s="9">
        <f t="shared" si="3"/>
        <v>21372</v>
      </c>
      <c r="B200" t="s">
        <v>767</v>
      </c>
      <c r="C200" t="s">
        <v>768</v>
      </c>
      <c r="D200" s="6">
        <v>-5733320</v>
      </c>
      <c r="E200" s="6">
        <v>-5717737.8600000003</v>
      </c>
      <c r="F200" s="6">
        <v>-5862805.1299999999</v>
      </c>
      <c r="G200" s="6">
        <v>-5655270.6799999997</v>
      </c>
      <c r="H200" s="6">
        <v>-5995190.3799999999</v>
      </c>
      <c r="I200" s="6">
        <v>-5901328.54</v>
      </c>
      <c r="J200" s="6">
        <v>-6146537.1799999997</v>
      </c>
      <c r="K200" s="6">
        <v>-6323267.6900000004</v>
      </c>
      <c r="L200" s="6">
        <v>-6113972.9500000002</v>
      </c>
      <c r="M200" s="6">
        <v>-5963524.8799999999</v>
      </c>
      <c r="N200" s="6">
        <v>-5857900.4100000001</v>
      </c>
      <c r="O200" s="6">
        <v>-6013797.9299999997</v>
      </c>
      <c r="P200" s="6">
        <v>-71284653.629999995</v>
      </c>
      <c r="Q200" s="6">
        <v>-6173481.2300000004</v>
      </c>
      <c r="R200" s="6">
        <v>-5567612.9900000002</v>
      </c>
      <c r="S200" s="6">
        <v>-6009670.3200000003</v>
      </c>
      <c r="T200" s="6">
        <v>-5575229.79</v>
      </c>
      <c r="U200" s="6">
        <v>-5995816.6600000001</v>
      </c>
      <c r="V200" s="6">
        <v>-5975432.0300000003</v>
      </c>
      <c r="W200" s="6">
        <v>-6167274.9199999999</v>
      </c>
      <c r="X200" s="6">
        <v>-6175675.9800000004</v>
      </c>
      <c r="Y200" s="6">
        <v>-5877343.5300000003</v>
      </c>
      <c r="Z200" s="6">
        <v>-6020431.3499999996</v>
      </c>
      <c r="AA200" s="6">
        <v>-5509713.4299999997</v>
      </c>
      <c r="AB200" s="6">
        <v>-5182866.67</v>
      </c>
      <c r="AC200" s="6">
        <v>-70230548.900000006</v>
      </c>
    </row>
    <row r="201" spans="1:29" x14ac:dyDescent="0.2">
      <c r="A201" s="9">
        <f t="shared" si="3"/>
        <v>21375</v>
      </c>
      <c r="B201" t="s">
        <v>771</v>
      </c>
      <c r="C201" t="s">
        <v>772</v>
      </c>
      <c r="D201" s="6">
        <v>-6774854.5099999998</v>
      </c>
      <c r="E201" s="6">
        <v>-7785232.2999999998</v>
      </c>
      <c r="F201" s="6">
        <v>-5921378</v>
      </c>
      <c r="G201" s="6">
        <v>-6031778.2000000002</v>
      </c>
      <c r="H201" s="6">
        <v>-6514536.2599999998</v>
      </c>
      <c r="I201" s="6">
        <v>-6223954.0599999996</v>
      </c>
      <c r="J201" s="6">
        <v>-6466953.8600000003</v>
      </c>
      <c r="K201" s="6">
        <v>-6400936.5099999998</v>
      </c>
      <c r="L201" s="6">
        <v>-6363545.8499999996</v>
      </c>
      <c r="M201" s="6">
        <v>-6153667.9400000004</v>
      </c>
      <c r="N201" s="6">
        <v>-5836119.7000000002</v>
      </c>
      <c r="O201" s="6">
        <v>-6300931.3600000003</v>
      </c>
      <c r="P201" s="6">
        <v>-76773888.549999997</v>
      </c>
      <c r="Q201" s="6">
        <v>-7851048.0499999998</v>
      </c>
      <c r="R201" s="6">
        <v>-6204955.6200000001</v>
      </c>
      <c r="S201" s="6">
        <v>-6067109.1500000004</v>
      </c>
      <c r="T201" s="6">
        <v>-6015241.4400000004</v>
      </c>
      <c r="U201" s="6">
        <v>-6471751.7199999997</v>
      </c>
      <c r="V201" s="6">
        <v>-6371000.1799999997</v>
      </c>
      <c r="W201" s="6">
        <v>-6096403.8499999996</v>
      </c>
      <c r="X201" s="6">
        <v>-6186381.6799999997</v>
      </c>
      <c r="Y201" s="6">
        <v>-5960529</v>
      </c>
      <c r="Z201" s="6">
        <v>-5715242.79</v>
      </c>
      <c r="AA201" s="6">
        <v>-4837139.3600000003</v>
      </c>
      <c r="AB201" s="6">
        <v>-5565287.3200000003</v>
      </c>
      <c r="AC201" s="6">
        <v>-73342090.159999996</v>
      </c>
    </row>
    <row r="202" spans="1:29" x14ac:dyDescent="0.2">
      <c r="A202" s="9">
        <f t="shared" si="3"/>
        <v>21376</v>
      </c>
      <c r="B202" t="s">
        <v>773</v>
      </c>
      <c r="C202" t="s">
        <v>774</v>
      </c>
      <c r="D202" s="6">
        <v>-1773652.91</v>
      </c>
      <c r="E202" s="6">
        <v>-2451236.83</v>
      </c>
      <c r="F202" s="6">
        <v>-1532746.57</v>
      </c>
      <c r="G202" s="6">
        <v>-1393143.13</v>
      </c>
      <c r="H202" s="6">
        <v>-1474797.41</v>
      </c>
      <c r="I202" s="6">
        <v>-1406901.63</v>
      </c>
      <c r="J202" s="6">
        <v>-1530376.29</v>
      </c>
      <c r="K202" s="6">
        <v>-1585091.49</v>
      </c>
      <c r="L202" s="6">
        <v>-1540945.76</v>
      </c>
      <c r="M202" s="6">
        <v>-1450642.32</v>
      </c>
      <c r="N202" s="6">
        <v>-1330023.8999999999</v>
      </c>
      <c r="O202" s="6">
        <v>-1443198.94</v>
      </c>
      <c r="P202" s="6">
        <v>-18912757.18</v>
      </c>
      <c r="Q202" s="6">
        <v>-1755780.75</v>
      </c>
      <c r="R202" s="6">
        <v>-1438570.45</v>
      </c>
      <c r="S202" s="6">
        <v>-1376469.13</v>
      </c>
      <c r="T202" s="6">
        <v>-1273888.25</v>
      </c>
      <c r="U202" s="6">
        <v>-1322674.93</v>
      </c>
      <c r="V202" s="6">
        <v>-1345281.73</v>
      </c>
      <c r="W202" s="6">
        <v>-1405231.86</v>
      </c>
      <c r="X202" s="6">
        <v>-1299869.8899999999</v>
      </c>
      <c r="Y202" s="6">
        <v>-1221580.92</v>
      </c>
      <c r="Z202" s="6">
        <v>-1015932.18</v>
      </c>
      <c r="AA202" s="6">
        <v>-759053.53</v>
      </c>
      <c r="AB202" s="6">
        <v>-922592.3</v>
      </c>
      <c r="AC202" s="6">
        <v>-15136925.92</v>
      </c>
    </row>
    <row r="203" spans="1:29" x14ac:dyDescent="0.2">
      <c r="A203" s="9">
        <f t="shared" si="3"/>
        <v>21377</v>
      </c>
      <c r="B203" t="s">
        <v>775</v>
      </c>
      <c r="C203" t="s">
        <v>776</v>
      </c>
      <c r="D203" s="6">
        <v>-2200625.7999999998</v>
      </c>
      <c r="E203" s="6">
        <v>-2469504.98</v>
      </c>
      <c r="F203" s="6">
        <v>-2030702.1</v>
      </c>
      <c r="G203" s="6">
        <v>-2039472.9</v>
      </c>
      <c r="H203" s="6">
        <v>-2310140.6</v>
      </c>
      <c r="I203" s="6">
        <v>-2417624.1</v>
      </c>
      <c r="J203" s="6">
        <v>-2484930.2999999998</v>
      </c>
      <c r="K203" s="6">
        <v>-2350696</v>
      </c>
      <c r="L203" s="6">
        <v>-2334270.13</v>
      </c>
      <c r="M203" s="6">
        <v>-2206212</v>
      </c>
      <c r="N203" s="6">
        <v>-2071756.9</v>
      </c>
      <c r="O203" s="6">
        <v>-2267319.5</v>
      </c>
      <c r="P203" s="6">
        <v>-27183255.309999995</v>
      </c>
      <c r="Q203" s="6">
        <v>-2447030</v>
      </c>
      <c r="R203" s="6">
        <v>-2218972.5</v>
      </c>
      <c r="S203" s="6">
        <v>-2200813.5</v>
      </c>
      <c r="T203" s="6">
        <v>-2126828.4</v>
      </c>
      <c r="U203" s="6">
        <v>-2351550</v>
      </c>
      <c r="V203" s="6">
        <v>-2336088.2999999998</v>
      </c>
      <c r="W203" s="6">
        <v>-2382879.1</v>
      </c>
      <c r="X203" s="6">
        <v>-2417977.85</v>
      </c>
      <c r="Y203" s="6">
        <v>-2249663.4300000002</v>
      </c>
      <c r="Z203" s="6">
        <v>-2445155.39</v>
      </c>
      <c r="AA203" s="6">
        <v>-2360160.27</v>
      </c>
      <c r="AB203" s="6">
        <v>-2335184</v>
      </c>
      <c r="AC203" s="6">
        <v>-27872302.739999998</v>
      </c>
    </row>
    <row r="204" spans="1:29" x14ac:dyDescent="0.2">
      <c r="A204" s="9">
        <f t="shared" si="3"/>
        <v>21379</v>
      </c>
      <c r="B204" t="s">
        <v>778</v>
      </c>
      <c r="C204" t="s">
        <v>779</v>
      </c>
      <c r="D204" s="6">
        <v>-1809613.65</v>
      </c>
      <c r="E204" s="6">
        <v>-1963400.94</v>
      </c>
      <c r="F204" s="6">
        <v>-1480096.4</v>
      </c>
      <c r="G204" s="6">
        <v>-1544062.1</v>
      </c>
      <c r="H204" s="6">
        <v>-1652571.2</v>
      </c>
      <c r="I204" s="6">
        <v>-1764927.2</v>
      </c>
      <c r="J204" s="6">
        <v>-1928756.1</v>
      </c>
      <c r="K204" s="6">
        <v>-1766049.8</v>
      </c>
      <c r="L204" s="6">
        <v>-2775382.5300000003</v>
      </c>
      <c r="M204" s="6">
        <v>-1543173</v>
      </c>
      <c r="N204" s="6">
        <v>-1522073.4</v>
      </c>
      <c r="O204" s="6">
        <v>-1988829.22</v>
      </c>
      <c r="P204" s="6">
        <v>-21738935.539999995</v>
      </c>
      <c r="Q204" s="6">
        <v>-2075324.09</v>
      </c>
      <c r="R204" s="6">
        <v>-1791619.4</v>
      </c>
      <c r="S204" s="6">
        <v>-1775560.55</v>
      </c>
      <c r="T204" s="6">
        <v>-1768627.82</v>
      </c>
      <c r="U204" s="6">
        <v>-1830250.2</v>
      </c>
      <c r="V204" s="6">
        <v>-1903451.01</v>
      </c>
      <c r="W204" s="6">
        <v>-1948769.29</v>
      </c>
      <c r="X204" s="6">
        <v>-2013149.73</v>
      </c>
      <c r="Y204" s="6">
        <v>-1790792.64</v>
      </c>
      <c r="Z204" s="6">
        <v>-1688006.69</v>
      </c>
      <c r="AA204" s="6">
        <v>-1652561.85</v>
      </c>
      <c r="AB204" s="6">
        <v>-1837148.04</v>
      </c>
      <c r="AC204" s="6">
        <v>-22075261.310000002</v>
      </c>
    </row>
    <row r="205" spans="1:29" x14ac:dyDescent="0.2">
      <c r="A205" s="9">
        <f t="shared" si="3"/>
        <v>21380</v>
      </c>
      <c r="B205" t="s">
        <v>780</v>
      </c>
      <c r="C205" t="s">
        <v>781</v>
      </c>
      <c r="D205" s="6">
        <v>-14034386.9</v>
      </c>
      <c r="E205" s="6">
        <v>-13204402.949999999</v>
      </c>
      <c r="F205" s="6">
        <v>-8101137.1600000001</v>
      </c>
      <c r="G205" s="6">
        <v>-9285022.9800000004</v>
      </c>
      <c r="H205" s="6">
        <v>-11448574.060000001</v>
      </c>
      <c r="I205" s="6">
        <v>-12497962.15</v>
      </c>
      <c r="J205" s="6">
        <v>-16294499.18</v>
      </c>
      <c r="K205" s="6">
        <v>-16514412.59</v>
      </c>
      <c r="L205" s="6">
        <v>-12391529.65</v>
      </c>
      <c r="M205" s="6">
        <v>-10265122.26</v>
      </c>
      <c r="N205" s="6">
        <v>-14257402.73</v>
      </c>
      <c r="O205" s="6">
        <v>-10385474.050000001</v>
      </c>
      <c r="P205" s="6">
        <v>-148679926.66000003</v>
      </c>
      <c r="Q205" s="6">
        <v>-13548546.459999999</v>
      </c>
      <c r="R205" s="6">
        <v>-13199312.719999999</v>
      </c>
      <c r="S205" s="6">
        <v>-12703978.5</v>
      </c>
      <c r="T205" s="6">
        <v>-10391229.73</v>
      </c>
      <c r="U205" s="6">
        <v>-11628230.529999999</v>
      </c>
      <c r="V205" s="6">
        <v>-12590868.15</v>
      </c>
      <c r="W205" s="6">
        <v>-12181190.85</v>
      </c>
      <c r="X205" s="6">
        <v>-12702123.49</v>
      </c>
      <c r="Y205" s="6">
        <v>-11702431.939999999</v>
      </c>
      <c r="Z205" s="6">
        <v>-10674893.949999999</v>
      </c>
      <c r="AA205" s="6">
        <v>-11019757.449999999</v>
      </c>
      <c r="AB205" s="6">
        <v>-14761561.41</v>
      </c>
      <c r="AC205" s="6">
        <v>-147104125.17999998</v>
      </c>
    </row>
    <row r="206" spans="1:29" x14ac:dyDescent="0.2">
      <c r="A206" s="9">
        <f t="shared" si="3"/>
        <v>21381</v>
      </c>
      <c r="B206" t="s">
        <v>782</v>
      </c>
      <c r="C206" t="s">
        <v>783</v>
      </c>
      <c r="D206" s="6">
        <v>-20524484.609999999</v>
      </c>
      <c r="E206" s="6">
        <v>-20746679.73</v>
      </c>
      <c r="F206" s="6">
        <v>-19356165.469999999</v>
      </c>
      <c r="G206" s="6">
        <v>-18106940.16</v>
      </c>
      <c r="H206" s="6">
        <v>-20036703.059999999</v>
      </c>
      <c r="I206" s="6">
        <v>-20181820.399999999</v>
      </c>
      <c r="J206" s="6">
        <v>-19897160.559999999</v>
      </c>
      <c r="K206" s="6">
        <v>-21907630.140000001</v>
      </c>
      <c r="L206" s="6">
        <v>-21807943.190000001</v>
      </c>
      <c r="M206" s="6">
        <v>-21768057.289999999</v>
      </c>
      <c r="N206" s="6">
        <v>-21187085.18</v>
      </c>
      <c r="O206" s="6">
        <v>-23760745.809999999</v>
      </c>
      <c r="P206" s="6">
        <v>-249281415.59999999</v>
      </c>
      <c r="Q206" s="6">
        <v>-23348531.489999998</v>
      </c>
      <c r="R206" s="6">
        <v>-21544180.66</v>
      </c>
      <c r="S206" s="6">
        <v>-22131067.640000001</v>
      </c>
      <c r="T206" s="6">
        <v>-20382890.559999999</v>
      </c>
      <c r="U206" s="6">
        <v>-22265522.579999998</v>
      </c>
      <c r="V206" s="6">
        <v>-22619369.530000001</v>
      </c>
      <c r="W206" s="6">
        <v>-21017242.489999998</v>
      </c>
      <c r="X206" s="6">
        <v>-22470445.059999999</v>
      </c>
      <c r="Y206" s="6">
        <v>-21174920.809999999</v>
      </c>
      <c r="Z206" s="6">
        <v>-19574058.129999999</v>
      </c>
      <c r="AA206" s="6">
        <v>-21671462.699999999</v>
      </c>
      <c r="AB206" s="6">
        <v>-21952643.73</v>
      </c>
      <c r="AC206" s="6">
        <v>-260152335.37999997</v>
      </c>
    </row>
    <row r="207" spans="1:29" x14ac:dyDescent="0.2">
      <c r="A207" s="9">
        <f t="shared" si="3"/>
        <v>21382</v>
      </c>
      <c r="B207" t="s">
        <v>784</v>
      </c>
      <c r="C207" t="s">
        <v>785</v>
      </c>
      <c r="D207" s="6">
        <v>-2650434.88</v>
      </c>
      <c r="E207" s="6">
        <v>-1829962.67</v>
      </c>
      <c r="F207" s="6">
        <v>-2674263.7599999998</v>
      </c>
      <c r="G207" s="6">
        <v>-2027646.3800000001</v>
      </c>
      <c r="H207" s="6">
        <v>-2161967.84</v>
      </c>
      <c r="I207" s="6">
        <v>-2259249.7999999998</v>
      </c>
      <c r="J207" s="6">
        <v>-2333055.02</v>
      </c>
      <c r="K207" s="6">
        <v>-2336138.48</v>
      </c>
      <c r="L207" s="6">
        <v>-2235244.33</v>
      </c>
      <c r="M207" s="6">
        <v>-2033374.11</v>
      </c>
      <c r="N207" s="6">
        <v>-1950806.31</v>
      </c>
      <c r="O207" s="6">
        <v>-1993940.73</v>
      </c>
      <c r="P207" s="6">
        <v>-26486084.309999995</v>
      </c>
      <c r="Q207" s="6">
        <v>-3071348.95</v>
      </c>
      <c r="R207" s="6">
        <v>-1874107.28</v>
      </c>
      <c r="S207" s="6">
        <v>-1988480.09</v>
      </c>
      <c r="T207" s="6">
        <v>-1960886.15</v>
      </c>
      <c r="U207" s="6">
        <v>-2232254.35</v>
      </c>
      <c r="V207" s="6">
        <v>-2187232.5</v>
      </c>
      <c r="W207" s="6">
        <v>-2745152.96</v>
      </c>
      <c r="X207" s="6">
        <v>-2441208.83</v>
      </c>
      <c r="Y207" s="6">
        <v>-2366184.67</v>
      </c>
      <c r="Z207" s="6">
        <v>-2194941.5299999998</v>
      </c>
      <c r="AA207" s="6">
        <v>-2050241.98</v>
      </c>
      <c r="AB207" s="6">
        <v>-2395518.7400000002</v>
      </c>
      <c r="AC207" s="6">
        <v>-27507558.030000001</v>
      </c>
    </row>
    <row r="208" spans="1:29" x14ac:dyDescent="0.2">
      <c r="A208" s="9">
        <f t="shared" si="3"/>
        <v>21383</v>
      </c>
      <c r="B208" t="s">
        <v>786</v>
      </c>
      <c r="C208" t="s">
        <v>787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x14ac:dyDescent="0.2">
      <c r="A209" s="9">
        <f t="shared" si="3"/>
        <v>21384</v>
      </c>
      <c r="B209" t="s">
        <v>788</v>
      </c>
      <c r="C209" t="s">
        <v>789</v>
      </c>
      <c r="D209" s="6">
        <v>-2897588.22</v>
      </c>
      <c r="E209" s="6">
        <v>-3157580.11</v>
      </c>
      <c r="F209" s="6">
        <v>-2744252.96</v>
      </c>
      <c r="G209" s="6">
        <v>-2868510.13</v>
      </c>
      <c r="H209" s="6">
        <v>-3360661.74</v>
      </c>
      <c r="I209" s="6">
        <v>-3373311.98</v>
      </c>
      <c r="J209" s="6">
        <v>-3067869.23</v>
      </c>
      <c r="K209" s="6">
        <v>-3114126.56</v>
      </c>
      <c r="L209" s="6">
        <v>-3200384.21</v>
      </c>
      <c r="M209" s="6">
        <v>-3085387.62</v>
      </c>
      <c r="N209" s="6">
        <v>-2664021.88</v>
      </c>
      <c r="O209" s="6">
        <v>-3259562.96</v>
      </c>
      <c r="P209" s="6">
        <v>-36793257.599999994</v>
      </c>
      <c r="Q209" s="6">
        <v>-3190444.23</v>
      </c>
      <c r="R209" s="6">
        <v>-3111943.12</v>
      </c>
      <c r="S209" s="6">
        <v>-2834435.85</v>
      </c>
      <c r="T209" s="6">
        <v>-2753630.02</v>
      </c>
      <c r="U209" s="6">
        <v>-3081050.02</v>
      </c>
      <c r="V209" s="6">
        <v>-3095444.81</v>
      </c>
      <c r="W209" s="6">
        <v>-3516873.77</v>
      </c>
      <c r="X209" s="6">
        <v>-3462437.42</v>
      </c>
      <c r="Y209" s="6">
        <v>-3180021.47</v>
      </c>
      <c r="Z209" s="6">
        <v>-3426162.7</v>
      </c>
      <c r="AA209" s="6">
        <v>-3116606.77</v>
      </c>
      <c r="AB209" s="6">
        <v>-2965050.49</v>
      </c>
      <c r="AC209" s="6">
        <v>-37734100.669999994</v>
      </c>
    </row>
    <row r="210" spans="1:29" x14ac:dyDescent="0.2">
      <c r="A210" s="9">
        <f t="shared" si="3"/>
        <v>21385</v>
      </c>
      <c r="B210" t="s">
        <v>790</v>
      </c>
      <c r="C210" t="s">
        <v>791</v>
      </c>
      <c r="D210" s="6">
        <v>-7413734.1299999999</v>
      </c>
      <c r="E210" s="6">
        <v>-9496895.6300000008</v>
      </c>
      <c r="F210" s="6">
        <v>-6120215.5300000003</v>
      </c>
      <c r="G210" s="6">
        <v>-6146350.9699999997</v>
      </c>
      <c r="H210" s="6">
        <v>-6593634.46</v>
      </c>
      <c r="I210" s="6">
        <v>-6718974.0899999999</v>
      </c>
      <c r="J210" s="6">
        <v>-7450005.9100000001</v>
      </c>
      <c r="K210" s="6">
        <v>-8202715.4100000001</v>
      </c>
      <c r="L210" s="6">
        <v>-7569646.7400000002</v>
      </c>
      <c r="M210" s="6">
        <v>-6868994.0700000003</v>
      </c>
      <c r="N210" s="6">
        <v>-6703637.4800000004</v>
      </c>
      <c r="O210" s="6">
        <v>-8303812.5</v>
      </c>
      <c r="P210" s="6">
        <v>-87588616.920000002</v>
      </c>
      <c r="Q210" s="6">
        <v>-9448878.2699999996</v>
      </c>
      <c r="R210" s="6">
        <v>-7448782.6100000003</v>
      </c>
      <c r="S210" s="6">
        <v>-6778643.5199999996</v>
      </c>
      <c r="T210" s="6">
        <v>-6439688.1500000004</v>
      </c>
      <c r="U210" s="6">
        <v>-6913125.1299999999</v>
      </c>
      <c r="V210" s="6">
        <v>-6764631.6900000004</v>
      </c>
      <c r="W210" s="6">
        <v>-7120732.54</v>
      </c>
      <c r="X210" s="6">
        <v>-6393005.3600000003</v>
      </c>
      <c r="Y210" s="6">
        <v>-5829901.8899999997</v>
      </c>
      <c r="Z210" s="6">
        <v>-4581749.4800000004</v>
      </c>
      <c r="AA210" s="6">
        <v>-4019924.48</v>
      </c>
      <c r="AB210" s="6">
        <v>-5974869.5300000003</v>
      </c>
      <c r="AC210" s="6">
        <v>-77713932.650000006</v>
      </c>
    </row>
    <row r="211" spans="1:29" x14ac:dyDescent="0.2">
      <c r="A211" s="9">
        <f t="shared" si="3"/>
        <v>21386</v>
      </c>
      <c r="B211" t="s">
        <v>792</v>
      </c>
      <c r="C211" t="s">
        <v>793</v>
      </c>
      <c r="D211" s="6">
        <v>-2475261.3199999998</v>
      </c>
      <c r="E211" s="6">
        <v>-2760637.15</v>
      </c>
      <c r="F211" s="6">
        <v>-2540851.59</v>
      </c>
      <c r="G211" s="6">
        <v>-2441894.0099999998</v>
      </c>
      <c r="H211" s="6">
        <v>-2764855.56</v>
      </c>
      <c r="I211" s="6">
        <v>-2709752.05</v>
      </c>
      <c r="J211" s="6">
        <v>-2691244.69</v>
      </c>
      <c r="K211" s="6">
        <v>-2640688.63</v>
      </c>
      <c r="L211" s="6">
        <v>-2671465.42</v>
      </c>
      <c r="M211" s="6">
        <v>-2588171.14</v>
      </c>
      <c r="N211" s="6">
        <v>-2476032.16</v>
      </c>
      <c r="O211" s="6">
        <v>-2639190.73</v>
      </c>
      <c r="P211" s="6">
        <v>-31400044.450000003</v>
      </c>
      <c r="Q211" s="6">
        <v>-2820751.7</v>
      </c>
      <c r="R211" s="6">
        <v>-2528456.59</v>
      </c>
      <c r="S211" s="6">
        <v>-2609187.2000000002</v>
      </c>
      <c r="T211" s="6">
        <v>-2464822.0099999998</v>
      </c>
      <c r="U211" s="6">
        <v>-2740518.02</v>
      </c>
      <c r="V211" s="6">
        <v>-2769582.62</v>
      </c>
      <c r="W211" s="6">
        <v>-2769066.51</v>
      </c>
      <c r="X211" s="6">
        <v>-2811602.64</v>
      </c>
      <c r="Y211" s="6">
        <v>-2724069.35</v>
      </c>
      <c r="Z211" s="6">
        <v>-2611170.23</v>
      </c>
      <c r="AA211" s="6">
        <v>-2623070.73</v>
      </c>
      <c r="AB211" s="6">
        <v>-2640761.7000000002</v>
      </c>
      <c r="AC211" s="6">
        <v>-32113059.300000001</v>
      </c>
    </row>
    <row r="212" spans="1:29" x14ac:dyDescent="0.2">
      <c r="A212" s="9">
        <f t="shared" si="3"/>
        <v>21387</v>
      </c>
      <c r="B212" t="s">
        <v>794</v>
      </c>
      <c r="C212" t="s">
        <v>795</v>
      </c>
      <c r="D212" s="6">
        <v>-1147009.1000000001</v>
      </c>
      <c r="E212" s="6">
        <v>-1138783.3</v>
      </c>
      <c r="F212" s="6">
        <v>-1161345.8</v>
      </c>
      <c r="G212" s="6">
        <v>-1116744.6000000001</v>
      </c>
      <c r="H212" s="6">
        <v>-1183385</v>
      </c>
      <c r="I212" s="6">
        <v>-1136532.3999999999</v>
      </c>
      <c r="J212" s="6">
        <v>-1168386</v>
      </c>
      <c r="K212" s="6">
        <v>-1122956.8999999999</v>
      </c>
      <c r="L212" s="6">
        <v>-1158958.8999999999</v>
      </c>
      <c r="M212" s="6">
        <v>-1119863.2</v>
      </c>
      <c r="N212" s="6">
        <v>-1018820.2</v>
      </c>
      <c r="O212" s="6">
        <v>-1052096.2</v>
      </c>
      <c r="P212" s="6">
        <v>-13524881.6</v>
      </c>
      <c r="Q212" s="6">
        <v>-1125070.52</v>
      </c>
      <c r="R212" s="6">
        <v>-1007844.6</v>
      </c>
      <c r="S212" s="6">
        <v>-1049968.7</v>
      </c>
      <c r="T212" s="6">
        <v>-1004151.2</v>
      </c>
      <c r="U212" s="6">
        <v>-1045570.5</v>
      </c>
      <c r="V212" s="6">
        <v>-1068188.8</v>
      </c>
      <c r="W212" s="6">
        <v>-1119518.3999999999</v>
      </c>
      <c r="X212" s="6">
        <v>-1153098.6000000001</v>
      </c>
      <c r="Y212" s="6">
        <v>-1103622.6000000001</v>
      </c>
      <c r="Z212" s="6">
        <v>-1121891.5</v>
      </c>
      <c r="AA212" s="6">
        <v>-986007.8</v>
      </c>
      <c r="AB212" s="6">
        <v>-958495.1</v>
      </c>
      <c r="AC212" s="6">
        <v>-12743428.32</v>
      </c>
    </row>
    <row r="213" spans="1:29" x14ac:dyDescent="0.2">
      <c r="A213" s="9">
        <f t="shared" si="3"/>
        <v>21389</v>
      </c>
      <c r="B213" t="s">
        <v>798</v>
      </c>
      <c r="C213" t="s">
        <v>799</v>
      </c>
      <c r="D213" s="6">
        <v>-5352832.8899999997</v>
      </c>
      <c r="E213" s="6">
        <v>-6039381.46</v>
      </c>
      <c r="F213" s="6">
        <v>-4853973.5599999996</v>
      </c>
      <c r="G213" s="6">
        <v>-5102251.2300000004</v>
      </c>
      <c r="H213" s="6">
        <v>-5761766.5899999999</v>
      </c>
      <c r="I213" s="6">
        <v>-5637045.4500000002</v>
      </c>
      <c r="J213" s="6">
        <v>-5713088.4199999999</v>
      </c>
      <c r="K213" s="6">
        <v>-5500747.5099999998</v>
      </c>
      <c r="L213" s="6">
        <v>-5691819.7000000002</v>
      </c>
      <c r="M213" s="6">
        <v>-5274904.83</v>
      </c>
      <c r="N213" s="6">
        <v>-5045758.3</v>
      </c>
      <c r="O213" s="6">
        <v>-5337209.12</v>
      </c>
      <c r="P213" s="6">
        <v>-65310779.059999995</v>
      </c>
      <c r="Q213" s="6">
        <v>-5969910.5599999996</v>
      </c>
      <c r="R213" s="6">
        <v>-5472915.7699999996</v>
      </c>
      <c r="S213" s="6">
        <v>-6000946.7800000003</v>
      </c>
      <c r="T213" s="6">
        <v>-6169097.96</v>
      </c>
      <c r="U213" s="6">
        <v>-6796723.2699999996</v>
      </c>
      <c r="V213" s="6">
        <v>-6752762.1200000001</v>
      </c>
      <c r="W213" s="6">
        <v>-6883049.8899999997</v>
      </c>
      <c r="X213" s="6">
        <v>-6767157.9299999997</v>
      </c>
      <c r="Y213" s="6">
        <v>-6483137.5899999999</v>
      </c>
      <c r="Z213" s="6">
        <v>-6752812.6399999997</v>
      </c>
      <c r="AA213" s="6">
        <v>-6668204.2699999996</v>
      </c>
      <c r="AB213" s="6">
        <v>-6398756.8099999996</v>
      </c>
      <c r="AC213" s="6">
        <v>-77115475.590000004</v>
      </c>
    </row>
    <row r="214" spans="1:29" x14ac:dyDescent="0.2">
      <c r="A214" s="9">
        <f t="shared" si="3"/>
        <v>21391</v>
      </c>
      <c r="B214" t="s">
        <v>800</v>
      </c>
      <c r="C214" t="s">
        <v>801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x14ac:dyDescent="0.2">
      <c r="A215" s="9">
        <f t="shared" si="3"/>
        <v>21392</v>
      </c>
      <c r="B215" t="s">
        <v>802</v>
      </c>
      <c r="C215" t="s">
        <v>803</v>
      </c>
      <c r="D215" s="6">
        <v>-1095096.94</v>
      </c>
      <c r="E215" s="6">
        <v>-1009489.79</v>
      </c>
      <c r="F215" s="6">
        <v>-1042971.58</v>
      </c>
      <c r="G215" s="6">
        <v>-999100.71</v>
      </c>
      <c r="H215" s="6">
        <v>-1055869.47</v>
      </c>
      <c r="I215" s="6">
        <v>-998556.35</v>
      </c>
      <c r="J215" s="6">
        <v>-986054.51</v>
      </c>
      <c r="K215" s="6">
        <v>-1049627.3700000001</v>
      </c>
      <c r="L215" s="6">
        <v>-1143818.51</v>
      </c>
      <c r="M215" s="6">
        <v>-1113942.23</v>
      </c>
      <c r="N215" s="6">
        <v>-1071521</v>
      </c>
      <c r="O215" s="6">
        <v>-1140533.3999999999</v>
      </c>
      <c r="P215" s="6">
        <v>-12706581.860000001</v>
      </c>
      <c r="Q215" s="6">
        <v>-1148259.24</v>
      </c>
      <c r="R215" s="6">
        <v>-1116973.9099999999</v>
      </c>
      <c r="S215" s="6">
        <v>-1171557.97</v>
      </c>
      <c r="T215" s="6">
        <v>-1127687.6799999999</v>
      </c>
      <c r="U215" s="6">
        <v>-1161274.8</v>
      </c>
      <c r="V215" s="6">
        <v>-1189617.2</v>
      </c>
      <c r="W215" s="6">
        <v>-1211226.8</v>
      </c>
      <c r="X215" s="6">
        <v>-1165415.2</v>
      </c>
      <c r="Y215" s="6">
        <v>-1138367.1100000001</v>
      </c>
      <c r="Z215" s="6">
        <v>-1268388.8799999999</v>
      </c>
      <c r="AA215" s="6">
        <v>-1117503.71</v>
      </c>
      <c r="AB215" s="6">
        <v>-1071145.48</v>
      </c>
      <c r="AC215" s="6">
        <v>-13887417.98</v>
      </c>
    </row>
    <row r="216" spans="1:29" x14ac:dyDescent="0.2">
      <c r="A216" s="9">
        <f t="shared" si="3"/>
        <v>21393</v>
      </c>
      <c r="B216" t="s">
        <v>804</v>
      </c>
      <c r="C216" t="s">
        <v>805</v>
      </c>
      <c r="D216" s="6">
        <v>-1719221.9</v>
      </c>
      <c r="E216" s="6">
        <v>-1826505.1</v>
      </c>
      <c r="F216" s="6">
        <v>-1671555.7</v>
      </c>
      <c r="G216" s="6">
        <v>-1636080.8</v>
      </c>
      <c r="H216" s="6">
        <v>-1751917</v>
      </c>
      <c r="I216" s="6">
        <v>-1636431.6</v>
      </c>
      <c r="J216" s="6">
        <v>-1695332.5</v>
      </c>
      <c r="K216" s="6">
        <v>-1684993.7</v>
      </c>
      <c r="L216" s="6">
        <v>-1699023.3</v>
      </c>
      <c r="M216" s="6">
        <v>-1594278.8</v>
      </c>
      <c r="N216" s="6">
        <v>-1533901.6</v>
      </c>
      <c r="O216" s="6">
        <v>-1600339.44</v>
      </c>
      <c r="P216" s="6">
        <v>-20049581.440000001</v>
      </c>
      <c r="Q216" s="6">
        <v>-1667160.5</v>
      </c>
      <c r="R216" s="6">
        <v>-1583525</v>
      </c>
      <c r="S216" s="6">
        <v>-1620401.1</v>
      </c>
      <c r="T216" s="6">
        <v>-1523208.3</v>
      </c>
      <c r="U216" s="6">
        <v>-1654098.5</v>
      </c>
      <c r="V216" s="6">
        <v>-1642267.7</v>
      </c>
      <c r="W216" s="6">
        <v>-1675219.9</v>
      </c>
      <c r="X216" s="6">
        <v>-1716968.05</v>
      </c>
      <c r="Y216" s="6">
        <v>-1638428.8</v>
      </c>
      <c r="Z216" s="6">
        <v>-1704841.13</v>
      </c>
      <c r="AA216" s="6">
        <v>-1425019.22</v>
      </c>
      <c r="AB216" s="6">
        <v>-1502074.4</v>
      </c>
      <c r="AC216" s="6">
        <v>-19353212.599999998</v>
      </c>
    </row>
    <row r="217" spans="1:29" x14ac:dyDescent="0.2">
      <c r="A217" s="9">
        <f t="shared" si="3"/>
        <v>21395</v>
      </c>
      <c r="B217" t="s">
        <v>808</v>
      </c>
      <c r="C217" t="s">
        <v>809</v>
      </c>
      <c r="D217" s="6">
        <v>-2532060.65</v>
      </c>
      <c r="E217" s="6">
        <v>-3392346.2</v>
      </c>
      <c r="F217" s="6">
        <v>-2530136.17</v>
      </c>
      <c r="G217" s="6">
        <v>-2376743.2400000002</v>
      </c>
      <c r="H217" s="6">
        <v>-2569945.52</v>
      </c>
      <c r="I217" s="6">
        <v>-2446325.33</v>
      </c>
      <c r="J217" s="6">
        <v>-2480189.4399999999</v>
      </c>
      <c r="K217" s="6">
        <v>-3994969.76</v>
      </c>
      <c r="L217" s="6">
        <v>-2741642.87</v>
      </c>
      <c r="M217" s="6">
        <v>-2528609.7599999998</v>
      </c>
      <c r="N217" s="6">
        <v>-2450910.0299999998</v>
      </c>
      <c r="O217" s="6">
        <v>-2392687.2200000002</v>
      </c>
      <c r="P217" s="6">
        <v>-32436566.190000005</v>
      </c>
      <c r="Q217" s="6">
        <v>-2488779.9700000002</v>
      </c>
      <c r="R217" s="6">
        <v>-4403991.04</v>
      </c>
      <c r="S217" s="6">
        <v>-2443007.44</v>
      </c>
      <c r="T217" s="6">
        <v>-2206903.5299999998</v>
      </c>
      <c r="U217" s="6">
        <v>-2469215.84</v>
      </c>
      <c r="V217" s="6">
        <v>-2321693.27</v>
      </c>
      <c r="W217" s="6">
        <v>-2257121.9300000002</v>
      </c>
      <c r="X217" s="6">
        <v>-3920585.69</v>
      </c>
      <c r="Y217" s="6">
        <v>-2219966.88</v>
      </c>
      <c r="Z217" s="6">
        <v>-2287931.9</v>
      </c>
      <c r="AA217" s="6">
        <v>-1864340.76</v>
      </c>
      <c r="AB217" s="6">
        <v>-2000687.46</v>
      </c>
      <c r="AC217" s="6">
        <v>-30884225.710000001</v>
      </c>
    </row>
    <row r="218" spans="1:29" x14ac:dyDescent="0.2">
      <c r="A218" s="9">
        <f t="shared" si="3"/>
        <v>21396</v>
      </c>
      <c r="B218" t="s">
        <v>810</v>
      </c>
      <c r="C218" t="s">
        <v>811</v>
      </c>
      <c r="D218" s="6">
        <v>-2237948</v>
      </c>
      <c r="E218" s="6">
        <v>-2560012.94</v>
      </c>
      <c r="F218" s="6">
        <v>-2129125.5</v>
      </c>
      <c r="G218" s="6">
        <v>-2109697.9</v>
      </c>
      <c r="H218" s="6">
        <v>-2370549.9</v>
      </c>
      <c r="I218" s="6">
        <v>-2337424.2000000002</v>
      </c>
      <c r="J218" s="6">
        <v>-2353744.4</v>
      </c>
      <c r="K218" s="6">
        <v>-2247163.1</v>
      </c>
      <c r="L218" s="6">
        <v>-2304079.2999999998</v>
      </c>
      <c r="M218" s="6">
        <v>-2101817.2999999998</v>
      </c>
      <c r="N218" s="6">
        <v>-2038844.1</v>
      </c>
      <c r="O218" s="6">
        <v>-2189774.6</v>
      </c>
      <c r="P218" s="6">
        <v>-26980181.240000006</v>
      </c>
      <c r="Q218" s="6">
        <v>-2388180.94</v>
      </c>
      <c r="R218" s="6">
        <v>-2179308.7999999998</v>
      </c>
      <c r="S218" s="6">
        <v>-2143460.5</v>
      </c>
      <c r="T218" s="6">
        <v>-2076342.7</v>
      </c>
      <c r="U218" s="6">
        <v>-2295804</v>
      </c>
      <c r="V218" s="6">
        <v>-2321702.2000000002</v>
      </c>
      <c r="W218" s="6">
        <v>-2317939.7999999998</v>
      </c>
      <c r="X218" s="6">
        <v>-2410110.7999999998</v>
      </c>
      <c r="Y218" s="6">
        <v>-2231187.52</v>
      </c>
      <c r="Z218" s="6">
        <v>-2353287.2999999998</v>
      </c>
      <c r="AA218" s="6">
        <v>-2303102.6</v>
      </c>
      <c r="AB218" s="6">
        <v>-2211337.85</v>
      </c>
      <c r="AC218" s="6">
        <v>-27231765.010000005</v>
      </c>
    </row>
    <row r="219" spans="1:29" x14ac:dyDescent="0.2">
      <c r="A219" s="9">
        <f t="shared" si="3"/>
        <v>21397</v>
      </c>
      <c r="B219" t="s">
        <v>812</v>
      </c>
      <c r="C219" t="s">
        <v>813</v>
      </c>
      <c r="D219" s="6">
        <v>-2830448.16</v>
      </c>
      <c r="E219" s="6">
        <v>-3310157.35</v>
      </c>
      <c r="F219" s="6">
        <v>-2767666.8</v>
      </c>
      <c r="G219" s="6">
        <v>-2817142.82</v>
      </c>
      <c r="H219" s="6">
        <v>-3219538.6</v>
      </c>
      <c r="I219" s="6">
        <v>-3115488.74</v>
      </c>
      <c r="J219" s="6">
        <v>-3165313.49</v>
      </c>
      <c r="K219" s="6">
        <v>-3163158.56</v>
      </c>
      <c r="L219" s="6">
        <v>-3058986.46</v>
      </c>
      <c r="M219" s="6">
        <v>-2889126.51</v>
      </c>
      <c r="N219" s="6">
        <v>-2730809.1</v>
      </c>
      <c r="O219" s="6">
        <v>-2949341.47</v>
      </c>
      <c r="P219" s="6">
        <v>-36017178.060000002</v>
      </c>
      <c r="Q219" s="6">
        <v>-3215518.53</v>
      </c>
      <c r="R219" s="6">
        <v>-3075054.92</v>
      </c>
      <c r="S219" s="6">
        <v>-2948500.8</v>
      </c>
      <c r="T219" s="6">
        <v>-2892576.48</v>
      </c>
      <c r="U219" s="6">
        <v>-3225382.04</v>
      </c>
      <c r="V219" s="6">
        <v>-3281371.48</v>
      </c>
      <c r="W219" s="6">
        <v>-3240546.43</v>
      </c>
      <c r="X219" s="6">
        <v>-3400676.8</v>
      </c>
      <c r="Y219" s="6">
        <v>-3244631.29</v>
      </c>
      <c r="Z219" s="6">
        <v>-3129220.66</v>
      </c>
      <c r="AA219" s="6">
        <v>-2952144.54</v>
      </c>
      <c r="AB219" s="6">
        <v>-3068480.36</v>
      </c>
      <c r="AC219" s="6">
        <v>-37674104.329999998</v>
      </c>
    </row>
    <row r="220" spans="1:29" x14ac:dyDescent="0.2">
      <c r="A220" s="9">
        <f t="shared" si="3"/>
        <v>21398</v>
      </c>
      <c r="B220" t="s">
        <v>814</v>
      </c>
      <c r="C220" t="s">
        <v>815</v>
      </c>
      <c r="D220" s="6">
        <v>-2830508.7</v>
      </c>
      <c r="E220" s="6">
        <v>-3454863.7</v>
      </c>
      <c r="F220" s="6">
        <v>-2684976</v>
      </c>
      <c r="G220" s="6">
        <v>-2672109.4</v>
      </c>
      <c r="H220" s="6">
        <v>-3092255.8</v>
      </c>
      <c r="I220" s="6">
        <v>-2926295.4</v>
      </c>
      <c r="J220" s="6">
        <v>-2986634</v>
      </c>
      <c r="K220" s="6">
        <v>-2860579.7</v>
      </c>
      <c r="L220" s="6">
        <v>-2880955.3</v>
      </c>
      <c r="M220" s="6">
        <v>-2699006.2</v>
      </c>
      <c r="N220" s="6">
        <v>-2656807.6</v>
      </c>
      <c r="O220" s="6">
        <v>-2930309.8</v>
      </c>
      <c r="P220" s="6">
        <v>-34675301.600000001</v>
      </c>
      <c r="Q220" s="6">
        <v>-3524328.72</v>
      </c>
      <c r="R220" s="6">
        <v>-2762810.6</v>
      </c>
      <c r="S220" s="6">
        <v>-2130286.2999999998</v>
      </c>
      <c r="T220" s="6">
        <v>-2621364.4</v>
      </c>
      <c r="U220" s="6">
        <v>-3125538.4</v>
      </c>
      <c r="V220" s="6">
        <v>-3039619</v>
      </c>
      <c r="W220" s="6">
        <v>-3005470</v>
      </c>
      <c r="X220" s="6">
        <v>-3085264.1</v>
      </c>
      <c r="Y220" s="6">
        <v>-2877809.3</v>
      </c>
      <c r="Z220" s="6">
        <v>-2893323.2</v>
      </c>
      <c r="AA220" s="6">
        <v>-2714573.2</v>
      </c>
      <c r="AB220" s="6">
        <v>-2735328.92</v>
      </c>
      <c r="AC220" s="6">
        <v>-34515716.140000001</v>
      </c>
    </row>
    <row r="221" spans="1:29" x14ac:dyDescent="0.2">
      <c r="A221" s="9">
        <f t="shared" si="3"/>
        <v>21399</v>
      </c>
      <c r="B221" t="s">
        <v>816</v>
      </c>
      <c r="C221" t="s">
        <v>817</v>
      </c>
      <c r="D221" s="6">
        <v>-1985341.46</v>
      </c>
      <c r="E221" s="6">
        <v>-2193867.7599999998</v>
      </c>
      <c r="F221" s="6">
        <v>-1741660.67</v>
      </c>
      <c r="G221" s="6">
        <v>-1854618.06</v>
      </c>
      <c r="H221" s="6">
        <v>-2473049.0299999998</v>
      </c>
      <c r="I221" s="6">
        <v>-2239605.2400000002</v>
      </c>
      <c r="J221" s="6">
        <v>-2314555.08</v>
      </c>
      <c r="K221" s="6">
        <v>-2406848.37</v>
      </c>
      <c r="L221" s="6">
        <v>-2358096.66</v>
      </c>
      <c r="M221" s="6">
        <v>-2202672.92</v>
      </c>
      <c r="N221" s="6">
        <v>-2065029.89</v>
      </c>
      <c r="O221" s="6">
        <v>-2284367.7200000002</v>
      </c>
      <c r="P221" s="6">
        <v>-26119712.859999999</v>
      </c>
      <c r="Q221" s="6">
        <v>-2477481.39</v>
      </c>
      <c r="R221" s="6">
        <v>-2409760.1</v>
      </c>
      <c r="S221" s="6">
        <v>-2366991.59</v>
      </c>
      <c r="T221" s="6">
        <v>-2425212.44</v>
      </c>
      <c r="U221" s="6">
        <v>-2952580.08</v>
      </c>
      <c r="V221" s="6">
        <v>-3039595.51</v>
      </c>
      <c r="W221" s="6">
        <v>-3132888.36</v>
      </c>
      <c r="X221" s="6">
        <v>-3275280.68</v>
      </c>
      <c r="Y221" s="6">
        <v>-2928115.33</v>
      </c>
      <c r="Z221" s="6">
        <v>-3174950.3</v>
      </c>
      <c r="AA221" s="6">
        <v>-2914901.51</v>
      </c>
      <c r="AB221" s="6">
        <v>-2782624.63</v>
      </c>
      <c r="AC221" s="6">
        <v>-33880381.920000002</v>
      </c>
    </row>
    <row r="222" spans="1:29" x14ac:dyDescent="0.2">
      <c r="A222" s="9">
        <f t="shared" si="3"/>
        <v>21401</v>
      </c>
      <c r="B222" t="s">
        <v>820</v>
      </c>
      <c r="C222" t="s">
        <v>821</v>
      </c>
      <c r="D222" s="6">
        <v>-1186209.3999999999</v>
      </c>
      <c r="E222" s="6">
        <v>-1425515.1</v>
      </c>
      <c r="F222" s="6">
        <v>-435328</v>
      </c>
      <c r="G222" s="6">
        <v>-33.4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-3047085.9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</row>
    <row r="223" spans="1:29" x14ac:dyDescent="0.2">
      <c r="A223" s="9">
        <f t="shared" si="3"/>
        <v>21404</v>
      </c>
      <c r="B223" t="s">
        <v>826</v>
      </c>
      <c r="C223" t="s">
        <v>827</v>
      </c>
      <c r="D223" s="6">
        <v>-3663116.2</v>
      </c>
      <c r="E223" s="6">
        <v>-3870145.07</v>
      </c>
      <c r="F223" s="6">
        <v>-3058294.73</v>
      </c>
      <c r="G223" s="6">
        <v>-2968701.06</v>
      </c>
      <c r="H223" s="6">
        <v>-2489415.84</v>
      </c>
      <c r="I223" s="6">
        <v>-2315033.6800000002</v>
      </c>
      <c r="J223" s="6">
        <v>-3094697.95</v>
      </c>
      <c r="K223" s="6">
        <v>-3243478.57</v>
      </c>
      <c r="L223" s="6">
        <v>-2950934.81</v>
      </c>
      <c r="M223" s="6">
        <v>-2801270.48</v>
      </c>
      <c r="N223" s="6">
        <v>-2527989.5299999998</v>
      </c>
      <c r="O223" s="6">
        <v>-2883116.64</v>
      </c>
      <c r="P223" s="6">
        <v>-35866194.560000002</v>
      </c>
      <c r="Q223" s="6">
        <v>-3873674.42</v>
      </c>
      <c r="R223" s="6">
        <v>-2757237.8</v>
      </c>
      <c r="S223" s="6">
        <v>-2645818.6</v>
      </c>
      <c r="T223" s="6">
        <v>-2523233.46</v>
      </c>
      <c r="U223" s="6">
        <v>-2929166.88</v>
      </c>
      <c r="V223" s="6">
        <v>-2890068.99</v>
      </c>
      <c r="W223" s="6">
        <v>-2978665.96</v>
      </c>
      <c r="X223" s="6">
        <v>-2789446.3</v>
      </c>
      <c r="Y223" s="6">
        <v>-2680909.7999999998</v>
      </c>
      <c r="Z223" s="6">
        <v>-2119046.9300000002</v>
      </c>
      <c r="AA223" s="6">
        <v>-1791178.96</v>
      </c>
      <c r="AB223" s="6">
        <v>-2415696.7799999998</v>
      </c>
      <c r="AC223" s="6">
        <v>-32394144.880000003</v>
      </c>
    </row>
    <row r="224" spans="1:29" x14ac:dyDescent="0.2">
      <c r="A224" s="9">
        <f t="shared" si="3"/>
        <v>21405</v>
      </c>
      <c r="B224" t="s">
        <v>828</v>
      </c>
      <c r="C224" t="s">
        <v>829</v>
      </c>
      <c r="D224" s="6">
        <v>-1622778.9</v>
      </c>
      <c r="E224" s="6">
        <v>-1638366.9</v>
      </c>
      <c r="F224" s="6">
        <v>-1479155.9</v>
      </c>
      <c r="G224" s="6">
        <v>-1404622.8</v>
      </c>
      <c r="H224" s="6">
        <v>-1556440.7</v>
      </c>
      <c r="I224" s="6">
        <v>-1474008.1</v>
      </c>
      <c r="J224" s="6">
        <v>-1534224.6</v>
      </c>
      <c r="K224" s="6">
        <v>-1532568.5</v>
      </c>
      <c r="L224" s="6">
        <v>-1403075.5</v>
      </c>
      <c r="M224" s="6">
        <v>-1372337.6</v>
      </c>
      <c r="N224" s="6">
        <v>-1331837.2</v>
      </c>
      <c r="O224" s="6">
        <v>-1386137.7</v>
      </c>
      <c r="P224" s="6">
        <v>-17735554.399999999</v>
      </c>
      <c r="Q224" s="6">
        <v>-1540482</v>
      </c>
      <c r="R224" s="6">
        <v>-1334656.6000000001</v>
      </c>
      <c r="S224" s="6">
        <v>-1406700.3</v>
      </c>
      <c r="T224" s="6">
        <v>-1351638.9</v>
      </c>
      <c r="U224" s="6">
        <v>-1585096.4</v>
      </c>
      <c r="V224" s="6">
        <v>-1731659.8</v>
      </c>
      <c r="W224" s="6">
        <v>-1743447.4</v>
      </c>
      <c r="X224" s="6">
        <v>-1585328.92</v>
      </c>
      <c r="Y224" s="6">
        <v>-1536945.4</v>
      </c>
      <c r="Z224" s="6">
        <v>-1479984.23</v>
      </c>
      <c r="AA224" s="6">
        <v>-1281522.44</v>
      </c>
      <c r="AB224" s="6">
        <v>-1368349.95</v>
      </c>
      <c r="AC224" s="6">
        <v>-17945812.340000004</v>
      </c>
    </row>
    <row r="225" spans="1:29" x14ac:dyDescent="0.2">
      <c r="A225" s="9">
        <f t="shared" si="3"/>
        <v>21406</v>
      </c>
      <c r="B225" t="s">
        <v>830</v>
      </c>
      <c r="C225" t="s">
        <v>831</v>
      </c>
      <c r="D225" s="6">
        <v>-3517212.09</v>
      </c>
      <c r="E225" s="6">
        <v>-4097153.88</v>
      </c>
      <c r="F225" s="6">
        <v>-3220351.68</v>
      </c>
      <c r="G225" s="6">
        <v>-3280011.78</v>
      </c>
      <c r="H225" s="6">
        <v>-3685229.11</v>
      </c>
      <c r="I225" s="6">
        <v>-3586092.62</v>
      </c>
      <c r="J225" s="6">
        <v>-3758240.95</v>
      </c>
      <c r="K225" s="6">
        <v>-3663739.02</v>
      </c>
      <c r="L225" s="6">
        <v>-3554166.91</v>
      </c>
      <c r="M225" s="6">
        <v>-3363556.98</v>
      </c>
      <c r="N225" s="6">
        <v>-3188989.13</v>
      </c>
      <c r="O225" s="6">
        <v>-3399861.42</v>
      </c>
      <c r="P225" s="6">
        <v>-42314605.57</v>
      </c>
      <c r="Q225" s="6">
        <v>-3780327.45</v>
      </c>
      <c r="R225" s="6">
        <v>-3451336.86</v>
      </c>
      <c r="S225" s="6">
        <v>-3400266.15</v>
      </c>
      <c r="T225" s="6">
        <v>-3469187.93</v>
      </c>
      <c r="U225" s="6">
        <v>-3689511.11</v>
      </c>
      <c r="V225" s="6">
        <v>-3712075.01</v>
      </c>
      <c r="W225" s="6">
        <v>-3750136.22</v>
      </c>
      <c r="X225" s="6">
        <v>-3822845.95</v>
      </c>
      <c r="Y225" s="6">
        <v>-3483721.54</v>
      </c>
      <c r="Z225" s="6">
        <v>-3426844.51</v>
      </c>
      <c r="AA225" s="6">
        <v>-3336026.06</v>
      </c>
      <c r="AB225" s="6">
        <v>-3324935.5</v>
      </c>
      <c r="AC225" s="6">
        <v>-42647214.289999999</v>
      </c>
    </row>
    <row r="226" spans="1:29" x14ac:dyDescent="0.2">
      <c r="A226" s="9">
        <f t="shared" si="3"/>
        <v>21407</v>
      </c>
      <c r="B226" t="s">
        <v>832</v>
      </c>
      <c r="C226" t="s">
        <v>833</v>
      </c>
      <c r="D226" s="6">
        <v>-3017214.54</v>
      </c>
      <c r="E226" s="6">
        <v>-3816961.32</v>
      </c>
      <c r="F226" s="6">
        <v>-2735268.13</v>
      </c>
      <c r="G226" s="6">
        <v>-2698497.51</v>
      </c>
      <c r="H226" s="6">
        <v>-942063.53</v>
      </c>
      <c r="I226" s="6">
        <v>-25.4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-13210030.429999998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</row>
    <row r="227" spans="1:29" x14ac:dyDescent="0.2">
      <c r="A227" s="9">
        <f t="shared" si="3"/>
        <v>21409</v>
      </c>
      <c r="B227" t="s">
        <v>836</v>
      </c>
      <c r="C227" t="s">
        <v>837</v>
      </c>
      <c r="D227" s="6">
        <v>-6124015.3899999997</v>
      </c>
      <c r="E227" s="6">
        <v>-7073711.6200000001</v>
      </c>
      <c r="F227" s="6">
        <v>-5397221.0499999998</v>
      </c>
      <c r="G227" s="6">
        <v>-5476001.5099999998</v>
      </c>
      <c r="H227" s="6">
        <v>-5978067.5099999998</v>
      </c>
      <c r="I227" s="6">
        <v>-3999532.2</v>
      </c>
      <c r="J227" s="6">
        <v>111.4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-34048437.880000003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 x14ac:dyDescent="0.2">
      <c r="A228" s="9">
        <f t="shared" si="3"/>
        <v>21410</v>
      </c>
      <c r="B228" t="s">
        <v>838</v>
      </c>
      <c r="C228" t="s">
        <v>839</v>
      </c>
      <c r="D228" s="6">
        <v>-7960442.2800000003</v>
      </c>
      <c r="E228" s="6">
        <v>-8191296.1299999999</v>
      </c>
      <c r="F228" s="6">
        <v>-7091146.25</v>
      </c>
      <c r="G228" s="6">
        <v>-6639338.7199999997</v>
      </c>
      <c r="H228" s="6">
        <v>-7357935.9400000004</v>
      </c>
      <c r="I228" s="6">
        <v>-7374182.1500000004</v>
      </c>
      <c r="J228" s="6">
        <v>-7527146.25</v>
      </c>
      <c r="K228" s="6">
        <v>-7878880.1600000001</v>
      </c>
      <c r="L228" s="6">
        <v>-7373279.8600000003</v>
      </c>
      <c r="M228" s="6">
        <v>-6919171.3799999999</v>
      </c>
      <c r="N228" s="6">
        <v>-6833747.3099999996</v>
      </c>
      <c r="O228" s="6">
        <v>-7980125.4900000002</v>
      </c>
      <c r="P228" s="6">
        <v>-89126691.919999987</v>
      </c>
      <c r="Q228" s="6">
        <v>-8293586.1200000001</v>
      </c>
      <c r="R228" s="6">
        <v>-7105377.5</v>
      </c>
      <c r="S228" s="6">
        <v>-7432908.0499999998</v>
      </c>
      <c r="T228" s="6">
        <v>-6867453.6900000004</v>
      </c>
      <c r="U228" s="6">
        <v>-7515016.5300000003</v>
      </c>
      <c r="V228" s="6">
        <v>-7576741.3399999999</v>
      </c>
      <c r="W228" s="6">
        <v>-8018554.1399999997</v>
      </c>
      <c r="X228" s="6">
        <v>-7500002.7800000003</v>
      </c>
      <c r="Y228" s="6">
        <v>-7201635.2300000004</v>
      </c>
      <c r="Z228" s="6">
        <v>-6115603.9100000001</v>
      </c>
      <c r="AA228" s="6">
        <v>-5728145.9699999997</v>
      </c>
      <c r="AB228" s="6">
        <v>-6843269.2599999998</v>
      </c>
      <c r="AC228" s="6">
        <v>-86198294.520000011</v>
      </c>
    </row>
    <row r="229" spans="1:29" x14ac:dyDescent="0.2">
      <c r="A229" s="9">
        <f t="shared" si="3"/>
        <v>21411</v>
      </c>
      <c r="B229" t="s">
        <v>840</v>
      </c>
      <c r="C229" t="s">
        <v>841</v>
      </c>
      <c r="D229" s="6">
        <v>-5048115.3600000003</v>
      </c>
      <c r="E229" s="6">
        <v>-5398794.3899999997</v>
      </c>
      <c r="F229" s="6">
        <v>-4841336.1900000004</v>
      </c>
      <c r="G229" s="6">
        <v>-4713496.6900000004</v>
      </c>
      <c r="H229" s="6">
        <v>-5255437.3499999996</v>
      </c>
      <c r="I229" s="6">
        <v>-5026917.8600000003</v>
      </c>
      <c r="J229" s="6">
        <v>-5124037.47</v>
      </c>
      <c r="K229" s="6">
        <v>-5343340.88</v>
      </c>
      <c r="L229" s="6">
        <v>-5257543.13</v>
      </c>
      <c r="M229" s="6">
        <v>-5053086.57</v>
      </c>
      <c r="N229" s="6">
        <v>-4948483.93</v>
      </c>
      <c r="O229" s="6">
        <v>-5127112.26</v>
      </c>
      <c r="P229" s="6">
        <v>-61137702.080000006</v>
      </c>
      <c r="Q229" s="6">
        <v>-5847291.0899999999</v>
      </c>
      <c r="R229" s="6">
        <v>-5215663.75</v>
      </c>
      <c r="S229" s="6">
        <v>-5241151.5199999996</v>
      </c>
      <c r="T229" s="6">
        <v>-5026994.9800000004</v>
      </c>
      <c r="U229" s="6">
        <v>-5544057.2199999997</v>
      </c>
      <c r="V229" s="6">
        <v>-5628722.2599999998</v>
      </c>
      <c r="W229" s="6">
        <v>-5524351.4900000002</v>
      </c>
      <c r="X229" s="6">
        <v>-5852040.0899999999</v>
      </c>
      <c r="Y229" s="6">
        <v>-5437616.8200000003</v>
      </c>
      <c r="Z229" s="6">
        <v>-5970767.96</v>
      </c>
      <c r="AA229" s="6">
        <v>-5838849.75</v>
      </c>
      <c r="AB229" s="6">
        <v>-5320300.18</v>
      </c>
      <c r="AC229" s="6">
        <v>-66447807.110000007</v>
      </c>
    </row>
    <row r="230" spans="1:29" x14ac:dyDescent="0.2">
      <c r="A230" s="9">
        <f t="shared" si="3"/>
        <v>21412</v>
      </c>
      <c r="B230" t="s">
        <v>842</v>
      </c>
      <c r="C230" t="s">
        <v>843</v>
      </c>
      <c r="D230" s="6">
        <v>-10218767.59</v>
      </c>
      <c r="E230" s="6">
        <v>-9588803.8100000005</v>
      </c>
      <c r="F230" s="6">
        <v>-10587409.949999999</v>
      </c>
      <c r="G230" s="6">
        <v>-9739515.4199999999</v>
      </c>
      <c r="H230" s="6">
        <v>-10755752.960000001</v>
      </c>
      <c r="I230" s="6">
        <v>-9748216.9000000004</v>
      </c>
      <c r="J230" s="6">
        <v>-7449256.1299999999</v>
      </c>
      <c r="K230" s="6">
        <v>-10440326.73</v>
      </c>
      <c r="L230" s="6">
        <v>-10098003.84</v>
      </c>
      <c r="M230" s="6">
        <v>-9881514.1099999994</v>
      </c>
      <c r="N230" s="6">
        <v>-9820612.0800000001</v>
      </c>
      <c r="O230" s="6">
        <v>-9503470.9600000009</v>
      </c>
      <c r="P230" s="6">
        <v>-117831650.47999999</v>
      </c>
      <c r="Q230" s="6">
        <v>-9866757.5500000007</v>
      </c>
      <c r="R230" s="6">
        <v>-9124192.0199999996</v>
      </c>
      <c r="S230" s="6">
        <v>-10697312.460000001</v>
      </c>
      <c r="T230" s="6">
        <v>-9350964.0299999993</v>
      </c>
      <c r="U230" s="6">
        <v>-10543589.140000001</v>
      </c>
      <c r="V230" s="6">
        <v>-10022754.050000001</v>
      </c>
      <c r="W230" s="6">
        <v>-6945346.9299999997</v>
      </c>
      <c r="X230" s="6">
        <v>-9849589.4600000009</v>
      </c>
      <c r="Y230" s="6">
        <v>-9817580.1500000004</v>
      </c>
      <c r="Z230" s="6">
        <v>-10099369.26</v>
      </c>
      <c r="AA230" s="6">
        <v>-10392295.380000001</v>
      </c>
      <c r="AB230" s="6">
        <v>-8714159.4100000001</v>
      </c>
      <c r="AC230" s="6">
        <v>-115423909.84</v>
      </c>
    </row>
    <row r="231" spans="1:29" x14ac:dyDescent="0.2">
      <c r="A231" s="9">
        <f t="shared" si="3"/>
        <v>21413</v>
      </c>
      <c r="B231" t="s">
        <v>844</v>
      </c>
      <c r="C231" t="s">
        <v>845</v>
      </c>
      <c r="D231" s="6">
        <v>-3948112.29</v>
      </c>
      <c r="E231" s="6">
        <v>-3302626.01</v>
      </c>
      <c r="F231" s="6">
        <v>-3338295.7</v>
      </c>
      <c r="G231" s="6">
        <v>-2205380.48</v>
      </c>
      <c r="H231" s="6">
        <v>-2471055.33</v>
      </c>
      <c r="I231" s="6">
        <v>-2790861.28</v>
      </c>
      <c r="J231" s="6">
        <v>-2465683.9300000002</v>
      </c>
      <c r="K231" s="6">
        <v>-2572209.62</v>
      </c>
      <c r="L231" s="6">
        <v>-3298771.53</v>
      </c>
      <c r="M231" s="6">
        <v>-3286157.63</v>
      </c>
      <c r="N231" s="6">
        <v>-3261859.65</v>
      </c>
      <c r="O231" s="6">
        <v>-3261498.42</v>
      </c>
      <c r="P231" s="6">
        <v>-36202511.869999997</v>
      </c>
      <c r="Q231" s="6">
        <v>-4274814.67</v>
      </c>
      <c r="R231" s="6">
        <v>-3642907.29</v>
      </c>
      <c r="S231" s="6">
        <v>-3531707.38</v>
      </c>
      <c r="T231" s="6">
        <v>-2701874</v>
      </c>
      <c r="U231" s="6">
        <v>-2844426.62</v>
      </c>
      <c r="V231" s="6">
        <v>-3069135.43</v>
      </c>
      <c r="W231" s="6">
        <v>-2922642.9</v>
      </c>
      <c r="X231" s="6">
        <v>-2994646.7</v>
      </c>
      <c r="Y231" s="6">
        <v>-3349496.5100000002</v>
      </c>
      <c r="Z231" s="6">
        <v>-2770343.23</v>
      </c>
      <c r="AA231" s="6">
        <v>-2721924.81</v>
      </c>
      <c r="AB231" s="6">
        <v>-2760861.63</v>
      </c>
      <c r="AC231" s="6">
        <v>-37584781.170000002</v>
      </c>
    </row>
    <row r="232" spans="1:29" x14ac:dyDescent="0.2">
      <c r="A232" s="9">
        <f t="shared" si="3"/>
        <v>21414</v>
      </c>
      <c r="B232" t="s">
        <v>846</v>
      </c>
      <c r="C232" t="s">
        <v>847</v>
      </c>
      <c r="D232" s="6">
        <v>-2771437.57</v>
      </c>
      <c r="E232" s="6">
        <v>-2522751.0699999998</v>
      </c>
      <c r="F232" s="6">
        <v>-2462267.5299999998</v>
      </c>
      <c r="G232" s="6">
        <v>-2308360.02</v>
      </c>
      <c r="H232" s="6">
        <v>-2558401.37</v>
      </c>
      <c r="I232" s="6">
        <v>-2477365.8199999998</v>
      </c>
      <c r="J232" s="6">
        <v>-2522939.33</v>
      </c>
      <c r="K232" s="6">
        <v>-2647532.44</v>
      </c>
      <c r="L232" s="6">
        <v>-2846615.5</v>
      </c>
      <c r="M232" s="6">
        <v>-2754655.57</v>
      </c>
      <c r="N232" s="6">
        <v>-2606780.33</v>
      </c>
      <c r="O232" s="6">
        <v>-2763008.85</v>
      </c>
      <c r="P232" s="6">
        <v>-31242115.400000006</v>
      </c>
      <c r="Q232" s="6">
        <v>-2695579.56</v>
      </c>
      <c r="R232" s="6">
        <v>-2569831.5</v>
      </c>
      <c r="S232" s="6">
        <v>-2716913.52</v>
      </c>
      <c r="T232" s="6">
        <v>-2655996.7999999998</v>
      </c>
      <c r="U232" s="6">
        <v>-2778622.28</v>
      </c>
      <c r="V232" s="6">
        <v>-2788702.74</v>
      </c>
      <c r="W232" s="6">
        <v>-2646891.62</v>
      </c>
      <c r="X232" s="6">
        <v>-2751970.38</v>
      </c>
      <c r="Y232" s="6">
        <v>-2689567.86</v>
      </c>
      <c r="Z232" s="6">
        <v>-2890665.92</v>
      </c>
      <c r="AA232" s="6">
        <v>-2706486.88</v>
      </c>
      <c r="AB232" s="6">
        <v>-2514713.77</v>
      </c>
      <c r="AC232" s="6">
        <v>-32405942.829999998</v>
      </c>
    </row>
    <row r="233" spans="1:29" x14ac:dyDescent="0.2">
      <c r="A233" s="9">
        <f t="shared" si="3"/>
        <v>21415</v>
      </c>
      <c r="B233" t="s">
        <v>848</v>
      </c>
      <c r="C233" t="s">
        <v>849</v>
      </c>
      <c r="D233" s="6">
        <v>-3840116.18</v>
      </c>
      <c r="E233" s="6">
        <v>-3726365.57</v>
      </c>
      <c r="F233" s="6">
        <v>-4184044.32</v>
      </c>
      <c r="G233" s="6">
        <v>-4009201.84</v>
      </c>
      <c r="H233" s="6">
        <v>-4358447.5999999996</v>
      </c>
      <c r="I233" s="6">
        <v>-4201533.83</v>
      </c>
      <c r="J233" s="6">
        <v>-3852131.99</v>
      </c>
      <c r="K233" s="6">
        <v>-4039359.46</v>
      </c>
      <c r="L233" s="6">
        <v>-4281920.62</v>
      </c>
      <c r="M233" s="6">
        <v>-4202716.3899999997</v>
      </c>
      <c r="N233" s="6">
        <v>-4104787.4</v>
      </c>
      <c r="O233" s="6">
        <v>-4314572.25</v>
      </c>
      <c r="P233" s="6">
        <v>-49115197.449999996</v>
      </c>
      <c r="Q233" s="6">
        <v>-4219084.26</v>
      </c>
      <c r="R233" s="6">
        <v>-3874418.43</v>
      </c>
      <c r="S233" s="6">
        <v>-4351359.37</v>
      </c>
      <c r="T233" s="6">
        <v>-4109236.62</v>
      </c>
      <c r="U233" s="6">
        <v>-4349582.22</v>
      </c>
      <c r="V233" s="6">
        <v>-4214284.05</v>
      </c>
      <c r="W233" s="6">
        <v>-3778553.44</v>
      </c>
      <c r="X233" s="6">
        <v>-4041375.02</v>
      </c>
      <c r="Y233" s="6">
        <v>-4028581.24</v>
      </c>
      <c r="Z233" s="6">
        <v>-4360806.6900000004</v>
      </c>
      <c r="AA233" s="6">
        <v>-4347316.34</v>
      </c>
      <c r="AB233" s="6">
        <v>-3757779.27</v>
      </c>
      <c r="AC233" s="6">
        <v>-49432376.949999996</v>
      </c>
    </row>
    <row r="234" spans="1:29" x14ac:dyDescent="0.2">
      <c r="A234" s="9">
        <f t="shared" si="3"/>
        <v>21416</v>
      </c>
      <c r="B234" t="s">
        <v>850</v>
      </c>
      <c r="C234" t="s">
        <v>851</v>
      </c>
      <c r="D234" s="6">
        <v>-5299408.1900000004</v>
      </c>
      <c r="E234" s="6">
        <v>-5534277.7000000002</v>
      </c>
      <c r="F234" s="6">
        <v>-4841516.13</v>
      </c>
      <c r="G234" s="6">
        <v>-4789886.08</v>
      </c>
      <c r="H234" s="6">
        <v>-5485605.1200000001</v>
      </c>
      <c r="I234" s="6">
        <v>-5474686.0800000001</v>
      </c>
      <c r="J234" s="6">
        <v>-5796173.6200000001</v>
      </c>
      <c r="K234" s="6">
        <v>-6326980.4199999999</v>
      </c>
      <c r="L234" s="6">
        <v>-5878279.9800000004</v>
      </c>
      <c r="M234" s="6">
        <v>-5605447.8300000001</v>
      </c>
      <c r="N234" s="6">
        <v>-5737511.4800000004</v>
      </c>
      <c r="O234" s="6">
        <v>-6349818.9900000002</v>
      </c>
      <c r="P234" s="6">
        <v>-67119591.620000005</v>
      </c>
      <c r="Q234" s="6">
        <v>-6581423.5499999998</v>
      </c>
      <c r="R234" s="6">
        <v>-5800613.4500000002</v>
      </c>
      <c r="S234" s="6">
        <v>-5783012.0199999996</v>
      </c>
      <c r="T234" s="6">
        <v>-5211154.83</v>
      </c>
      <c r="U234" s="6">
        <v>-5818842.9400000004</v>
      </c>
      <c r="V234" s="6">
        <v>-5550978.9699999997</v>
      </c>
      <c r="W234" s="6">
        <v>-5708272.3399999999</v>
      </c>
      <c r="X234" s="6">
        <v>-4806185.8499999996</v>
      </c>
      <c r="Y234" s="6">
        <v>-4517864.2699999996</v>
      </c>
      <c r="Z234" s="6">
        <v>-4135026.1</v>
      </c>
      <c r="AA234" s="6">
        <v>-3977255.28</v>
      </c>
      <c r="AB234" s="6">
        <v>-4546033.8099999996</v>
      </c>
      <c r="AC234" s="6">
        <v>-62436663.410000019</v>
      </c>
    </row>
    <row r="235" spans="1:29" x14ac:dyDescent="0.2">
      <c r="A235" s="9">
        <f t="shared" si="3"/>
        <v>21419</v>
      </c>
      <c r="B235" t="s">
        <v>854</v>
      </c>
      <c r="C235" t="s">
        <v>855</v>
      </c>
      <c r="D235" s="6">
        <v>-2759212.95</v>
      </c>
      <c r="E235" s="6">
        <v>-2945302.57</v>
      </c>
      <c r="F235" s="6">
        <v>-560995.5</v>
      </c>
      <c r="G235" s="6">
        <v>6.1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-6265504.9199999999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 x14ac:dyDescent="0.2">
      <c r="A236" s="9">
        <f t="shared" si="3"/>
        <v>21420</v>
      </c>
      <c r="B236" t="s">
        <v>856</v>
      </c>
      <c r="C236" t="s">
        <v>857</v>
      </c>
      <c r="D236" s="6">
        <v>-1633575.5</v>
      </c>
      <c r="E236" s="6">
        <v>-1832772.47</v>
      </c>
      <c r="F236" s="6">
        <v>-1664763.72</v>
      </c>
      <c r="G236" s="6">
        <v>-1642779.5</v>
      </c>
      <c r="H236" s="6">
        <v>-1829424.4</v>
      </c>
      <c r="I236" s="6">
        <v>-1832905.2</v>
      </c>
      <c r="J236" s="6">
        <v>-1764827.8</v>
      </c>
      <c r="K236" s="6">
        <v>-1735970.8</v>
      </c>
      <c r="L236" s="6">
        <v>-1889553</v>
      </c>
      <c r="M236" s="6">
        <v>-1747184.1</v>
      </c>
      <c r="N236" s="6">
        <v>-1654035.96</v>
      </c>
      <c r="O236" s="6">
        <v>-1808321.37</v>
      </c>
      <c r="P236" s="6">
        <v>-21036113.820000004</v>
      </c>
      <c r="Q236" s="6">
        <v>-2204838.9699999997</v>
      </c>
      <c r="R236" s="6">
        <v>-1735252.54</v>
      </c>
      <c r="S236" s="6">
        <v>-1729070.0800000001</v>
      </c>
      <c r="T236" s="6">
        <v>-1657953.65</v>
      </c>
      <c r="U236" s="6">
        <v>-1791042.07</v>
      </c>
      <c r="V236" s="6">
        <v>-1813499.5</v>
      </c>
      <c r="W236" s="6">
        <v>-1931677.6</v>
      </c>
      <c r="X236" s="6">
        <v>-1930251.06</v>
      </c>
      <c r="Y236" s="6">
        <v>-1893373.69</v>
      </c>
      <c r="Z236" s="6">
        <v>-2051854.77</v>
      </c>
      <c r="AA236" s="6">
        <v>-2105054.94</v>
      </c>
      <c r="AB236" s="6">
        <v>-1898001.24</v>
      </c>
      <c r="AC236" s="6">
        <v>-22741870.109999999</v>
      </c>
    </row>
    <row r="237" spans="1:29" x14ac:dyDescent="0.2">
      <c r="A237" s="9">
        <f t="shared" si="3"/>
        <v>21421</v>
      </c>
      <c r="B237" t="s">
        <v>858</v>
      </c>
      <c r="C237" t="s">
        <v>859</v>
      </c>
      <c r="D237" s="6">
        <v>-1781814.66</v>
      </c>
      <c r="E237" s="6">
        <v>-1935851.29</v>
      </c>
      <c r="F237" s="6">
        <v>-1738059.41</v>
      </c>
      <c r="G237" s="6">
        <v>-1765590.62</v>
      </c>
      <c r="H237" s="6">
        <v>-1980602.36</v>
      </c>
      <c r="I237" s="6">
        <v>-1876446.16</v>
      </c>
      <c r="J237" s="6">
        <v>-1932335.44</v>
      </c>
      <c r="K237" s="6">
        <v>-1988126.83</v>
      </c>
      <c r="L237" s="6">
        <v>-1999599.47</v>
      </c>
      <c r="M237" s="6">
        <v>-1945765.53</v>
      </c>
      <c r="N237" s="6">
        <v>-1839179.73</v>
      </c>
      <c r="O237" s="6">
        <v>-1905683.81</v>
      </c>
      <c r="P237" s="6">
        <v>-22689055.309999999</v>
      </c>
      <c r="Q237" s="6">
        <v>-1971633.28</v>
      </c>
      <c r="R237" s="6">
        <v>-1884161.8</v>
      </c>
      <c r="S237" s="6">
        <v>-1927993.2</v>
      </c>
      <c r="T237" s="6">
        <v>-1879319.09</v>
      </c>
      <c r="U237" s="6">
        <v>-2038177.06</v>
      </c>
      <c r="V237" s="6">
        <v>-2096665.43</v>
      </c>
      <c r="W237" s="6">
        <v>-2143724.41</v>
      </c>
      <c r="X237" s="6">
        <v>-2281047.15</v>
      </c>
      <c r="Y237" s="6">
        <v>-2107162.5499999998</v>
      </c>
      <c r="Z237" s="6">
        <v>-2285555.8199999998</v>
      </c>
      <c r="AA237" s="6">
        <v>-2070497.54</v>
      </c>
      <c r="AB237" s="6">
        <v>-1972403.63</v>
      </c>
      <c r="AC237" s="6">
        <v>-24658340.959999997</v>
      </c>
    </row>
    <row r="238" spans="1:29" x14ac:dyDescent="0.2">
      <c r="A238" s="9">
        <f t="shared" si="3"/>
        <v>21423</v>
      </c>
      <c r="B238" t="s">
        <v>860</v>
      </c>
      <c r="C238" t="s">
        <v>861</v>
      </c>
      <c r="D238" s="6">
        <v>-3017596.58</v>
      </c>
      <c r="E238" s="6">
        <v>-2854865.82</v>
      </c>
      <c r="F238" s="6">
        <v>-3062257.79</v>
      </c>
      <c r="G238" s="6">
        <v>-2917644.09</v>
      </c>
      <c r="H238" s="6">
        <v>-3265840.19</v>
      </c>
      <c r="I238" s="6">
        <v>-3112316.88</v>
      </c>
      <c r="J238" s="6">
        <v>-3008259.43</v>
      </c>
      <c r="K238" s="6">
        <v>-3061818.96</v>
      </c>
      <c r="L238" s="6">
        <v>-2960864.1</v>
      </c>
      <c r="M238" s="6">
        <v>-2991662.27</v>
      </c>
      <c r="N238" s="6">
        <v>-2851058.33</v>
      </c>
      <c r="O238" s="6">
        <v>-2895914.23</v>
      </c>
      <c r="P238" s="6">
        <v>-36000098.670000002</v>
      </c>
      <c r="Q238" s="6">
        <v>-2967068.23</v>
      </c>
      <c r="R238" s="6">
        <v>-2646153.5</v>
      </c>
      <c r="S238" s="6">
        <v>-2982746.16</v>
      </c>
      <c r="T238" s="6">
        <v>-2941234.06</v>
      </c>
      <c r="U238" s="6">
        <v>-3135535.22</v>
      </c>
      <c r="V238" s="6">
        <v>-3083115.33</v>
      </c>
      <c r="W238" s="6">
        <v>-3101330.26</v>
      </c>
      <c r="X238" s="6">
        <v>-3164120.1</v>
      </c>
      <c r="Y238" s="6">
        <v>-2999222.38</v>
      </c>
      <c r="Z238" s="6">
        <v>-3176025.62</v>
      </c>
      <c r="AA238" s="6">
        <v>-3063083.87</v>
      </c>
      <c r="AB238" s="6">
        <v>-2855408.63</v>
      </c>
      <c r="AC238" s="6">
        <v>-36115043.359999999</v>
      </c>
    </row>
    <row r="239" spans="1:29" x14ac:dyDescent="0.2">
      <c r="A239" s="9">
        <f t="shared" si="3"/>
        <v>21424</v>
      </c>
      <c r="B239" t="s">
        <v>862</v>
      </c>
      <c r="C239" t="s">
        <v>863</v>
      </c>
      <c r="D239" s="6">
        <v>-6688813.46</v>
      </c>
      <c r="E239" s="6">
        <v>-8340634.8700000001</v>
      </c>
      <c r="F239" s="6">
        <v>-6007619.0800000001</v>
      </c>
      <c r="G239" s="6">
        <v>-6283788.5300000003</v>
      </c>
      <c r="H239" s="6">
        <v>-7113183.3300000001</v>
      </c>
      <c r="I239" s="6">
        <v>-7248849.0199999996</v>
      </c>
      <c r="J239" s="6">
        <v>-7239104.0999999996</v>
      </c>
      <c r="K239" s="6">
        <v>-6832157.54</v>
      </c>
      <c r="L239" s="6">
        <v>-6612977.2199999997</v>
      </c>
      <c r="M239" s="6">
        <v>-5864425.6200000001</v>
      </c>
      <c r="N239" s="6">
        <v>-5521776.5</v>
      </c>
      <c r="O239" s="6">
        <v>-6066365.0700000003</v>
      </c>
      <c r="P239" s="6">
        <v>-79819694.340000004</v>
      </c>
      <c r="Q239" s="6">
        <v>-7276267.1200000001</v>
      </c>
      <c r="R239" s="6">
        <v>-6680367.9900000002</v>
      </c>
      <c r="S239" s="6">
        <v>-6197646.2300000004</v>
      </c>
      <c r="T239" s="6">
        <v>-6192908.3600000003</v>
      </c>
      <c r="U239" s="6">
        <v>-6993106.3099999996</v>
      </c>
      <c r="V239" s="6">
        <v>-7056762.2599999998</v>
      </c>
      <c r="W239" s="6">
        <v>-7206396.9400000004</v>
      </c>
      <c r="X239" s="6">
        <v>-7438831.4699999997</v>
      </c>
      <c r="Y239" s="6">
        <v>-6712324.4800000004</v>
      </c>
      <c r="Z239" s="6">
        <v>-6969409.7999999998</v>
      </c>
      <c r="AA239" s="6">
        <v>-6808883.5099999998</v>
      </c>
      <c r="AB239" s="6">
        <v>-6880648.5300000003</v>
      </c>
      <c r="AC239" s="6">
        <v>-82413553</v>
      </c>
    </row>
    <row r="240" spans="1:29" x14ac:dyDescent="0.2">
      <c r="A240" s="9">
        <f t="shared" si="3"/>
        <v>21425</v>
      </c>
      <c r="B240" t="s">
        <v>864</v>
      </c>
      <c r="C240" t="s">
        <v>865</v>
      </c>
      <c r="D240" s="6">
        <v>-7154870.1600000001</v>
      </c>
      <c r="E240" s="6">
        <v>-8995496.9299999997</v>
      </c>
      <c r="F240" s="6">
        <v>-7437414.5099999998</v>
      </c>
      <c r="G240" s="6">
        <v>-7051732.0099999998</v>
      </c>
      <c r="H240" s="6">
        <v>-7409068.5099999998</v>
      </c>
      <c r="I240" s="6">
        <v>-6693877.9100000001</v>
      </c>
      <c r="J240" s="6">
        <v>-9195325.2899999991</v>
      </c>
      <c r="K240" s="6">
        <v>-9572906.6400000006</v>
      </c>
      <c r="L240" s="6">
        <v>-9459244.6799999997</v>
      </c>
      <c r="M240" s="6">
        <v>-8339789.5700000003</v>
      </c>
      <c r="N240" s="6">
        <v>-7917719.3899999997</v>
      </c>
      <c r="O240" s="6">
        <v>-8535031.9499999993</v>
      </c>
      <c r="P240" s="6">
        <v>-97762477.550000012</v>
      </c>
      <c r="Q240" s="6">
        <v>-10891499.76</v>
      </c>
      <c r="R240" s="6">
        <v>-8546290.0199999996</v>
      </c>
      <c r="S240" s="6">
        <v>-8747578.6999999993</v>
      </c>
      <c r="T240" s="6">
        <v>-8785872.0500000007</v>
      </c>
      <c r="U240" s="6">
        <v>-9542573.8300000001</v>
      </c>
      <c r="V240" s="6">
        <v>-9632975.9600000009</v>
      </c>
      <c r="W240" s="6">
        <v>-9950718.2300000004</v>
      </c>
      <c r="X240" s="6">
        <v>-10071397.85</v>
      </c>
      <c r="Y240" s="6">
        <v>-9344727.0600000005</v>
      </c>
      <c r="Z240" s="6">
        <v>-9210608.4100000001</v>
      </c>
      <c r="AA240" s="6">
        <v>-9210211.0600000005</v>
      </c>
      <c r="AB240" s="6">
        <v>-9408696.8499999996</v>
      </c>
      <c r="AC240" s="6">
        <v>-113343149.77999999</v>
      </c>
    </row>
    <row r="241" spans="1:29" x14ac:dyDescent="0.2">
      <c r="A241" s="9">
        <f t="shared" si="3"/>
        <v>21426</v>
      </c>
      <c r="B241" t="s">
        <v>866</v>
      </c>
      <c r="C241" t="s">
        <v>867</v>
      </c>
      <c r="D241" s="6">
        <v>-4310690.58</v>
      </c>
      <c r="E241" s="6">
        <v>-5234268.29</v>
      </c>
      <c r="F241" s="6">
        <v>-4160564.31</v>
      </c>
      <c r="G241" s="6">
        <v>-4266722.68</v>
      </c>
      <c r="H241" s="6">
        <v>-4965511.09</v>
      </c>
      <c r="I241" s="6">
        <v>-4744415.66</v>
      </c>
      <c r="J241" s="6">
        <v>-4854872.41</v>
      </c>
      <c r="K241" s="6">
        <v>-4663690.6100000003</v>
      </c>
      <c r="L241" s="6">
        <v>-5000086.34</v>
      </c>
      <c r="M241" s="6">
        <v>-4602658</v>
      </c>
      <c r="N241" s="6">
        <v>-4391608.18</v>
      </c>
      <c r="O241" s="6">
        <v>-4673808.95</v>
      </c>
      <c r="P241" s="6">
        <v>-55868897.100000001</v>
      </c>
      <c r="Q241" s="6">
        <v>-5165816.4400000004</v>
      </c>
      <c r="R241" s="6">
        <v>-4980172.5199999996</v>
      </c>
      <c r="S241" s="6">
        <v>-4658900.9400000004</v>
      </c>
      <c r="T241" s="6">
        <v>-4517664.63</v>
      </c>
      <c r="U241" s="6">
        <v>-4934040.24</v>
      </c>
      <c r="V241" s="6">
        <v>-4946185.1900000004</v>
      </c>
      <c r="W241" s="6">
        <v>-4924728.55</v>
      </c>
      <c r="X241" s="6">
        <v>-5237711.62</v>
      </c>
      <c r="Y241" s="6">
        <v>-4918082.91</v>
      </c>
      <c r="Z241" s="6">
        <v>-5066114.12</v>
      </c>
      <c r="AA241" s="6">
        <v>-5287330.58</v>
      </c>
      <c r="AB241" s="6">
        <v>-4654303.0599999996</v>
      </c>
      <c r="AC241" s="6">
        <v>-59291050.800000004</v>
      </c>
    </row>
    <row r="242" spans="1:29" x14ac:dyDescent="0.2">
      <c r="A242" s="9">
        <f t="shared" si="3"/>
        <v>21427</v>
      </c>
      <c r="B242" t="s">
        <v>868</v>
      </c>
      <c r="C242" t="s">
        <v>869</v>
      </c>
      <c r="D242" s="6">
        <v>-5814001.4000000004</v>
      </c>
      <c r="E242" s="6">
        <v>-5555123.5999999996</v>
      </c>
      <c r="F242" s="6">
        <v>-4759124</v>
      </c>
      <c r="G242" s="6">
        <v>-4619365.5</v>
      </c>
      <c r="H242" s="6">
        <v>-4631981.8</v>
      </c>
      <c r="I242" s="6">
        <v>-4800612</v>
      </c>
      <c r="J242" s="6">
        <v>-5499406.4000000004</v>
      </c>
      <c r="K242" s="6">
        <v>-5807402.2999999998</v>
      </c>
      <c r="L242" s="6">
        <v>-5752252.4000000004</v>
      </c>
      <c r="M242" s="6">
        <v>-4377086.5</v>
      </c>
      <c r="N242" s="6">
        <v>-4461821.4000000004</v>
      </c>
      <c r="O242" s="6">
        <v>-5060939.4000000004</v>
      </c>
      <c r="P242" s="6">
        <v>-61139116.699999996</v>
      </c>
      <c r="Q242" s="6">
        <v>-6954986.4000000004</v>
      </c>
      <c r="R242" s="6">
        <v>-3483695.8</v>
      </c>
      <c r="S242" s="6">
        <v>-4886588.4000000004</v>
      </c>
      <c r="T242" s="6">
        <v>-4077163.1</v>
      </c>
      <c r="U242" s="6">
        <v>-4559221.2</v>
      </c>
      <c r="V242" s="6">
        <v>-4188092.7</v>
      </c>
      <c r="W242" s="6">
        <v>-4732250.0999999996</v>
      </c>
      <c r="X242" s="6">
        <v>-4794338.43</v>
      </c>
      <c r="Y242" s="6">
        <v>-4519127.71</v>
      </c>
      <c r="Z242" s="6">
        <v>-3785348.3</v>
      </c>
      <c r="AA242" s="6">
        <v>-3304754.4</v>
      </c>
      <c r="AB242" s="6">
        <v>-4027317.6</v>
      </c>
      <c r="AC242" s="6">
        <v>-53312884.139999993</v>
      </c>
    </row>
    <row r="243" spans="1:29" x14ac:dyDescent="0.2">
      <c r="A243" s="9">
        <f t="shared" si="3"/>
        <v>21428</v>
      </c>
      <c r="B243" t="s">
        <v>870</v>
      </c>
      <c r="C243" t="s">
        <v>871</v>
      </c>
      <c r="D243" s="6">
        <v>-2329421.65</v>
      </c>
      <c r="E243" s="6">
        <v>-2427227.21</v>
      </c>
      <c r="F243" s="6">
        <v>-2002760.63</v>
      </c>
      <c r="G243" s="6">
        <v>-2082852.61</v>
      </c>
      <c r="H243" s="6">
        <v>-2262850.29</v>
      </c>
      <c r="I243" s="6">
        <v>-2129378.64</v>
      </c>
      <c r="J243" s="6">
        <v>-2130444.19</v>
      </c>
      <c r="K243" s="6">
        <v>-2093165.81</v>
      </c>
      <c r="L243" s="6">
        <v>-2235305.7599999998</v>
      </c>
      <c r="M243" s="6">
        <v>-1974606.72</v>
      </c>
      <c r="N243" s="6">
        <v>-1978076.91</v>
      </c>
      <c r="O243" s="6">
        <v>-2036977.91</v>
      </c>
      <c r="P243" s="6">
        <v>-25683068.329999998</v>
      </c>
      <c r="Q243" s="6">
        <v>-2172709.2999999998</v>
      </c>
      <c r="R243" s="6">
        <v>-1985052.36</v>
      </c>
      <c r="S243" s="6">
        <v>-1920713.54</v>
      </c>
      <c r="T243" s="6">
        <v>-1997861.45</v>
      </c>
      <c r="U243" s="6">
        <v>-2207024.58</v>
      </c>
      <c r="V243" s="6">
        <v>-2213233.2999999998</v>
      </c>
      <c r="W243" s="6">
        <v>-2333648.23</v>
      </c>
      <c r="X243" s="6">
        <v>-2319773.04</v>
      </c>
      <c r="Y243" s="6">
        <v>-2172311.64</v>
      </c>
      <c r="Z243" s="6">
        <v>-2369396.94</v>
      </c>
      <c r="AA243" s="6">
        <v>-2282468.7200000002</v>
      </c>
      <c r="AB243" s="6">
        <v>-2118219.1</v>
      </c>
      <c r="AC243" s="6">
        <v>-26092412.200000003</v>
      </c>
    </row>
    <row r="244" spans="1:29" x14ac:dyDescent="0.2">
      <c r="A244" s="9">
        <f t="shared" si="3"/>
        <v>21429</v>
      </c>
      <c r="B244" t="s">
        <v>872</v>
      </c>
      <c r="C244" t="s">
        <v>873</v>
      </c>
      <c r="D244" s="6">
        <v>-4149577.14</v>
      </c>
      <c r="E244" s="6">
        <v>-3818549.04</v>
      </c>
      <c r="F244" s="6">
        <v>-4190646.95</v>
      </c>
      <c r="G244" s="6">
        <v>-4122719.96</v>
      </c>
      <c r="H244" s="6">
        <v>-4582691.7</v>
      </c>
      <c r="I244" s="6">
        <v>-4271701.07</v>
      </c>
      <c r="J244" s="6">
        <v>-4117701.9</v>
      </c>
      <c r="K244" s="6">
        <v>-4277079.8</v>
      </c>
      <c r="L244" s="6">
        <v>-4502219.18</v>
      </c>
      <c r="M244" s="6">
        <v>-4502225.7699999996</v>
      </c>
      <c r="N244" s="6">
        <v>-4407606.83</v>
      </c>
      <c r="O244" s="6">
        <v>-4239645.5599999996</v>
      </c>
      <c r="P244" s="6">
        <v>-51182364.899999991</v>
      </c>
      <c r="Q244" s="6">
        <v>-4484249.8</v>
      </c>
      <c r="R244" s="6">
        <v>-4225298.18</v>
      </c>
      <c r="S244" s="6">
        <v>-4979373.55</v>
      </c>
      <c r="T244" s="6">
        <v>-4461802.7</v>
      </c>
      <c r="U244" s="6">
        <v>-4924178.3899999997</v>
      </c>
      <c r="V244" s="6">
        <v>-4786428.33</v>
      </c>
      <c r="W244" s="6">
        <v>-4426161.43</v>
      </c>
      <c r="X244" s="6">
        <v>-4955027.07</v>
      </c>
      <c r="Y244" s="6">
        <v>-4878464.25</v>
      </c>
      <c r="Z244" s="6">
        <v>-5154635.75</v>
      </c>
      <c r="AA244" s="6">
        <v>-4989204.58</v>
      </c>
      <c r="AB244" s="6">
        <v>-4092181.37</v>
      </c>
      <c r="AC244" s="6">
        <v>-56357005.399999999</v>
      </c>
    </row>
    <row r="245" spans="1:29" x14ac:dyDescent="0.2">
      <c r="A245" s="9">
        <f t="shared" si="3"/>
        <v>21430</v>
      </c>
      <c r="B245" t="s">
        <v>874</v>
      </c>
      <c r="C245" t="s">
        <v>875</v>
      </c>
      <c r="D245" s="6">
        <v>-7862355.8099999996</v>
      </c>
      <c r="E245" s="6">
        <v>-7589047.46</v>
      </c>
      <c r="F245" s="6">
        <v>-7606651.1699999999</v>
      </c>
      <c r="G245" s="6">
        <v>-7643089.2000000002</v>
      </c>
      <c r="H245" s="6">
        <v>-8303343.25</v>
      </c>
      <c r="I245" s="6">
        <v>-8144121.8899999997</v>
      </c>
      <c r="J245" s="6">
        <v>-8246924.5</v>
      </c>
      <c r="K245" s="6">
        <v>-8400190.0700000003</v>
      </c>
      <c r="L245" s="6">
        <v>-7361539.8200000003</v>
      </c>
      <c r="M245" s="6">
        <v>-7455859.2599999998</v>
      </c>
      <c r="N245" s="6">
        <v>-7571335.96</v>
      </c>
      <c r="O245" s="6">
        <v>-8018227.7300000004</v>
      </c>
      <c r="P245" s="6">
        <v>-94202686.120000005</v>
      </c>
      <c r="Q245" s="6">
        <v>-8306842.7400000002</v>
      </c>
      <c r="R245" s="6">
        <v>-7536847.9100000001</v>
      </c>
      <c r="S245" s="6">
        <v>-8108027.0999999996</v>
      </c>
      <c r="T245" s="6">
        <v>-7852544.7599999998</v>
      </c>
      <c r="U245" s="6">
        <v>-8413444.8000000007</v>
      </c>
      <c r="V245" s="6">
        <v>-8531543.4900000002</v>
      </c>
      <c r="W245" s="6">
        <v>-8493978.0299999993</v>
      </c>
      <c r="X245" s="6">
        <v>-9056944.0800000001</v>
      </c>
      <c r="Y245" s="6">
        <v>-8110475.96</v>
      </c>
      <c r="Z245" s="6">
        <v>-8596862.6600000001</v>
      </c>
      <c r="AA245" s="6">
        <v>-8647262.1899999995</v>
      </c>
      <c r="AB245" s="6">
        <v>-7715473.2599999998</v>
      </c>
      <c r="AC245" s="6">
        <v>-99370246.980000004</v>
      </c>
    </row>
    <row r="246" spans="1:29" x14ac:dyDescent="0.2">
      <c r="A246" s="9">
        <f t="shared" si="3"/>
        <v>21431</v>
      </c>
      <c r="B246" t="s">
        <v>876</v>
      </c>
      <c r="C246" t="s">
        <v>877</v>
      </c>
      <c r="D246" s="6">
        <v>-3189121.16</v>
      </c>
      <c r="E246" s="6">
        <v>-3803268.86</v>
      </c>
      <c r="F246" s="6">
        <v>-3116196.23</v>
      </c>
      <c r="G246" s="6">
        <v>-3091094.12</v>
      </c>
      <c r="H246" s="6">
        <v>-3508776.78</v>
      </c>
      <c r="I246" s="6">
        <v>-3524109.37</v>
      </c>
      <c r="J246" s="6">
        <v>-3295981.42</v>
      </c>
      <c r="K246" s="6">
        <v>-3024658.65</v>
      </c>
      <c r="L246" s="6">
        <v>-3126899.82</v>
      </c>
      <c r="M246" s="6">
        <v>-2952211.71</v>
      </c>
      <c r="N246" s="6">
        <v>-2803347.37</v>
      </c>
      <c r="O246" s="6">
        <v>-3055346.32</v>
      </c>
      <c r="P246" s="6">
        <v>-38491011.809999995</v>
      </c>
      <c r="Q246" s="6">
        <v>-3397777.39</v>
      </c>
      <c r="R246" s="6">
        <v>-3279853.27</v>
      </c>
      <c r="S246" s="6">
        <v>-3036306.47</v>
      </c>
      <c r="T246" s="6">
        <v>-2730621.77</v>
      </c>
      <c r="U246" s="6">
        <v>-3063685.41</v>
      </c>
      <c r="V246" s="6">
        <v>-3149024.08</v>
      </c>
      <c r="W246" s="6">
        <v>-3204079.17</v>
      </c>
      <c r="X246" s="6">
        <v>-3247113.03</v>
      </c>
      <c r="Y246" s="6">
        <v>-3054699.29</v>
      </c>
      <c r="Z246" s="6">
        <v>-3181875.52</v>
      </c>
      <c r="AA246" s="6">
        <v>-3137732.59</v>
      </c>
      <c r="AB246" s="6">
        <v>-3048422.56</v>
      </c>
      <c r="AC246" s="6">
        <v>-37531190.550000004</v>
      </c>
    </row>
    <row r="247" spans="1:29" x14ac:dyDescent="0.2">
      <c r="A247" s="9">
        <f t="shared" si="3"/>
        <v>21432</v>
      </c>
      <c r="B247" t="s">
        <v>878</v>
      </c>
      <c r="C247" t="s">
        <v>879</v>
      </c>
      <c r="D247" s="6">
        <v>-4380343.8099999996</v>
      </c>
      <c r="E247" s="6">
        <v>-3025255.39</v>
      </c>
      <c r="F247" s="6">
        <v>-3081727.75</v>
      </c>
      <c r="G247" s="6">
        <v>-2925853.7</v>
      </c>
      <c r="H247" s="6">
        <v>-3028933.45</v>
      </c>
      <c r="I247" s="6">
        <v>-2828701.15</v>
      </c>
      <c r="J247" s="6">
        <v>-2986867.77</v>
      </c>
      <c r="K247" s="6">
        <v>-3369416.9</v>
      </c>
      <c r="L247" s="6">
        <v>-3177781.47</v>
      </c>
      <c r="M247" s="6">
        <v>-2588050.73</v>
      </c>
      <c r="N247" s="6">
        <v>-2750685.84</v>
      </c>
      <c r="O247" s="6">
        <v>-2720673.93</v>
      </c>
      <c r="P247" s="6">
        <v>-36864291.890000001</v>
      </c>
      <c r="Q247" s="6">
        <v>-3989762.94</v>
      </c>
      <c r="R247" s="6">
        <v>-3191463.09</v>
      </c>
      <c r="S247" s="6">
        <v>-4087439.42</v>
      </c>
      <c r="T247" s="6">
        <v>-2994003.17</v>
      </c>
      <c r="U247" s="6">
        <v>-3166051.88</v>
      </c>
      <c r="V247" s="6">
        <v>-3065247.27</v>
      </c>
      <c r="W247" s="6">
        <v>-3396517.52</v>
      </c>
      <c r="X247" s="6">
        <v>-3415780.58</v>
      </c>
      <c r="Y247" s="6">
        <v>-3266371.2</v>
      </c>
      <c r="Z247" s="6">
        <v>-3035149.4</v>
      </c>
      <c r="AA247" s="6">
        <v>-2906493.27</v>
      </c>
      <c r="AB247" s="6">
        <v>-3100060.42</v>
      </c>
      <c r="AC247" s="6">
        <v>-39614340.159999996</v>
      </c>
    </row>
    <row r="248" spans="1:29" x14ac:dyDescent="0.2">
      <c r="A248" s="9">
        <f t="shared" si="3"/>
        <v>21433</v>
      </c>
      <c r="B248" t="s">
        <v>880</v>
      </c>
      <c r="C248" t="s">
        <v>881</v>
      </c>
      <c r="D248" s="6">
        <v>-1530559.8</v>
      </c>
      <c r="E248" s="6">
        <v>-1587372.9</v>
      </c>
      <c r="F248" s="6">
        <v>-1099533</v>
      </c>
      <c r="G248" s="6">
        <v>-1171524.2</v>
      </c>
      <c r="H248" s="6">
        <v>-1238852.7</v>
      </c>
      <c r="I248" s="6">
        <v>-1188427.3999999999</v>
      </c>
      <c r="J248" s="6">
        <v>-1297633.8</v>
      </c>
      <c r="K248" s="6">
        <v>-1367463.7</v>
      </c>
      <c r="L248" s="6">
        <v>-1256776.5</v>
      </c>
      <c r="M248" s="6">
        <v>-1061602.1000000001</v>
      </c>
      <c r="N248" s="6">
        <v>-1093590.8</v>
      </c>
      <c r="O248" s="6">
        <v>-1237297.8999999999</v>
      </c>
      <c r="P248" s="6">
        <v>-15130634.800000001</v>
      </c>
      <c r="Q248" s="6">
        <v>-1839610</v>
      </c>
      <c r="R248" s="6">
        <v>-1001383.1</v>
      </c>
      <c r="S248" s="6">
        <v>-1138712.2</v>
      </c>
      <c r="T248" s="6">
        <v>-996411.9</v>
      </c>
      <c r="U248" s="6">
        <v>-1084261.2</v>
      </c>
      <c r="V248" s="6">
        <v>-1011209.8</v>
      </c>
      <c r="W248" s="6">
        <v>-1058303.8999999999</v>
      </c>
      <c r="X248" s="6">
        <v>-1028717.2</v>
      </c>
      <c r="Y248" s="6">
        <v>-1048694.49</v>
      </c>
      <c r="Z248" s="6">
        <v>-852066.2</v>
      </c>
      <c r="AA248" s="6">
        <v>-726291.3</v>
      </c>
      <c r="AB248" s="6">
        <v>-1145382.6000000001</v>
      </c>
      <c r="AC248" s="6">
        <v>-12931043.889999999</v>
      </c>
    </row>
    <row r="249" spans="1:29" x14ac:dyDescent="0.2">
      <c r="A249" s="9">
        <f t="shared" si="3"/>
        <v>21434</v>
      </c>
      <c r="B249" t="s">
        <v>882</v>
      </c>
      <c r="C249" t="s">
        <v>883</v>
      </c>
      <c r="D249" s="6">
        <v>-3821669.67</v>
      </c>
      <c r="E249" s="6">
        <v>-4523825.55</v>
      </c>
      <c r="F249" s="6">
        <v>-3436173.61</v>
      </c>
      <c r="G249" s="6">
        <v>-3492495.11</v>
      </c>
      <c r="H249" s="6">
        <v>-3922174.85</v>
      </c>
      <c r="I249" s="6">
        <v>-4000748.58</v>
      </c>
      <c r="J249" s="6">
        <v>-4139279.85</v>
      </c>
      <c r="K249" s="6">
        <v>-4106808.79</v>
      </c>
      <c r="L249" s="6">
        <v>-4888033.34</v>
      </c>
      <c r="M249" s="6">
        <v>-4805250.2300000004</v>
      </c>
      <c r="N249" s="6">
        <v>-4357889.63</v>
      </c>
      <c r="O249" s="6">
        <v>-4772734.26</v>
      </c>
      <c r="P249" s="6">
        <v>-50267083.469999999</v>
      </c>
      <c r="Q249" s="6">
        <v>-5512876.8899999997</v>
      </c>
      <c r="R249" s="6">
        <v>-4464955.5599999996</v>
      </c>
      <c r="S249" s="6">
        <v>-4237168.13</v>
      </c>
      <c r="T249" s="6">
        <v>-3913873.13</v>
      </c>
      <c r="U249" s="6">
        <v>-4258585.45</v>
      </c>
      <c r="V249" s="6">
        <v>-4311415.9000000004</v>
      </c>
      <c r="W249" s="6">
        <v>-4393882.6900000004</v>
      </c>
      <c r="X249" s="6">
        <v>-4382871.1399999997</v>
      </c>
      <c r="Y249" s="6">
        <v>-4317337.7300000004</v>
      </c>
      <c r="Z249" s="6">
        <v>-4518660.0999999996</v>
      </c>
      <c r="AA249" s="6">
        <v>-4149741.04</v>
      </c>
      <c r="AB249" s="6">
        <v>-4202092.92</v>
      </c>
      <c r="AC249" s="6">
        <v>-52663460.679999992</v>
      </c>
    </row>
    <row r="250" spans="1:29" x14ac:dyDescent="0.2">
      <c r="A250" s="9">
        <f t="shared" si="3"/>
        <v>21435</v>
      </c>
      <c r="B250" t="s">
        <v>884</v>
      </c>
      <c r="C250" t="s">
        <v>885</v>
      </c>
      <c r="D250" s="6">
        <v>-2738947.35</v>
      </c>
      <c r="E250" s="6">
        <v>-3224736.14</v>
      </c>
      <c r="F250" s="6">
        <v>-2598120.33</v>
      </c>
      <c r="G250" s="6">
        <v>-2699307.84</v>
      </c>
      <c r="H250" s="6">
        <v>-3113074.98</v>
      </c>
      <c r="I250" s="6">
        <v>-3016368.01</v>
      </c>
      <c r="J250" s="6">
        <v>-2978439.99</v>
      </c>
      <c r="K250" s="6">
        <v>-2904784.19</v>
      </c>
      <c r="L250" s="6">
        <v>-2918742.52</v>
      </c>
      <c r="M250" s="6">
        <v>-2702771.06</v>
      </c>
      <c r="N250" s="6">
        <v>-2593951.35</v>
      </c>
      <c r="O250" s="6">
        <v>-2798805.94</v>
      </c>
      <c r="P250" s="6">
        <v>-34288049.700000003</v>
      </c>
      <c r="Q250" s="6">
        <v>-3104877.32</v>
      </c>
      <c r="R250" s="6">
        <v>-2948327.94</v>
      </c>
      <c r="S250" s="6">
        <v>-2788136.75</v>
      </c>
      <c r="T250" s="6">
        <v>-2800842.27</v>
      </c>
      <c r="U250" s="6">
        <v>-3070826.68</v>
      </c>
      <c r="V250" s="6">
        <v>-3085595.13</v>
      </c>
      <c r="W250" s="6">
        <v>-3030731.68</v>
      </c>
      <c r="X250" s="6">
        <v>-3125742.47</v>
      </c>
      <c r="Y250" s="6">
        <v>-2889802.46</v>
      </c>
      <c r="Z250" s="6">
        <v>-3024081.25</v>
      </c>
      <c r="AA250" s="6">
        <v>-2753868.65</v>
      </c>
      <c r="AB250" s="6">
        <v>-2701538.52</v>
      </c>
      <c r="AC250" s="6">
        <v>-35324371.119999997</v>
      </c>
    </row>
    <row r="251" spans="1:29" x14ac:dyDescent="0.2">
      <c r="A251" s="9">
        <f t="shared" si="3"/>
        <v>21436</v>
      </c>
      <c r="B251" t="s">
        <v>886</v>
      </c>
      <c r="C251" t="s">
        <v>887</v>
      </c>
      <c r="D251" s="6">
        <v>-2961143.9</v>
      </c>
      <c r="E251" s="6">
        <v>-3368185</v>
      </c>
      <c r="F251" s="6">
        <v>-2742686.5</v>
      </c>
      <c r="G251" s="6">
        <v>-2795490.12</v>
      </c>
      <c r="H251" s="6">
        <v>-3153157.6</v>
      </c>
      <c r="I251" s="6">
        <v>-3087680.9</v>
      </c>
      <c r="J251" s="6">
        <v>-3269008.5</v>
      </c>
      <c r="K251" s="6">
        <v>-3095962.6</v>
      </c>
      <c r="L251" s="6">
        <v>-3155876.1</v>
      </c>
      <c r="M251" s="6">
        <v>-3001078</v>
      </c>
      <c r="N251" s="6">
        <v>-2746283.4</v>
      </c>
      <c r="O251" s="6">
        <v>-3041706.1</v>
      </c>
      <c r="P251" s="6">
        <v>-36418258.719999999</v>
      </c>
      <c r="Q251" s="6">
        <v>-3683540</v>
      </c>
      <c r="R251" s="6">
        <v>-2897794.5</v>
      </c>
      <c r="S251" s="6">
        <v>-2930465.4</v>
      </c>
      <c r="T251" s="6">
        <v>-2860771.6</v>
      </c>
      <c r="U251" s="6">
        <v>-3118960.2</v>
      </c>
      <c r="V251" s="6">
        <v>-3154488.8</v>
      </c>
      <c r="W251" s="6">
        <v>-3126904.6</v>
      </c>
      <c r="X251" s="6">
        <v>-3153952.1</v>
      </c>
      <c r="Y251" s="6">
        <v>-3002269.7</v>
      </c>
      <c r="Z251" s="6">
        <v>-2897778.6</v>
      </c>
      <c r="AA251" s="6">
        <v>-2768878.5</v>
      </c>
      <c r="AB251" s="6">
        <v>-3000316.2</v>
      </c>
      <c r="AC251" s="6">
        <v>-36596120.200000003</v>
      </c>
    </row>
    <row r="252" spans="1:29" x14ac:dyDescent="0.2">
      <c r="A252" s="9">
        <f t="shared" si="3"/>
        <v>21437</v>
      </c>
      <c r="B252" t="s">
        <v>888</v>
      </c>
      <c r="C252" t="s">
        <v>889</v>
      </c>
      <c r="D252" s="6">
        <v>-1285179.5</v>
      </c>
      <c r="E252" s="6">
        <v>-1254701.3999999999</v>
      </c>
      <c r="F252" s="6">
        <v>-1245946.8999999999</v>
      </c>
      <c r="G252" s="6">
        <v>-1182811</v>
      </c>
      <c r="H252" s="6">
        <v>-1339471.5</v>
      </c>
      <c r="I252" s="6">
        <v>-1270146.5</v>
      </c>
      <c r="J252" s="6">
        <v>-1365911.4</v>
      </c>
      <c r="K252" s="6">
        <v>-1350512.1</v>
      </c>
      <c r="L252" s="6">
        <v>-1295579</v>
      </c>
      <c r="M252" s="6">
        <v>-1284659.5</v>
      </c>
      <c r="N252" s="6">
        <v>-1261244.8</v>
      </c>
      <c r="O252" s="6">
        <v>-1229929.3</v>
      </c>
      <c r="P252" s="6">
        <v>-15366092.9</v>
      </c>
      <c r="Q252" s="6">
        <v>-1381661.8</v>
      </c>
      <c r="R252" s="6">
        <v>-1097454.7</v>
      </c>
      <c r="S252" s="6">
        <v>-1259269.8</v>
      </c>
      <c r="T252" s="6">
        <v>-1195904.5</v>
      </c>
      <c r="U252" s="6">
        <v>-1290257</v>
      </c>
      <c r="V252" s="6">
        <v>-1286691.3999999999</v>
      </c>
      <c r="W252" s="6">
        <v>-1362154.3</v>
      </c>
      <c r="X252" s="6">
        <v>-1408172.2</v>
      </c>
      <c r="Y252" s="6">
        <v>-1229658.5</v>
      </c>
      <c r="Z252" s="6">
        <v>-1385248.3</v>
      </c>
      <c r="AA252" s="6">
        <v>-1352902.7</v>
      </c>
      <c r="AB252" s="6">
        <v>-1266223.5</v>
      </c>
      <c r="AC252" s="6">
        <v>-15515598.699999999</v>
      </c>
    </row>
    <row r="253" spans="1:29" x14ac:dyDescent="0.2">
      <c r="A253" s="9">
        <f t="shared" si="3"/>
        <v>21438</v>
      </c>
      <c r="B253" t="s">
        <v>890</v>
      </c>
      <c r="C253" t="s">
        <v>891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x14ac:dyDescent="0.2">
      <c r="A254" s="9">
        <f t="shared" si="3"/>
        <v>21439</v>
      </c>
      <c r="B254" t="s">
        <v>892</v>
      </c>
      <c r="C254" t="s">
        <v>893</v>
      </c>
      <c r="D254" s="6">
        <v>-6389879.9000000004</v>
      </c>
      <c r="E254" s="6">
        <v>-4811005.79</v>
      </c>
      <c r="F254" s="6">
        <v>-4404324.3499999996</v>
      </c>
      <c r="G254" s="6">
        <v>-4312881.88</v>
      </c>
      <c r="H254" s="6">
        <v>-5546094.6399999997</v>
      </c>
      <c r="I254" s="6">
        <v>-4894169.99</v>
      </c>
      <c r="J254" s="6">
        <v>-4449407.53</v>
      </c>
      <c r="K254" s="6">
        <v>-4176002.06</v>
      </c>
      <c r="L254" s="6">
        <v>-3876860.45</v>
      </c>
      <c r="M254" s="6">
        <v>-4840091.9000000004</v>
      </c>
      <c r="N254" s="6">
        <v>-3601860.16</v>
      </c>
      <c r="O254" s="6">
        <v>-4599425.3599999994</v>
      </c>
      <c r="P254" s="6">
        <v>-55902004.010000005</v>
      </c>
      <c r="Q254" s="6">
        <v>-7177145.6500000004</v>
      </c>
      <c r="R254" s="6">
        <v>-4349920.0999999996</v>
      </c>
      <c r="S254" s="6">
        <v>-4568872.54</v>
      </c>
      <c r="T254" s="6">
        <v>-4266447.71</v>
      </c>
      <c r="U254" s="6">
        <v>-4532510.12</v>
      </c>
      <c r="V254" s="6">
        <v>-5219898.4400000004</v>
      </c>
      <c r="W254" s="6">
        <v>-5371471.75</v>
      </c>
      <c r="X254" s="6">
        <v>-4929840.28</v>
      </c>
      <c r="Y254" s="6">
        <v>-4761608.58</v>
      </c>
      <c r="Z254" s="6">
        <v>-4807501.66</v>
      </c>
      <c r="AA254" s="6">
        <v>-4577552.79</v>
      </c>
      <c r="AB254" s="6">
        <v>-6177209.1600000001</v>
      </c>
      <c r="AC254" s="6">
        <v>-60739978.779999994</v>
      </c>
    </row>
    <row r="255" spans="1:29" x14ac:dyDescent="0.2">
      <c r="A255" s="9">
        <f t="shared" si="3"/>
        <v>21440</v>
      </c>
      <c r="B255" t="s">
        <v>894</v>
      </c>
      <c r="C255" t="s">
        <v>895</v>
      </c>
      <c r="D255" s="6">
        <v>-8301782.3200000003</v>
      </c>
      <c r="E255" s="6">
        <v>-9417881.4600000009</v>
      </c>
      <c r="F255" s="6">
        <v>-9251327.0099999998</v>
      </c>
      <c r="G255" s="6">
        <v>-6700335.2800000003</v>
      </c>
      <c r="H255" s="6">
        <v>-8251434.1500000004</v>
      </c>
      <c r="I255" s="6">
        <v>-7636608.2000000002</v>
      </c>
      <c r="J255" s="6">
        <v>-7743701.9400000004</v>
      </c>
      <c r="K255" s="6">
        <v>-7491104.0800000001</v>
      </c>
      <c r="L255" s="6">
        <v>-7655954.8300000001</v>
      </c>
      <c r="M255" s="6">
        <v>-7072783.4299999997</v>
      </c>
      <c r="N255" s="6">
        <v>-6637127.4800000004</v>
      </c>
      <c r="O255" s="6">
        <v>-7210241.21</v>
      </c>
      <c r="P255" s="6">
        <v>-93370281.389999986</v>
      </c>
      <c r="Q255" s="6">
        <v>-8540540.3100000005</v>
      </c>
      <c r="R255" s="6">
        <v>-7125960.4699999997</v>
      </c>
      <c r="S255" s="6">
        <v>-6919073.8200000003</v>
      </c>
      <c r="T255" s="6">
        <v>-6698115.6200000001</v>
      </c>
      <c r="U255" s="6">
        <v>-7354635.1200000001</v>
      </c>
      <c r="V255" s="6">
        <v>-7537076.5199999996</v>
      </c>
      <c r="W255" s="6">
        <v>-8256216.2800000003</v>
      </c>
      <c r="X255" s="6">
        <v>-8367401.6299999999</v>
      </c>
      <c r="Y255" s="6">
        <v>-7727736.8300000001</v>
      </c>
      <c r="Z255" s="6">
        <v>-8096316.6799999997</v>
      </c>
      <c r="AA255" s="6">
        <v>-7687572.0899999999</v>
      </c>
      <c r="AB255" s="6">
        <v>-8387601.4199999999</v>
      </c>
      <c r="AC255" s="6">
        <v>-92698246.790000007</v>
      </c>
    </row>
    <row r="256" spans="1:29" x14ac:dyDescent="0.2">
      <c r="A256" s="9">
        <f t="shared" si="3"/>
        <v>21441</v>
      </c>
      <c r="B256" t="s">
        <v>896</v>
      </c>
      <c r="C256" t="s">
        <v>897</v>
      </c>
      <c r="D256" s="6">
        <v>-1972569.2</v>
      </c>
      <c r="E256" s="6">
        <v>-2278934.7999999998</v>
      </c>
      <c r="F256" s="6">
        <v>-1937995.3</v>
      </c>
      <c r="G256" s="6">
        <v>-1922874.7</v>
      </c>
      <c r="H256" s="6">
        <v>-2117834.2999999998</v>
      </c>
      <c r="I256" s="6">
        <v>-2058063.6</v>
      </c>
      <c r="J256" s="6">
        <v>-2010748.6</v>
      </c>
      <c r="K256" s="6">
        <v>-1993776.6</v>
      </c>
      <c r="L256" s="6">
        <v>-2138731.1</v>
      </c>
      <c r="M256" s="6">
        <v>-2099587.4</v>
      </c>
      <c r="N256" s="6">
        <v>-1981419.5</v>
      </c>
      <c r="O256" s="6">
        <v>-2125776.7999999998</v>
      </c>
      <c r="P256" s="6">
        <v>-24638311.899999999</v>
      </c>
      <c r="Q256" s="6">
        <v>-2280990.23</v>
      </c>
      <c r="R256" s="6">
        <v>-2181890.1</v>
      </c>
      <c r="S256" s="6">
        <v>-2123735.4</v>
      </c>
      <c r="T256" s="6">
        <v>-2052518.9</v>
      </c>
      <c r="U256" s="6">
        <v>-2288666.6</v>
      </c>
      <c r="V256" s="6">
        <v>-2243274.2999999998</v>
      </c>
      <c r="W256" s="6">
        <v>-2196768.5</v>
      </c>
      <c r="X256" s="6">
        <v>-2243993.7000000002</v>
      </c>
      <c r="Y256" s="6">
        <v>-2257708.4</v>
      </c>
      <c r="Z256" s="6">
        <v>-2328367</v>
      </c>
      <c r="AA256" s="6">
        <v>-2238918.1</v>
      </c>
      <c r="AB256" s="6">
        <v>-2220997.1</v>
      </c>
      <c r="AC256" s="6">
        <v>-26657828.330000002</v>
      </c>
    </row>
    <row r="257" spans="1:29" x14ac:dyDescent="0.2">
      <c r="A257" s="9">
        <f t="shared" si="3"/>
        <v>21442</v>
      </c>
      <c r="B257" t="s">
        <v>898</v>
      </c>
      <c r="C257" t="s">
        <v>899</v>
      </c>
      <c r="D257" s="6">
        <v>-2528670.96</v>
      </c>
      <c r="E257" s="6">
        <v>-2952563.81</v>
      </c>
      <c r="F257" s="6">
        <v>-2214883.64</v>
      </c>
      <c r="G257" s="6">
        <v>-2115391.5099999998</v>
      </c>
      <c r="H257" s="6">
        <v>-2330126.5</v>
      </c>
      <c r="I257" s="6">
        <v>-2226472.4900000002</v>
      </c>
      <c r="J257" s="6">
        <v>-2349197.09</v>
      </c>
      <c r="K257" s="6">
        <v>-2374767.39</v>
      </c>
      <c r="L257" s="6">
        <v>-2626467.04</v>
      </c>
      <c r="M257" s="6">
        <v>-2280094.9300000002</v>
      </c>
      <c r="N257" s="6">
        <v>-2136201.2799999998</v>
      </c>
      <c r="O257" s="6">
        <v>-2433897.21</v>
      </c>
      <c r="P257" s="6">
        <v>-28568733.850000001</v>
      </c>
      <c r="Q257" s="6">
        <v>-3153762.48</v>
      </c>
      <c r="R257" s="6">
        <v>-2533088.54</v>
      </c>
      <c r="S257" s="6">
        <v>-2308242.67</v>
      </c>
      <c r="T257" s="6">
        <v>-2235309.7400000002</v>
      </c>
      <c r="U257" s="6">
        <v>-2473423.2000000002</v>
      </c>
      <c r="V257" s="6">
        <v>-2432000.94</v>
      </c>
      <c r="W257" s="6">
        <v>-2367074.86</v>
      </c>
      <c r="X257" s="6">
        <v>-2469228.12</v>
      </c>
      <c r="Y257" s="6">
        <v>-2405064.5699999998</v>
      </c>
      <c r="Z257" s="6">
        <v>-2483272.79</v>
      </c>
      <c r="AA257" s="6">
        <v>-2310996.39</v>
      </c>
      <c r="AB257" s="6">
        <v>-2401896.54</v>
      </c>
      <c r="AC257" s="6">
        <v>-29573360.84</v>
      </c>
    </row>
    <row r="258" spans="1:29" x14ac:dyDescent="0.2">
      <c r="A258" s="9">
        <f t="shared" si="3"/>
        <v>21443</v>
      </c>
      <c r="B258" t="s">
        <v>900</v>
      </c>
      <c r="C258" t="s">
        <v>901</v>
      </c>
      <c r="D258" s="6">
        <v>-3805302.5</v>
      </c>
      <c r="E258" s="6">
        <v>-3960971.1</v>
      </c>
      <c r="F258" s="6">
        <v>-3458640.5</v>
      </c>
      <c r="G258" s="6">
        <v>-3452544.3</v>
      </c>
      <c r="H258" s="6">
        <v>-3645711.5</v>
      </c>
      <c r="I258" s="6">
        <v>-3563428.6</v>
      </c>
      <c r="J258" s="6">
        <v>-3709755.9</v>
      </c>
      <c r="K258" s="6">
        <v>-3423258.6</v>
      </c>
      <c r="L258" s="6">
        <v>-3266844.8</v>
      </c>
      <c r="M258" s="6">
        <v>-3360578</v>
      </c>
      <c r="N258" s="6">
        <v>-3182729.4</v>
      </c>
      <c r="O258" s="6">
        <v>-3377218.3</v>
      </c>
      <c r="P258" s="6">
        <v>-42206983.499999993</v>
      </c>
      <c r="Q258" s="6">
        <v>-4869271.7</v>
      </c>
      <c r="R258" s="6">
        <v>-3218398</v>
      </c>
      <c r="S258" s="6">
        <v>-3356345.1</v>
      </c>
      <c r="T258" s="6">
        <v>-3277644.5</v>
      </c>
      <c r="U258" s="6">
        <v>-3530832.3</v>
      </c>
      <c r="V258" s="6">
        <v>-3477563.2</v>
      </c>
      <c r="W258" s="6">
        <v>-3533094.4</v>
      </c>
      <c r="X258" s="6">
        <v>-3390819.74</v>
      </c>
      <c r="Y258" s="6">
        <v>-3310035.1</v>
      </c>
      <c r="Z258" s="6">
        <v>-3115337.16</v>
      </c>
      <c r="AA258" s="6">
        <v>-2979130.3</v>
      </c>
      <c r="AB258" s="6">
        <v>-3132277.7</v>
      </c>
      <c r="AC258" s="6">
        <v>-41190749.200000003</v>
      </c>
    </row>
    <row r="259" spans="1:29" x14ac:dyDescent="0.2">
      <c r="A259" s="9">
        <f t="shared" si="3"/>
        <v>21444</v>
      </c>
      <c r="B259" t="s">
        <v>902</v>
      </c>
      <c r="C259" t="s">
        <v>903</v>
      </c>
      <c r="D259" s="6">
        <v>-1853314.6</v>
      </c>
      <c r="E259" s="6">
        <v>-1932907.62</v>
      </c>
      <c r="F259" s="6">
        <v>-1836570.97</v>
      </c>
      <c r="G259" s="6">
        <v>-1795387.44</v>
      </c>
      <c r="H259" s="6">
        <v>-1956623.5</v>
      </c>
      <c r="I259" s="6">
        <v>-1873866.45</v>
      </c>
      <c r="J259" s="6">
        <v>-1878208.32</v>
      </c>
      <c r="K259" s="6">
        <v>-1850306.5600000001</v>
      </c>
      <c r="L259" s="6">
        <v>-1841452.44</v>
      </c>
      <c r="M259" s="6">
        <v>-1784249.42</v>
      </c>
      <c r="N259" s="6">
        <v>-1698357.93</v>
      </c>
      <c r="O259" s="6">
        <v>-1751124.19</v>
      </c>
      <c r="P259" s="6">
        <v>-22052369.440000001</v>
      </c>
      <c r="Q259" s="6">
        <v>-1788403.74</v>
      </c>
      <c r="R259" s="6">
        <v>-1679851.55</v>
      </c>
      <c r="S259" s="6">
        <v>-1829231.51</v>
      </c>
      <c r="T259" s="6">
        <v>-1768862.67</v>
      </c>
      <c r="U259" s="6">
        <v>-1927781.36</v>
      </c>
      <c r="V259" s="6">
        <v>-2040660.54</v>
      </c>
      <c r="W259" s="6">
        <v>-2026350.98</v>
      </c>
      <c r="X259" s="6">
        <v>-2091700.48</v>
      </c>
      <c r="Y259" s="6">
        <v>-1997460.46</v>
      </c>
      <c r="Z259" s="6">
        <v>-2107111.31</v>
      </c>
      <c r="AA259" s="6">
        <v>-2004535.09</v>
      </c>
      <c r="AB259" s="6">
        <v>-1914555.39</v>
      </c>
      <c r="AC259" s="6">
        <v>-23176505.080000002</v>
      </c>
    </row>
    <row r="260" spans="1:29" x14ac:dyDescent="0.2">
      <c r="A260" s="9">
        <f t="shared" si="3"/>
        <v>21445</v>
      </c>
      <c r="B260" t="s">
        <v>904</v>
      </c>
      <c r="C260" t="s">
        <v>905</v>
      </c>
      <c r="D260" s="6">
        <v>-2177405.3199999998</v>
      </c>
      <c r="E260" s="6">
        <v>-2410057.6</v>
      </c>
      <c r="F260" s="6">
        <v>-2088651.5</v>
      </c>
      <c r="G260" s="6">
        <v>-2143171.4</v>
      </c>
      <c r="H260" s="6">
        <v>-2345558.1</v>
      </c>
      <c r="I260" s="6">
        <v>-2280677.7999999998</v>
      </c>
      <c r="J260" s="6">
        <v>-2332799.7000000002</v>
      </c>
      <c r="K260" s="6">
        <v>-2318701.4</v>
      </c>
      <c r="L260" s="6">
        <v>-2261643.7999999998</v>
      </c>
      <c r="M260" s="6">
        <v>-2167284.7999999998</v>
      </c>
      <c r="N260" s="6">
        <v>-2081157.1</v>
      </c>
      <c r="O260" s="6">
        <v>-2237421.5</v>
      </c>
      <c r="P260" s="6">
        <v>-26844530.02</v>
      </c>
      <c r="Q260" s="6">
        <v>-2385845.67</v>
      </c>
      <c r="R260" s="6">
        <v>-2265274.5499999998</v>
      </c>
      <c r="S260" s="6">
        <v>-2154515</v>
      </c>
      <c r="T260" s="6">
        <v>-2132808.9</v>
      </c>
      <c r="U260" s="6">
        <v>-2297322</v>
      </c>
      <c r="V260" s="6">
        <v>-2296501.5</v>
      </c>
      <c r="W260" s="6">
        <v>-2299126.5</v>
      </c>
      <c r="X260" s="6">
        <v>-2289120</v>
      </c>
      <c r="Y260" s="6">
        <v>-2103400.4</v>
      </c>
      <c r="Z260" s="6">
        <v>-2233629.4500000002</v>
      </c>
      <c r="AA260" s="6">
        <v>-2089289</v>
      </c>
      <c r="AB260" s="6">
        <v>-2033292.2</v>
      </c>
      <c r="AC260" s="6">
        <v>-26580125.169999994</v>
      </c>
    </row>
    <row r="261" spans="1:29" x14ac:dyDescent="0.2">
      <c r="A261" s="9">
        <f t="shared" ref="A261:A324" si="4">21000+LEFT(C261,3)</f>
        <v>21446</v>
      </c>
      <c r="B261" t="s">
        <v>906</v>
      </c>
      <c r="C261" t="s">
        <v>907</v>
      </c>
      <c r="D261" s="6">
        <v>-4439195.87</v>
      </c>
      <c r="E261" s="6">
        <v>-5526435.7199999997</v>
      </c>
      <c r="F261" s="6">
        <v>-3985717.55</v>
      </c>
      <c r="G261" s="6">
        <v>-4018747.42</v>
      </c>
      <c r="H261" s="6">
        <v>-4570577.25</v>
      </c>
      <c r="I261" s="6">
        <v>-4270381</v>
      </c>
      <c r="J261" s="6">
        <v>-4370494.8899999997</v>
      </c>
      <c r="K261" s="6">
        <v>-4342998.6100000003</v>
      </c>
      <c r="L261" s="6">
        <v>-4571029.8600000003</v>
      </c>
      <c r="M261" s="6">
        <v>-3885662.99</v>
      </c>
      <c r="N261" s="6">
        <v>-3863071.35</v>
      </c>
      <c r="O261" s="6">
        <v>-4113253.31</v>
      </c>
      <c r="P261" s="6">
        <v>-51957565.820000008</v>
      </c>
      <c r="Q261" s="6">
        <v>-5080741.29</v>
      </c>
      <c r="R261" s="6">
        <v>-4004446.89</v>
      </c>
      <c r="S261" s="6">
        <v>-4024234.44</v>
      </c>
      <c r="T261" s="6">
        <v>-4052536.55</v>
      </c>
      <c r="U261" s="6">
        <v>-4399128.28</v>
      </c>
      <c r="V261" s="6">
        <v>-4244218.0199999996</v>
      </c>
      <c r="W261" s="6">
        <v>-4411235.74</v>
      </c>
      <c r="X261" s="6">
        <v>-4494052.8899999997</v>
      </c>
      <c r="Y261" s="6">
        <v>-4519695.49</v>
      </c>
      <c r="Z261" s="6">
        <v>-4240200.6399999997</v>
      </c>
      <c r="AA261" s="6">
        <v>-3631221.14</v>
      </c>
      <c r="AB261" s="6">
        <v>-3904201.55</v>
      </c>
      <c r="AC261" s="6">
        <v>-51005912.920000002</v>
      </c>
    </row>
    <row r="262" spans="1:29" x14ac:dyDescent="0.2">
      <c r="A262" s="9">
        <f t="shared" si="4"/>
        <v>21447</v>
      </c>
      <c r="B262" t="s">
        <v>908</v>
      </c>
      <c r="C262" t="s">
        <v>909</v>
      </c>
      <c r="D262" s="6">
        <v>-775752.13</v>
      </c>
      <c r="E262" s="6">
        <v>-914913.7</v>
      </c>
      <c r="F262" s="6">
        <v>-680945.87</v>
      </c>
      <c r="G262" s="6">
        <v>-635509.65</v>
      </c>
      <c r="H262" s="6">
        <v>-113128.4</v>
      </c>
      <c r="I262" s="6">
        <v>-1.1000000000000001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-3120250.85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 x14ac:dyDescent="0.2">
      <c r="A263" s="9">
        <f t="shared" si="4"/>
        <v>21448</v>
      </c>
      <c r="B263" t="s">
        <v>910</v>
      </c>
      <c r="C263" t="s">
        <v>911</v>
      </c>
      <c r="D263" s="6">
        <v>-7604826.7400000002</v>
      </c>
      <c r="E263" s="6">
        <v>-8496609.6300000008</v>
      </c>
      <c r="F263" s="6">
        <v>-6940422.9400000004</v>
      </c>
      <c r="G263" s="6">
        <v>-6517408.3499999996</v>
      </c>
      <c r="H263" s="6">
        <v>-6912201.9400000004</v>
      </c>
      <c r="I263" s="6">
        <v>-6907642.9199999999</v>
      </c>
      <c r="J263" s="6">
        <v>-6541101.3099999996</v>
      </c>
      <c r="K263" s="6">
        <v>-6908328.5999999996</v>
      </c>
      <c r="L263" s="6">
        <v>-7062876.9299999997</v>
      </c>
      <c r="M263" s="6">
        <v>-6548206.4199999999</v>
      </c>
      <c r="N263" s="6">
        <v>-6283226.3300000001</v>
      </c>
      <c r="O263" s="6">
        <v>-7588143.7400000002</v>
      </c>
      <c r="P263" s="6">
        <v>-84310995.849999994</v>
      </c>
      <c r="Q263" s="6">
        <v>-7390341.21</v>
      </c>
      <c r="R263" s="6">
        <v>-6920080.2199999997</v>
      </c>
      <c r="S263" s="6">
        <v>-7014030.5899999999</v>
      </c>
      <c r="T263" s="6">
        <v>-6174656.2000000002</v>
      </c>
      <c r="U263" s="6">
        <v>-6821578.0700000003</v>
      </c>
      <c r="V263" s="6">
        <v>-6534346.79</v>
      </c>
      <c r="W263" s="6">
        <v>-6380491.8200000003</v>
      </c>
      <c r="X263" s="6">
        <v>-6474301.3700000001</v>
      </c>
      <c r="Y263" s="6">
        <v>-6255364.96</v>
      </c>
      <c r="Z263" s="6">
        <v>-5586303.1200000001</v>
      </c>
      <c r="AA263" s="6">
        <v>-5291012.84</v>
      </c>
      <c r="AB263" s="6">
        <v>-6529498.5300000003</v>
      </c>
      <c r="AC263" s="6">
        <v>-77372005.719999999</v>
      </c>
    </row>
    <row r="264" spans="1:29" x14ac:dyDescent="0.2">
      <c r="A264" s="9">
        <f t="shared" si="4"/>
        <v>21449</v>
      </c>
      <c r="B264" t="s">
        <v>912</v>
      </c>
      <c r="C264" t="s">
        <v>913</v>
      </c>
      <c r="D264" s="6">
        <v>-1169027.3999999999</v>
      </c>
      <c r="E264" s="6">
        <v>-1193294.2</v>
      </c>
      <c r="F264" s="6">
        <v>-1149087.8999999999</v>
      </c>
      <c r="G264" s="6">
        <v>-1180130.3999999999</v>
      </c>
      <c r="H264" s="6">
        <v>-1261852</v>
      </c>
      <c r="I264" s="6">
        <v>-1159843.2</v>
      </c>
      <c r="J264" s="6">
        <v>-1206197.1000000001</v>
      </c>
      <c r="K264" s="6">
        <v>-1180237.2</v>
      </c>
      <c r="L264" s="6">
        <v>-1201636.8</v>
      </c>
      <c r="M264" s="6">
        <v>-1132900.2</v>
      </c>
      <c r="N264" s="6">
        <v>-1044043.2</v>
      </c>
      <c r="O264" s="6">
        <v>-1109179.2</v>
      </c>
      <c r="P264" s="6">
        <v>-13987428.799999997</v>
      </c>
      <c r="Q264" s="6">
        <v>-1209695.5</v>
      </c>
      <c r="R264" s="6">
        <v>-1104907.6000000001</v>
      </c>
      <c r="S264" s="6">
        <v>-1184269.1000000001</v>
      </c>
      <c r="T264" s="6">
        <v>-1178904.3999999999</v>
      </c>
      <c r="U264" s="6">
        <v>-1264096.2</v>
      </c>
      <c r="V264" s="6">
        <v>-1270269.5</v>
      </c>
      <c r="W264" s="6">
        <v>-1360720.7</v>
      </c>
      <c r="X264" s="6">
        <v>-1407527</v>
      </c>
      <c r="Y264" s="6">
        <v>-1315318.3</v>
      </c>
      <c r="Z264" s="6">
        <v>-1431614.7</v>
      </c>
      <c r="AA264" s="6">
        <v>-1324822.8</v>
      </c>
      <c r="AB264" s="6">
        <v>-1215776.5</v>
      </c>
      <c r="AC264" s="6">
        <v>-15267922.300000001</v>
      </c>
    </row>
    <row r="265" spans="1:29" x14ac:dyDescent="0.2">
      <c r="A265" s="9">
        <f t="shared" si="4"/>
        <v>21450</v>
      </c>
      <c r="B265" t="s">
        <v>914</v>
      </c>
      <c r="C265" t="s">
        <v>915</v>
      </c>
      <c r="D265" s="6">
        <v>-8882617.6600000001</v>
      </c>
      <c r="E265" s="6">
        <v>-10128145.15</v>
      </c>
      <c r="F265" s="6">
        <v>-7925797.1299999999</v>
      </c>
      <c r="G265" s="6">
        <v>-7889956.9100000001</v>
      </c>
      <c r="H265" s="6">
        <v>-9168402.6699999999</v>
      </c>
      <c r="I265" s="6">
        <v>-8997049.4000000004</v>
      </c>
      <c r="J265" s="6">
        <v>-9252482.0600000005</v>
      </c>
      <c r="K265" s="6">
        <v>-8730783.1500000004</v>
      </c>
      <c r="L265" s="6">
        <v>-8921044.3100000005</v>
      </c>
      <c r="M265" s="6">
        <v>-8042147.3099999996</v>
      </c>
      <c r="N265" s="6">
        <v>-7628514.6699999999</v>
      </c>
      <c r="O265" s="6">
        <v>-8206956.04</v>
      </c>
      <c r="P265" s="6">
        <v>-103773896.46000002</v>
      </c>
      <c r="Q265" s="6">
        <v>-9580855.3699999992</v>
      </c>
      <c r="R265" s="6">
        <v>-7901726.6500000004</v>
      </c>
      <c r="S265" s="6">
        <v>-894168.08</v>
      </c>
      <c r="T265" s="6">
        <v>18.7</v>
      </c>
      <c r="U265" s="6">
        <v>0</v>
      </c>
      <c r="V265" s="6">
        <v>625.5</v>
      </c>
      <c r="W265" s="6">
        <v>-625.5</v>
      </c>
      <c r="X265" s="6">
        <v>0</v>
      </c>
      <c r="Y265" s="6">
        <v>0</v>
      </c>
      <c r="Z265" s="6">
        <v>-5470</v>
      </c>
      <c r="AA265" s="6">
        <v>0</v>
      </c>
      <c r="AB265" s="6">
        <v>0</v>
      </c>
      <c r="AC265" s="6">
        <v>-18382201.399999999</v>
      </c>
    </row>
    <row r="266" spans="1:29" x14ac:dyDescent="0.2">
      <c r="A266" s="9">
        <f t="shared" si="4"/>
        <v>21451</v>
      </c>
      <c r="B266" t="s">
        <v>916</v>
      </c>
      <c r="C266" t="s">
        <v>917</v>
      </c>
      <c r="D266" s="6">
        <v>-3886611.54</v>
      </c>
      <c r="E266" s="6">
        <v>-4376713.0999999996</v>
      </c>
      <c r="F266" s="6">
        <v>-3439188.2</v>
      </c>
      <c r="G266" s="6">
        <v>-3604002.1</v>
      </c>
      <c r="H266" s="6">
        <v>-3727584.7</v>
      </c>
      <c r="I266" s="6">
        <v>-3498290.9</v>
      </c>
      <c r="J266" s="6">
        <v>-3517585.4</v>
      </c>
      <c r="K266" s="6">
        <v>-3509119.7</v>
      </c>
      <c r="L266" s="6">
        <v>-3779467</v>
      </c>
      <c r="M266" s="6">
        <v>-3311964.4</v>
      </c>
      <c r="N266" s="6">
        <v>-3198741.3</v>
      </c>
      <c r="O266" s="6">
        <v>-3533716.7</v>
      </c>
      <c r="P266" s="6">
        <v>-43382985.039999999</v>
      </c>
      <c r="Q266" s="6">
        <v>-5063455.8</v>
      </c>
      <c r="R266" s="6">
        <v>-3430425.3</v>
      </c>
      <c r="S266" s="6">
        <v>-3518459.9</v>
      </c>
      <c r="T266" s="6">
        <v>-3649193.7</v>
      </c>
      <c r="U266" s="6">
        <v>-3794360.21</v>
      </c>
      <c r="V266" s="6">
        <v>-3552215.4</v>
      </c>
      <c r="W266" s="6">
        <v>-3259476.8</v>
      </c>
      <c r="X266" s="6">
        <v>-3248236.2</v>
      </c>
      <c r="Y266" s="6">
        <v>-3268167.7</v>
      </c>
      <c r="Z266" s="6">
        <v>-3048178.1</v>
      </c>
      <c r="AA266" s="6">
        <v>-2787440.2</v>
      </c>
      <c r="AB266" s="6">
        <v>-3006813.6</v>
      </c>
      <c r="AC266" s="6">
        <v>-41626422.910000004</v>
      </c>
    </row>
    <row r="267" spans="1:29" x14ac:dyDescent="0.2">
      <c r="A267" s="9">
        <f t="shared" si="4"/>
        <v>21452</v>
      </c>
      <c r="B267" t="s">
        <v>918</v>
      </c>
      <c r="C267" t="s">
        <v>919</v>
      </c>
      <c r="D267" s="6">
        <v>-4860312.12</v>
      </c>
      <c r="E267" s="6">
        <v>-4373688.91</v>
      </c>
      <c r="F267" s="6">
        <v>-3763932.34</v>
      </c>
      <c r="G267" s="6">
        <v>-3631627.85</v>
      </c>
      <c r="H267" s="6">
        <v>-4117390.52</v>
      </c>
      <c r="I267" s="6">
        <v>-4050862.85</v>
      </c>
      <c r="J267" s="6">
        <v>-4202826.37</v>
      </c>
      <c r="K267" s="6">
        <v>-4142007.94</v>
      </c>
      <c r="L267" s="6">
        <v>-4178746.95</v>
      </c>
      <c r="M267" s="6">
        <v>-4551267.09</v>
      </c>
      <c r="N267" s="6">
        <v>-3865828.22</v>
      </c>
      <c r="O267" s="6">
        <v>-3883635.05</v>
      </c>
      <c r="P267" s="6">
        <v>-49622126.210000008</v>
      </c>
      <c r="Q267" s="6">
        <v>-5369128.8499999996</v>
      </c>
      <c r="R267" s="6">
        <v>-4192686.4</v>
      </c>
      <c r="S267" s="6">
        <v>-4026572.81</v>
      </c>
      <c r="T267" s="6">
        <v>-3690583.23</v>
      </c>
      <c r="U267" s="6">
        <v>-4231886.7699999996</v>
      </c>
      <c r="V267" s="6">
        <v>-4118190.46</v>
      </c>
      <c r="W267" s="6">
        <v>-4419103.4800000004</v>
      </c>
      <c r="X267" s="6">
        <v>-4352758.4400000004</v>
      </c>
      <c r="Y267" s="6">
        <v>-4418157.66</v>
      </c>
      <c r="Z267" s="6">
        <v>-4393850.62</v>
      </c>
      <c r="AA267" s="6">
        <v>-4096206.73</v>
      </c>
      <c r="AB267" s="6">
        <v>-4292822.91</v>
      </c>
      <c r="AC267" s="6">
        <v>-51601948.359999999</v>
      </c>
    </row>
    <row r="268" spans="1:29" x14ac:dyDescent="0.2">
      <c r="A268" s="9">
        <f t="shared" si="4"/>
        <v>21453</v>
      </c>
      <c r="B268" t="s">
        <v>920</v>
      </c>
      <c r="C268" t="s">
        <v>921</v>
      </c>
      <c r="D268" s="6">
        <v>-7337864.1100000003</v>
      </c>
      <c r="E268" s="6">
        <v>-8523321.5500000007</v>
      </c>
      <c r="F268" s="6">
        <v>-7034347.7699999996</v>
      </c>
      <c r="G268" s="6">
        <v>-7203539.7000000002</v>
      </c>
      <c r="H268" s="6">
        <v>-8176785.9299999997</v>
      </c>
      <c r="I268" s="6">
        <v>-8217129.0899999999</v>
      </c>
      <c r="J268" s="6">
        <v>-8284973.3499999996</v>
      </c>
      <c r="K268" s="6">
        <v>-8238630.9199999999</v>
      </c>
      <c r="L268" s="6">
        <v>-8860763.25</v>
      </c>
      <c r="M268" s="6">
        <v>-8002833.5</v>
      </c>
      <c r="N268" s="6">
        <v>-7412152.7400000002</v>
      </c>
      <c r="O268" s="6">
        <v>-8590629.8300000001</v>
      </c>
      <c r="P268" s="6">
        <v>-95882971.74000001</v>
      </c>
      <c r="Q268" s="6">
        <v>-8485214.0399999991</v>
      </c>
      <c r="R268" s="6">
        <v>-8790337.25</v>
      </c>
      <c r="S268" s="6">
        <v>-8073712.4100000001</v>
      </c>
      <c r="T268" s="6">
        <v>-7265676.8700000001</v>
      </c>
      <c r="U268" s="6">
        <v>-8662821.3100000005</v>
      </c>
      <c r="V268" s="6">
        <v>-8484864.8800000008</v>
      </c>
      <c r="W268" s="6">
        <v>-8725196.9600000009</v>
      </c>
      <c r="X268" s="6">
        <v>-9065795.9499999993</v>
      </c>
      <c r="Y268" s="6">
        <v>-9126940.2599999998</v>
      </c>
      <c r="Z268" s="6">
        <v>-8046978.1399999997</v>
      </c>
      <c r="AA268" s="6">
        <v>-8028549.9299999997</v>
      </c>
      <c r="AB268" s="6">
        <v>-8284173.4699999997</v>
      </c>
      <c r="AC268" s="6">
        <v>-101040261.47</v>
      </c>
    </row>
    <row r="269" spans="1:29" x14ac:dyDescent="0.2">
      <c r="A269" s="9">
        <f t="shared" si="4"/>
        <v>21454</v>
      </c>
      <c r="B269" t="s">
        <v>922</v>
      </c>
      <c r="C269" t="s">
        <v>923</v>
      </c>
      <c r="D269" s="6">
        <v>-1530675.81</v>
      </c>
      <c r="E269" s="6">
        <v>-1683643.51</v>
      </c>
      <c r="F269" s="6">
        <v>-1472485.37</v>
      </c>
      <c r="G269" s="6">
        <v>-1504626.91</v>
      </c>
      <c r="H269" s="6">
        <v>-1672918.47</v>
      </c>
      <c r="I269" s="6">
        <v>-1739228.28</v>
      </c>
      <c r="J269" s="6">
        <v>-1773271.23</v>
      </c>
      <c r="K269" s="6">
        <v>-1793734.42</v>
      </c>
      <c r="L269" s="6">
        <v>-2008766.93</v>
      </c>
      <c r="M269" s="6">
        <v>-1771512.03</v>
      </c>
      <c r="N269" s="6">
        <v>-1675564.5</v>
      </c>
      <c r="O269" s="6">
        <v>-1989513.58</v>
      </c>
      <c r="P269" s="6">
        <v>-20615941.039999999</v>
      </c>
      <c r="Q269" s="6">
        <v>-1941676.33</v>
      </c>
      <c r="R269" s="6">
        <v>-1924475.59</v>
      </c>
      <c r="S269" s="6">
        <v>-1819967.75</v>
      </c>
      <c r="T269" s="6">
        <v>-1718280.83</v>
      </c>
      <c r="U269" s="6">
        <v>-1903305.28</v>
      </c>
      <c r="V269" s="6">
        <v>-1925021.24</v>
      </c>
      <c r="W269" s="6">
        <v>-1968946.96</v>
      </c>
      <c r="X269" s="6">
        <v>-1881609.17</v>
      </c>
      <c r="Y269" s="6">
        <v>-1886592.72</v>
      </c>
      <c r="Z269" s="6">
        <v>-1974146.59</v>
      </c>
      <c r="AA269" s="6">
        <v>-1807526.89</v>
      </c>
      <c r="AB269" s="6">
        <v>-1851068.94</v>
      </c>
      <c r="AC269" s="6">
        <v>-22602618.290000003</v>
      </c>
    </row>
    <row r="270" spans="1:29" x14ac:dyDescent="0.2">
      <c r="A270" s="9">
        <f t="shared" si="4"/>
        <v>21455</v>
      </c>
      <c r="B270" t="s">
        <v>924</v>
      </c>
      <c r="C270" t="s">
        <v>925</v>
      </c>
      <c r="D270" s="6">
        <v>-1484816</v>
      </c>
      <c r="E270" s="6">
        <v>-1773378.93</v>
      </c>
      <c r="F270" s="6">
        <v>-1481572.6</v>
      </c>
      <c r="G270" s="6">
        <v>-1545277.1</v>
      </c>
      <c r="H270" s="6">
        <v>-1672279.33</v>
      </c>
      <c r="I270" s="6">
        <v>-1558367.8</v>
      </c>
      <c r="J270" s="6">
        <v>-1479321.1</v>
      </c>
      <c r="K270" s="6">
        <v>-1493576.75</v>
      </c>
      <c r="L270" s="6">
        <v>-1564008.74</v>
      </c>
      <c r="M270" s="6">
        <v>-1403003.6</v>
      </c>
      <c r="N270" s="6">
        <v>-1399675.3</v>
      </c>
      <c r="O270" s="6">
        <v>-1352251.4</v>
      </c>
      <c r="P270" s="6">
        <v>-18207528.649999999</v>
      </c>
      <c r="Q270" s="6">
        <v>-1380054.92</v>
      </c>
      <c r="R270" s="6">
        <v>-1367436.2</v>
      </c>
      <c r="S270" s="6">
        <v>-1326411.8</v>
      </c>
      <c r="T270" s="6">
        <v>-1284073.8</v>
      </c>
      <c r="U270" s="6">
        <v>-1320559.2</v>
      </c>
      <c r="V270" s="6">
        <v>-1294404.3999999999</v>
      </c>
      <c r="W270" s="6">
        <v>-1252509.81</v>
      </c>
      <c r="X270" s="6">
        <v>-1369331.5</v>
      </c>
      <c r="Y270" s="6">
        <v>-1270380.5</v>
      </c>
      <c r="Z270" s="6">
        <v>-1465927.2</v>
      </c>
      <c r="AA270" s="6">
        <v>-1288992.8</v>
      </c>
      <c r="AB270" s="6">
        <v>-1286011.2</v>
      </c>
      <c r="AC270" s="6">
        <v>-15906093.33</v>
      </c>
    </row>
    <row r="271" spans="1:29" x14ac:dyDescent="0.2">
      <c r="A271" s="9">
        <f t="shared" si="4"/>
        <v>21456</v>
      </c>
      <c r="B271" t="s">
        <v>926</v>
      </c>
      <c r="C271" t="s">
        <v>927</v>
      </c>
      <c r="D271" s="6">
        <v>-2066958.95</v>
      </c>
      <c r="E271" s="6">
        <v>-2401973.3199999998</v>
      </c>
      <c r="F271" s="6">
        <v>-1900087.14</v>
      </c>
      <c r="G271" s="6">
        <v>-1227581.69</v>
      </c>
      <c r="H271" s="6">
        <v>-14897.4</v>
      </c>
      <c r="I271" s="6">
        <v>7.4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-7611491.0999999996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</row>
    <row r="272" spans="1:29" x14ac:dyDescent="0.2">
      <c r="A272" s="9">
        <f t="shared" si="4"/>
        <v>21457</v>
      </c>
      <c r="B272" t="s">
        <v>928</v>
      </c>
      <c r="C272" t="s">
        <v>929</v>
      </c>
      <c r="D272" s="6">
        <v>-1567752.83</v>
      </c>
      <c r="E272" s="6">
        <v>-1679888.3</v>
      </c>
      <c r="F272" s="6">
        <v>-771132.78</v>
      </c>
      <c r="G272" s="6">
        <v>-1096586.9999999998</v>
      </c>
      <c r="H272" s="6">
        <v>-814345.61</v>
      </c>
      <c r="I272" s="6">
        <v>-1775524.03</v>
      </c>
      <c r="J272" s="6">
        <v>-553097.1</v>
      </c>
      <c r="K272" s="6">
        <v>-812479.6</v>
      </c>
      <c r="L272" s="6">
        <v>-1013728</v>
      </c>
      <c r="M272" s="6">
        <v>-953882</v>
      </c>
      <c r="N272" s="6">
        <v>-459008.5</v>
      </c>
      <c r="O272" s="6">
        <v>-1517202.4</v>
      </c>
      <c r="P272" s="6">
        <v>-13014628.15</v>
      </c>
      <c r="Q272" s="6">
        <v>-1380580.09</v>
      </c>
      <c r="R272" s="6">
        <v>-474767.23</v>
      </c>
      <c r="S272" s="6">
        <v>-503176.76</v>
      </c>
      <c r="T272" s="6">
        <v>-115044.5</v>
      </c>
      <c r="U272" s="6">
        <v>-7.6</v>
      </c>
      <c r="V272" s="6">
        <v>1098</v>
      </c>
      <c r="W272" s="6">
        <v>-1098</v>
      </c>
      <c r="X272" s="6">
        <v>0</v>
      </c>
      <c r="Y272" s="6">
        <v>0</v>
      </c>
      <c r="Z272" s="6">
        <v>-610</v>
      </c>
      <c r="AA272" s="6">
        <v>0</v>
      </c>
      <c r="AB272" s="6">
        <v>0</v>
      </c>
      <c r="AC272" s="6">
        <v>-2474186.1800000002</v>
      </c>
    </row>
    <row r="273" spans="1:29" x14ac:dyDescent="0.2">
      <c r="A273" s="9">
        <f t="shared" si="4"/>
        <v>21458</v>
      </c>
      <c r="B273" t="s">
        <v>930</v>
      </c>
      <c r="C273" t="s">
        <v>931</v>
      </c>
      <c r="D273" s="6">
        <v>-659517.16</v>
      </c>
      <c r="E273" s="6">
        <v>-556426.75</v>
      </c>
      <c r="F273" s="6">
        <v>-623617.19999999995</v>
      </c>
      <c r="G273" s="6">
        <v>-638111.68999999994</v>
      </c>
      <c r="H273" s="6">
        <v>-717850</v>
      </c>
      <c r="I273" s="6">
        <v>-685016.6</v>
      </c>
      <c r="J273" s="6">
        <v>-624669.80000000005</v>
      </c>
      <c r="K273" s="6">
        <v>-706160.38</v>
      </c>
      <c r="L273" s="6">
        <v>-716642.6</v>
      </c>
      <c r="M273" s="6">
        <v>-718392.4</v>
      </c>
      <c r="N273" s="6">
        <v>-671457.94</v>
      </c>
      <c r="O273" s="6">
        <v>-669291.21</v>
      </c>
      <c r="P273" s="6">
        <v>-7987153.7299999995</v>
      </c>
      <c r="Q273" s="6">
        <v>-657966.26</v>
      </c>
      <c r="R273" s="6">
        <v>-597736.1</v>
      </c>
      <c r="S273" s="6">
        <v>-686433.1</v>
      </c>
      <c r="T273" s="6">
        <v>-591058.5</v>
      </c>
      <c r="U273" s="6">
        <v>-674382.5</v>
      </c>
      <c r="V273" s="6">
        <v>-697969.9</v>
      </c>
      <c r="W273" s="6">
        <v>-660784.9</v>
      </c>
      <c r="X273" s="6">
        <v>-730105.6</v>
      </c>
      <c r="Y273" s="6">
        <v>-685954.75</v>
      </c>
      <c r="Z273" s="6">
        <v>-749324.6</v>
      </c>
      <c r="AA273" s="6">
        <v>-679476.53</v>
      </c>
      <c r="AB273" s="6">
        <v>-599811.9</v>
      </c>
      <c r="AC273" s="6">
        <v>-8011004.6399999997</v>
      </c>
    </row>
    <row r="274" spans="1:29" x14ac:dyDescent="0.2">
      <c r="A274" s="9">
        <f t="shared" si="4"/>
        <v>21459</v>
      </c>
      <c r="B274" t="s">
        <v>932</v>
      </c>
      <c r="C274" t="s">
        <v>933</v>
      </c>
      <c r="D274" s="6">
        <v>-5716477.7699999996</v>
      </c>
      <c r="E274" s="6">
        <v>-7461176.3899999997</v>
      </c>
      <c r="F274" s="6">
        <v>-5311103.29</v>
      </c>
      <c r="G274" s="6">
        <v>-5468521.0499999998</v>
      </c>
      <c r="H274" s="6">
        <v>-6285072.2199999997</v>
      </c>
      <c r="I274" s="6">
        <v>-6366303.6200000001</v>
      </c>
      <c r="J274" s="6">
        <v>-6174735.1699999999</v>
      </c>
      <c r="K274" s="6">
        <v>-6075591.6399999997</v>
      </c>
      <c r="L274" s="6">
        <v>-6482883.9100000001</v>
      </c>
      <c r="M274" s="6">
        <v>-5690941.5599999996</v>
      </c>
      <c r="N274" s="6">
        <v>-5574515.3899999997</v>
      </c>
      <c r="O274" s="6">
        <v>-5929280.0700000003</v>
      </c>
      <c r="P274" s="6">
        <v>-72536602.080000013</v>
      </c>
      <c r="Q274" s="6">
        <v>-7286253.3899999997</v>
      </c>
      <c r="R274" s="6">
        <v>-6163517.4199999999</v>
      </c>
      <c r="S274" s="6">
        <v>-6353329.2800000003</v>
      </c>
      <c r="T274" s="6">
        <v>-5557580.04</v>
      </c>
      <c r="U274" s="6">
        <v>-6202347.6399999997</v>
      </c>
      <c r="V274" s="6">
        <v>-6624106.0700000003</v>
      </c>
      <c r="W274" s="6">
        <v>-6480746.7999999998</v>
      </c>
      <c r="X274" s="6">
        <v>-6254479.9400000004</v>
      </c>
      <c r="Y274" s="6">
        <v>-6458256.54</v>
      </c>
      <c r="Z274" s="6">
        <v>-6289366.0300000003</v>
      </c>
      <c r="AA274" s="6">
        <v>-5530070.2699999996</v>
      </c>
      <c r="AB274" s="6">
        <v>-5610587.1200000001</v>
      </c>
      <c r="AC274" s="6">
        <v>-74810640.540000007</v>
      </c>
    </row>
    <row r="275" spans="1:29" x14ac:dyDescent="0.2">
      <c r="A275" s="9">
        <f t="shared" si="4"/>
        <v>21460</v>
      </c>
      <c r="B275" t="s">
        <v>934</v>
      </c>
      <c r="C275" t="s">
        <v>935</v>
      </c>
      <c r="D275" s="6">
        <v>-2833005.7</v>
      </c>
      <c r="E275" s="6">
        <v>-2823984.1</v>
      </c>
      <c r="F275" s="6">
        <v>-2627629.6</v>
      </c>
      <c r="G275" s="6">
        <v>-2645144.7999999998</v>
      </c>
      <c r="H275" s="6">
        <v>-2937149.8</v>
      </c>
      <c r="I275" s="6">
        <v>-2767026.9</v>
      </c>
      <c r="J275" s="6">
        <v>-2890487.6</v>
      </c>
      <c r="K275" s="6">
        <v>-2871169.6</v>
      </c>
      <c r="L275" s="6">
        <v>-2867208.4</v>
      </c>
      <c r="M275" s="6">
        <v>-2800878.3</v>
      </c>
      <c r="N275" s="6">
        <v>-2644906.2999999998</v>
      </c>
      <c r="O275" s="6">
        <v>-2779182.5</v>
      </c>
      <c r="P275" s="6">
        <v>-33487773.600000001</v>
      </c>
      <c r="Q275" s="6">
        <v>-2953379.14</v>
      </c>
      <c r="R275" s="6">
        <v>-2733776.4</v>
      </c>
      <c r="S275" s="6">
        <v>-2781359.9</v>
      </c>
      <c r="T275" s="6">
        <v>-2745051.9</v>
      </c>
      <c r="U275" s="6">
        <v>-2898175.8</v>
      </c>
      <c r="V275" s="6">
        <v>-3040798.4</v>
      </c>
      <c r="W275" s="6">
        <v>-2944489</v>
      </c>
      <c r="X275" s="6">
        <v>-2954979.1</v>
      </c>
      <c r="Y275" s="6">
        <v>-2682812.1</v>
      </c>
      <c r="Z275" s="6">
        <v>-2771036.8</v>
      </c>
      <c r="AA275" s="6">
        <v>-2725600.9</v>
      </c>
      <c r="AB275" s="6">
        <v>-2545284.7999999998</v>
      </c>
      <c r="AC275" s="6">
        <v>-33776744.240000002</v>
      </c>
    </row>
    <row r="276" spans="1:29" x14ac:dyDescent="0.2">
      <c r="A276" s="9">
        <f t="shared" si="4"/>
        <v>21461</v>
      </c>
      <c r="B276" t="s">
        <v>936</v>
      </c>
      <c r="C276" t="s">
        <v>937</v>
      </c>
      <c r="D276" s="6">
        <v>-5829619.3899999997</v>
      </c>
      <c r="E276" s="6">
        <v>-6685284.7999999998</v>
      </c>
      <c r="F276" s="6">
        <v>-5148585.71</v>
      </c>
      <c r="G276" s="6">
        <v>-5109280.21</v>
      </c>
      <c r="H276" s="6">
        <v>-5938365.79</v>
      </c>
      <c r="I276" s="6">
        <v>-5820670.8600000003</v>
      </c>
      <c r="J276" s="6">
        <v>-5908025.2599999998</v>
      </c>
      <c r="K276" s="6">
        <v>-5682597.0800000001</v>
      </c>
      <c r="L276" s="6">
        <v>-5845443.7000000002</v>
      </c>
      <c r="M276" s="6">
        <v>-5411601.4299999997</v>
      </c>
      <c r="N276" s="6">
        <v>-5124406.68</v>
      </c>
      <c r="O276" s="6">
        <v>-5678413.7199999997</v>
      </c>
      <c r="P276" s="6">
        <v>-68182294.629999995</v>
      </c>
      <c r="Q276" s="6">
        <v>-6224596.7699999996</v>
      </c>
      <c r="R276" s="6">
        <v>-5652094.0099999998</v>
      </c>
      <c r="S276" s="6">
        <v>-5826633.29</v>
      </c>
      <c r="T276" s="6">
        <v>-5574749.2699999996</v>
      </c>
      <c r="U276" s="6">
        <v>-6048484.6100000003</v>
      </c>
      <c r="V276" s="6">
        <v>-6189083.4299999997</v>
      </c>
      <c r="W276" s="6">
        <v>-5435568.6699999999</v>
      </c>
      <c r="X276" s="6">
        <v>-5612169.1100000003</v>
      </c>
      <c r="Y276" s="6">
        <v>-5330508.84</v>
      </c>
      <c r="Z276" s="6">
        <v>-5355042.07</v>
      </c>
      <c r="AA276" s="6">
        <v>-5187137.2</v>
      </c>
      <c r="AB276" s="6">
        <v>-5158214.07</v>
      </c>
      <c r="AC276" s="6">
        <v>-67594281.340000004</v>
      </c>
    </row>
    <row r="277" spans="1:29" x14ac:dyDescent="0.2">
      <c r="A277" s="9">
        <f t="shared" si="4"/>
        <v>21462</v>
      </c>
      <c r="B277" t="s">
        <v>938</v>
      </c>
      <c r="C277" t="s">
        <v>939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x14ac:dyDescent="0.2">
      <c r="A278" s="9">
        <f t="shared" si="4"/>
        <v>21463</v>
      </c>
      <c r="B278" t="s">
        <v>940</v>
      </c>
      <c r="C278" t="s">
        <v>941</v>
      </c>
      <c r="D278" s="6">
        <v>-1825078.6</v>
      </c>
      <c r="E278" s="6">
        <v>-2145034.2999999998</v>
      </c>
      <c r="F278" s="6">
        <v>-1945749.2</v>
      </c>
      <c r="G278" s="6">
        <v>-2334569</v>
      </c>
      <c r="H278" s="6">
        <v>-2281127.4</v>
      </c>
      <c r="I278" s="6">
        <v>-2080582</v>
      </c>
      <c r="J278" s="6">
        <v>-2083780</v>
      </c>
      <c r="K278" s="6">
        <v>-1975034.7</v>
      </c>
      <c r="L278" s="6">
        <v>-1925519.7</v>
      </c>
      <c r="M278" s="6">
        <v>-1820846.9</v>
      </c>
      <c r="N278" s="6">
        <v>-1668913.9</v>
      </c>
      <c r="O278" s="6">
        <v>-1847190.9</v>
      </c>
      <c r="P278" s="6">
        <v>-23933426.599999994</v>
      </c>
      <c r="Q278" s="6">
        <v>-1909564.7</v>
      </c>
      <c r="R278" s="6">
        <v>-1984522.1</v>
      </c>
      <c r="S278" s="6">
        <v>-1914195.9</v>
      </c>
      <c r="T278" s="6">
        <v>-1984406.7</v>
      </c>
      <c r="U278" s="6">
        <v>-2106358</v>
      </c>
      <c r="V278" s="6">
        <v>-2042260.8</v>
      </c>
      <c r="W278" s="6">
        <v>-2099088.2999999998</v>
      </c>
      <c r="X278" s="6">
        <v>-2268530.6</v>
      </c>
      <c r="Y278" s="6">
        <v>-2081610.9</v>
      </c>
      <c r="Z278" s="6">
        <v>-2077205.6</v>
      </c>
      <c r="AA278" s="6">
        <v>-1910317.7</v>
      </c>
      <c r="AB278" s="6">
        <v>-1998279.8</v>
      </c>
      <c r="AC278" s="6">
        <v>-24376341.100000001</v>
      </c>
    </row>
    <row r="279" spans="1:29" x14ac:dyDescent="0.2">
      <c r="A279" s="9">
        <f t="shared" si="4"/>
        <v>21464</v>
      </c>
      <c r="B279" t="s">
        <v>942</v>
      </c>
      <c r="C279" t="s">
        <v>943</v>
      </c>
      <c r="D279" s="6">
        <v>-1685667.3</v>
      </c>
      <c r="E279" s="6">
        <v>-2088812.1</v>
      </c>
      <c r="F279" s="6">
        <v>-1598443</v>
      </c>
      <c r="G279" s="6">
        <v>-1563037</v>
      </c>
      <c r="H279" s="6">
        <v>-1829420.9</v>
      </c>
      <c r="I279" s="6">
        <v>-1677716.5</v>
      </c>
      <c r="J279" s="6">
        <v>-1759938.6</v>
      </c>
      <c r="K279" s="6">
        <v>-1770342.5</v>
      </c>
      <c r="L279" s="6">
        <v>-1791124.2</v>
      </c>
      <c r="M279" s="6">
        <v>-1745517.4</v>
      </c>
      <c r="N279" s="6">
        <v>-1650733.5</v>
      </c>
      <c r="O279" s="6">
        <v>-1793834.16</v>
      </c>
      <c r="P279" s="6">
        <v>-20954587.16</v>
      </c>
      <c r="Q279" s="6">
        <v>-2027300.36</v>
      </c>
      <c r="R279" s="6">
        <v>-1968338.7</v>
      </c>
      <c r="S279" s="6">
        <v>-1803697.7</v>
      </c>
      <c r="T279" s="6">
        <v>-1769599</v>
      </c>
      <c r="U279" s="6">
        <v>-2000739.2</v>
      </c>
      <c r="V279" s="6">
        <v>-1991408.2</v>
      </c>
      <c r="W279" s="6">
        <v>-2002950.7</v>
      </c>
      <c r="X279" s="6">
        <v>-2092747.1</v>
      </c>
      <c r="Y279" s="6">
        <v>-1946058.8</v>
      </c>
      <c r="Z279" s="6">
        <v>-1986967.6</v>
      </c>
      <c r="AA279" s="6">
        <v>-1783635.8</v>
      </c>
      <c r="AB279" s="6">
        <v>-1794543.9</v>
      </c>
      <c r="AC279" s="6">
        <v>-23167987.059999999</v>
      </c>
    </row>
    <row r="280" spans="1:29" x14ac:dyDescent="0.2">
      <c r="A280" s="9">
        <f t="shared" si="4"/>
        <v>21465</v>
      </c>
      <c r="B280" t="s">
        <v>944</v>
      </c>
      <c r="C280" t="s">
        <v>945</v>
      </c>
      <c r="D280" s="6">
        <v>-2523586.9</v>
      </c>
      <c r="E280" s="6">
        <v>-2778165.28</v>
      </c>
      <c r="F280" s="6">
        <v>-2516258.91</v>
      </c>
      <c r="G280" s="6">
        <v>-2495379.5</v>
      </c>
      <c r="H280" s="6">
        <v>-2743284.6</v>
      </c>
      <c r="I280" s="6">
        <v>-2631744.5</v>
      </c>
      <c r="J280" s="6">
        <v>-2694323.7</v>
      </c>
      <c r="K280" s="6">
        <v>-2713521.1</v>
      </c>
      <c r="L280" s="6">
        <v>-2738772.44</v>
      </c>
      <c r="M280" s="6">
        <v>-2563562.52</v>
      </c>
      <c r="N280" s="6">
        <v>-2538116.17</v>
      </c>
      <c r="O280" s="6">
        <v>-2653755.2799999998</v>
      </c>
      <c r="P280" s="6">
        <v>-31590470.900000006</v>
      </c>
      <c r="Q280" s="6">
        <v>-3016418.84</v>
      </c>
      <c r="R280" s="6">
        <v>-2661278</v>
      </c>
      <c r="S280" s="6">
        <v>-2724197.1</v>
      </c>
      <c r="T280" s="6">
        <v>-2757383.6</v>
      </c>
      <c r="U280" s="6">
        <v>-3049800.03</v>
      </c>
      <c r="V280" s="6">
        <v>-3104597.98</v>
      </c>
      <c r="W280" s="6">
        <v>-3160340.04</v>
      </c>
      <c r="X280" s="6">
        <v>-3189245.7</v>
      </c>
      <c r="Y280" s="6">
        <v>-2925232.12</v>
      </c>
      <c r="Z280" s="6">
        <v>-3165551.05</v>
      </c>
      <c r="AA280" s="6">
        <v>-2860226.3</v>
      </c>
      <c r="AB280" s="6">
        <v>-2478884.06</v>
      </c>
      <c r="AC280" s="6">
        <v>-35093154.82</v>
      </c>
    </row>
    <row r="281" spans="1:29" x14ac:dyDescent="0.2">
      <c r="A281" s="9">
        <f t="shared" si="4"/>
        <v>21466</v>
      </c>
      <c r="B281" t="s">
        <v>946</v>
      </c>
      <c r="C281" t="s">
        <v>947</v>
      </c>
      <c r="D281" s="6">
        <v>-2667179.02</v>
      </c>
      <c r="E281" s="6">
        <v>-2873883.92</v>
      </c>
      <c r="F281" s="6">
        <v>-2676138.67</v>
      </c>
      <c r="G281" s="6">
        <v>-2556595.5699999998</v>
      </c>
      <c r="H281" s="6">
        <v>-2905561.86</v>
      </c>
      <c r="I281" s="6">
        <v>-2764071.72</v>
      </c>
      <c r="J281" s="6">
        <v>-2748043.91</v>
      </c>
      <c r="K281" s="6">
        <v>-2896431.07</v>
      </c>
      <c r="L281" s="6">
        <v>-2885831.1</v>
      </c>
      <c r="M281" s="6">
        <v>-2812129.79</v>
      </c>
      <c r="N281" s="6">
        <v>-2739264.8</v>
      </c>
      <c r="O281" s="6">
        <v>-2734435.85</v>
      </c>
      <c r="P281" s="6">
        <v>-33259567.280000005</v>
      </c>
      <c r="Q281" s="6">
        <v>-2829852.64</v>
      </c>
      <c r="R281" s="6">
        <v>-2518049.73</v>
      </c>
      <c r="S281" s="6">
        <v>-2855660.84</v>
      </c>
      <c r="T281" s="6">
        <v>-2655203.33</v>
      </c>
      <c r="U281" s="6">
        <v>-2983382.08</v>
      </c>
      <c r="V281" s="6">
        <v>-2915081.78</v>
      </c>
      <c r="W281" s="6">
        <v>-2899443.21</v>
      </c>
      <c r="X281" s="6">
        <v>-3006351.82</v>
      </c>
      <c r="Y281" s="6">
        <v>-2883384.88</v>
      </c>
      <c r="Z281" s="6">
        <v>-2756909.44</v>
      </c>
      <c r="AA281" s="6">
        <v>-2872411.35</v>
      </c>
      <c r="AB281" s="6">
        <v>-2473033.81</v>
      </c>
      <c r="AC281" s="6">
        <v>-33648764.910000004</v>
      </c>
    </row>
    <row r="282" spans="1:29" x14ac:dyDescent="0.2">
      <c r="A282" s="9">
        <f t="shared" si="4"/>
        <v>21467</v>
      </c>
      <c r="B282" t="s">
        <v>948</v>
      </c>
      <c r="C282" t="s">
        <v>949</v>
      </c>
      <c r="D282" s="6">
        <v>-2700649.79</v>
      </c>
      <c r="E282" s="6">
        <v>-3210028.98</v>
      </c>
      <c r="F282" s="6">
        <v>-2227073.29</v>
      </c>
      <c r="G282" s="6">
        <v>-2216301.23</v>
      </c>
      <c r="H282" s="6">
        <v>-2308184.02</v>
      </c>
      <c r="I282" s="6">
        <v>-2243999.0699999998</v>
      </c>
      <c r="J282" s="6">
        <v>-2764182.68</v>
      </c>
      <c r="K282" s="6">
        <v>-2793674.49</v>
      </c>
      <c r="L282" s="6">
        <v>-2232500.08</v>
      </c>
      <c r="M282" s="6">
        <v>-2135129.81</v>
      </c>
      <c r="N282" s="6">
        <v>-1752616.17</v>
      </c>
      <c r="O282" s="6">
        <v>-2228511.9500000002</v>
      </c>
      <c r="P282" s="6">
        <v>-28812851.559999991</v>
      </c>
      <c r="Q282" s="6">
        <v>-3385896.83</v>
      </c>
      <c r="R282" s="6">
        <v>-2196215.87</v>
      </c>
      <c r="S282" s="6">
        <v>-1920080.34</v>
      </c>
      <c r="T282" s="6">
        <v>-1907921.79</v>
      </c>
      <c r="U282" s="6">
        <v>-1931468.6</v>
      </c>
      <c r="V282" s="6">
        <v>-1750506.39</v>
      </c>
      <c r="W282" s="6">
        <v>-1933269.84</v>
      </c>
      <c r="X282" s="6">
        <v>-1479097.2</v>
      </c>
      <c r="Y282" s="6">
        <v>-1334540.8</v>
      </c>
      <c r="Z282" s="6">
        <v>-1480396.9</v>
      </c>
      <c r="AA282" s="6">
        <v>-1137390.0900000001</v>
      </c>
      <c r="AB282" s="6">
        <v>-1450781.51</v>
      </c>
      <c r="AC282" s="6">
        <v>-21907566.16</v>
      </c>
    </row>
    <row r="283" spans="1:29" x14ac:dyDescent="0.2">
      <c r="A283" s="9">
        <f t="shared" si="4"/>
        <v>21468</v>
      </c>
      <c r="B283" t="s">
        <v>950</v>
      </c>
      <c r="C283" t="s">
        <v>951</v>
      </c>
      <c r="D283" s="6">
        <v>-2793953.84</v>
      </c>
      <c r="E283" s="6">
        <v>-3360104.66</v>
      </c>
      <c r="F283" s="6">
        <v>-3832428.69</v>
      </c>
      <c r="G283" s="6">
        <v>-4063259.18</v>
      </c>
      <c r="H283" s="6">
        <v>-4291032.4400000004</v>
      </c>
      <c r="I283" s="6">
        <v>-886329.26</v>
      </c>
      <c r="J283" s="6">
        <v>37.6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-19227070.469999999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 x14ac:dyDescent="0.2">
      <c r="A284" s="9">
        <f t="shared" si="4"/>
        <v>21469</v>
      </c>
      <c r="B284" t="s">
        <v>952</v>
      </c>
      <c r="C284" t="s">
        <v>953</v>
      </c>
      <c r="D284" s="6">
        <v>-3846028.94</v>
      </c>
      <c r="E284" s="6">
        <v>-4855098.4800000004</v>
      </c>
      <c r="F284" s="6">
        <v>-3388249.52</v>
      </c>
      <c r="G284" s="6">
        <v>-3485824.43</v>
      </c>
      <c r="H284" s="6">
        <v>-4056405.12</v>
      </c>
      <c r="I284" s="6">
        <v>-3955321.22</v>
      </c>
      <c r="J284" s="6">
        <v>-3981965.37</v>
      </c>
      <c r="K284" s="6">
        <v>-3906152.84</v>
      </c>
      <c r="L284" s="6">
        <v>-3995817.18</v>
      </c>
      <c r="M284" s="6">
        <v>-3605910.71</v>
      </c>
      <c r="N284" s="6">
        <v>-3371350.47</v>
      </c>
      <c r="O284" s="6">
        <v>-3807315.65</v>
      </c>
      <c r="P284" s="6">
        <v>-46255439.93</v>
      </c>
      <c r="Q284" s="6">
        <v>-4424922.96</v>
      </c>
      <c r="R284" s="6">
        <v>-4036076.23</v>
      </c>
      <c r="S284" s="6">
        <v>-3739635.5</v>
      </c>
      <c r="T284" s="6">
        <v>-3820141.8</v>
      </c>
      <c r="U284" s="6">
        <v>-4201753.3600000003</v>
      </c>
      <c r="V284" s="6">
        <v>-4315004.68</v>
      </c>
      <c r="W284" s="6">
        <v>-4926250.34</v>
      </c>
      <c r="X284" s="6">
        <v>-6508218.1600000001</v>
      </c>
      <c r="Y284" s="6">
        <v>-6147430.9000000004</v>
      </c>
      <c r="Z284" s="6">
        <v>-6294018.2800000003</v>
      </c>
      <c r="AA284" s="6">
        <v>-6232929.5800000001</v>
      </c>
      <c r="AB284" s="6">
        <v>-6059592.4500000002</v>
      </c>
      <c r="AC284" s="6">
        <v>-60705974.240000002</v>
      </c>
    </row>
    <row r="285" spans="1:29" x14ac:dyDescent="0.2">
      <c r="A285" s="9">
        <f t="shared" si="4"/>
        <v>21470</v>
      </c>
      <c r="B285" t="s">
        <v>954</v>
      </c>
      <c r="C285" t="s">
        <v>955</v>
      </c>
      <c r="D285" s="6">
        <v>-1271716.48</v>
      </c>
      <c r="E285" s="6">
        <v>-1634795.6</v>
      </c>
      <c r="F285" s="6">
        <v>-1245900.8500000001</v>
      </c>
      <c r="G285" s="6">
        <v>-1318091.3999999999</v>
      </c>
      <c r="H285" s="6">
        <v>-1422905.9</v>
      </c>
      <c r="I285" s="6">
        <v>-1449095.3</v>
      </c>
      <c r="J285" s="6">
        <v>-1614320</v>
      </c>
      <c r="K285" s="6">
        <v>-1648270.93</v>
      </c>
      <c r="L285" s="6">
        <v>-1433984.93</v>
      </c>
      <c r="M285" s="6">
        <v>-1416274.91</v>
      </c>
      <c r="N285" s="6">
        <v>-1287568.1200000001</v>
      </c>
      <c r="O285" s="6">
        <v>-1464364.38</v>
      </c>
      <c r="P285" s="6">
        <v>-17207288.800000001</v>
      </c>
      <c r="Q285" s="6">
        <v>-1442475.77</v>
      </c>
      <c r="R285" s="6">
        <v>-1511616.31</v>
      </c>
      <c r="S285" s="6">
        <v>-1282445.1000000001</v>
      </c>
      <c r="T285" s="6">
        <v>-1270142.3700000001</v>
      </c>
      <c r="U285" s="6">
        <v>-1354745.34</v>
      </c>
      <c r="V285" s="6">
        <v>-1451840.31</v>
      </c>
      <c r="W285" s="6">
        <v>-1567190.4</v>
      </c>
      <c r="X285" s="6">
        <v>-1416063.36</v>
      </c>
      <c r="Y285" s="6">
        <v>-1240991.97</v>
      </c>
      <c r="Z285" s="6">
        <v>-1178508.1499999999</v>
      </c>
      <c r="AA285" s="6">
        <v>-1104073.1599999999</v>
      </c>
      <c r="AB285" s="6">
        <v>-1168374.6599999999</v>
      </c>
      <c r="AC285" s="6">
        <v>-15988466.9</v>
      </c>
    </row>
    <row r="286" spans="1:29" x14ac:dyDescent="0.2">
      <c r="A286" s="9">
        <f t="shared" si="4"/>
        <v>21471</v>
      </c>
      <c r="B286" t="s">
        <v>956</v>
      </c>
      <c r="C286" t="s">
        <v>957</v>
      </c>
      <c r="D286" s="6">
        <v>-2764653.1</v>
      </c>
      <c r="E286" s="6">
        <v>-4456612.42</v>
      </c>
      <c r="F286" s="6">
        <v>-2638718</v>
      </c>
      <c r="G286" s="6">
        <v>-2463821.2999999998</v>
      </c>
      <c r="H286" s="6">
        <v>-2688441.6</v>
      </c>
      <c r="I286" s="6">
        <v>-2457367.2000000002</v>
      </c>
      <c r="J286" s="6">
        <v>-2672153.14</v>
      </c>
      <c r="K286" s="6">
        <v>-2679079.7999999998</v>
      </c>
      <c r="L286" s="6">
        <v>-4950340.26</v>
      </c>
      <c r="M286" s="6">
        <v>-2526949.86</v>
      </c>
      <c r="N286" s="6">
        <v>-2472995.4900000002</v>
      </c>
      <c r="O286" s="6">
        <v>-2960623.7</v>
      </c>
      <c r="P286" s="6">
        <v>-35731755.870000005</v>
      </c>
      <c r="Q286" s="6">
        <v>-5111765</v>
      </c>
      <c r="R286" s="6">
        <v>-2655276.6</v>
      </c>
      <c r="S286" s="6">
        <v>-2676327.1</v>
      </c>
      <c r="T286" s="6">
        <v>-2541757.1</v>
      </c>
      <c r="U286" s="6">
        <v>-2617242.4</v>
      </c>
      <c r="V286" s="6">
        <v>-2632971.6</v>
      </c>
      <c r="W286" s="6">
        <v>-2811090.4</v>
      </c>
      <c r="X286" s="6">
        <v>-2868006.35</v>
      </c>
      <c r="Y286" s="6">
        <v>-3758659.9</v>
      </c>
      <c r="Z286" s="6">
        <v>-2031857.65</v>
      </c>
      <c r="AA286" s="6">
        <v>-1883945.9</v>
      </c>
      <c r="AB286" s="6">
        <v>-2122006.7000000002</v>
      </c>
      <c r="AC286" s="6">
        <v>-33710906.699999996</v>
      </c>
    </row>
    <row r="287" spans="1:29" x14ac:dyDescent="0.2">
      <c r="A287" s="9">
        <f t="shared" si="4"/>
        <v>21472</v>
      </c>
      <c r="B287" t="s">
        <v>958</v>
      </c>
      <c r="C287" t="s">
        <v>959</v>
      </c>
      <c r="D287" s="6">
        <v>-2124127.2000000002</v>
      </c>
      <c r="E287" s="6">
        <v>-2279686.71</v>
      </c>
      <c r="F287" s="6">
        <v>-2013552.96</v>
      </c>
      <c r="G287" s="6">
        <v>-2086178.67</v>
      </c>
      <c r="H287" s="6">
        <v>-2337380.0299999998</v>
      </c>
      <c r="I287" s="6">
        <v>-2174051.79</v>
      </c>
      <c r="J287" s="6">
        <v>-2075728.36</v>
      </c>
      <c r="K287" s="6">
        <v>-2052612.73</v>
      </c>
      <c r="L287" s="6">
        <v>-2002791.25</v>
      </c>
      <c r="M287" s="6">
        <v>-1987300.82</v>
      </c>
      <c r="N287" s="6">
        <v>-1921707.02</v>
      </c>
      <c r="O287" s="6">
        <v>-1945003.97</v>
      </c>
      <c r="P287" s="6">
        <v>-25000121.509999998</v>
      </c>
      <c r="Q287" s="6">
        <v>-2175079.54</v>
      </c>
      <c r="R287" s="6">
        <v>-2043987.26</v>
      </c>
      <c r="S287" s="6">
        <v>-2096206.68</v>
      </c>
      <c r="T287" s="6">
        <v>-2012252.46</v>
      </c>
      <c r="U287" s="6">
        <v>-2206815.3199999998</v>
      </c>
      <c r="V287" s="6">
        <v>-2190568.9700000002</v>
      </c>
      <c r="W287" s="6">
        <v>-2199791.2000000002</v>
      </c>
      <c r="X287" s="6">
        <v>-2274623.5299999998</v>
      </c>
      <c r="Y287" s="6">
        <v>-2191214.02</v>
      </c>
      <c r="Z287" s="6">
        <v>-2297823.46</v>
      </c>
      <c r="AA287" s="6">
        <v>-2157575.19</v>
      </c>
      <c r="AB287" s="6">
        <v>-2062066.6</v>
      </c>
      <c r="AC287" s="6">
        <v>-25908004.230000004</v>
      </c>
    </row>
    <row r="288" spans="1:29" x14ac:dyDescent="0.2">
      <c r="A288" s="9">
        <f t="shared" si="4"/>
        <v>21473</v>
      </c>
      <c r="B288" t="s">
        <v>960</v>
      </c>
      <c r="C288" t="s">
        <v>961</v>
      </c>
      <c r="D288" s="6">
        <v>-3263820.07</v>
      </c>
      <c r="E288" s="6">
        <v>-3468279.97</v>
      </c>
      <c r="F288" s="6">
        <v>-2975729.55</v>
      </c>
      <c r="G288" s="6">
        <v>-3052344.55</v>
      </c>
      <c r="H288" s="6">
        <v>-3453459.08</v>
      </c>
      <c r="I288" s="6">
        <v>-3404004.12</v>
      </c>
      <c r="J288" s="6">
        <v>-3554150.33</v>
      </c>
      <c r="K288" s="6">
        <v>-3568051.03</v>
      </c>
      <c r="L288" s="6">
        <v>-3476838.76</v>
      </c>
      <c r="M288" s="6">
        <v>-2858595.05</v>
      </c>
      <c r="N288" s="6">
        <v>-2801032.12</v>
      </c>
      <c r="O288" s="6">
        <v>-3043033.4</v>
      </c>
      <c r="P288" s="6">
        <v>-38919338.030000001</v>
      </c>
      <c r="Q288" s="6">
        <v>-3288960.69</v>
      </c>
      <c r="R288" s="6">
        <v>-3071621.48</v>
      </c>
      <c r="S288" s="6">
        <v>-2993616.12</v>
      </c>
      <c r="T288" s="6">
        <v>-3124590.32</v>
      </c>
      <c r="U288" s="6">
        <v>-3147968.74</v>
      </c>
      <c r="V288" s="6">
        <v>-3242459.97</v>
      </c>
      <c r="W288" s="6">
        <v>-3117414.97</v>
      </c>
      <c r="X288" s="6">
        <v>-3198476.53</v>
      </c>
      <c r="Y288" s="6">
        <v>-2936519.98</v>
      </c>
      <c r="Z288" s="6">
        <v>-2991873.19</v>
      </c>
      <c r="AA288" s="6">
        <v>-2987220.32</v>
      </c>
      <c r="AB288" s="6">
        <v>-2993504.95</v>
      </c>
      <c r="AC288" s="6">
        <v>-37094227.260000005</v>
      </c>
    </row>
    <row r="289" spans="1:29" x14ac:dyDescent="0.2">
      <c r="A289" s="9">
        <f t="shared" si="4"/>
        <v>21474</v>
      </c>
      <c r="B289" t="s">
        <v>962</v>
      </c>
      <c r="C289" t="s">
        <v>963</v>
      </c>
      <c r="D289" s="6">
        <v>-6448941.0099999998</v>
      </c>
      <c r="E289" s="6">
        <v>-8274880</v>
      </c>
      <c r="F289" s="6">
        <v>-5910158.0700000003</v>
      </c>
      <c r="G289" s="6">
        <v>-6035770.29</v>
      </c>
      <c r="H289" s="6">
        <v>-6889579.5499999998</v>
      </c>
      <c r="I289" s="6">
        <v>-6821191.7400000002</v>
      </c>
      <c r="J289" s="6">
        <v>-7115306.4000000004</v>
      </c>
      <c r="K289" s="6">
        <v>-7541092.5800000001</v>
      </c>
      <c r="L289" s="6">
        <v>-7167967.2999999998</v>
      </c>
      <c r="M289" s="6">
        <v>-6379042.2400000002</v>
      </c>
      <c r="N289" s="6">
        <v>-6030212.2000000002</v>
      </c>
      <c r="O289" s="6">
        <v>-6690120.4199999999</v>
      </c>
      <c r="P289" s="6">
        <v>-81304261.799999997</v>
      </c>
      <c r="Q289" s="6">
        <v>-7770791.6200000001</v>
      </c>
      <c r="R289" s="6">
        <v>-7052707.0099999998</v>
      </c>
      <c r="S289" s="6">
        <v>-6544789.1299999999</v>
      </c>
      <c r="T289" s="6">
        <v>-6520377.5700000003</v>
      </c>
      <c r="U289" s="6">
        <v>-7312793.1600000001</v>
      </c>
      <c r="V289" s="6">
        <v>-7397612.75</v>
      </c>
      <c r="W289" s="6">
        <v>-7613507.9900000002</v>
      </c>
      <c r="X289" s="6">
        <v>-8212604.6900000004</v>
      </c>
      <c r="Y289" s="6">
        <v>-7540067.3899999997</v>
      </c>
      <c r="Z289" s="6">
        <v>-8696124.9499999993</v>
      </c>
      <c r="AA289" s="6">
        <v>-8240582.3399999999</v>
      </c>
      <c r="AB289" s="6">
        <v>-8363726.71</v>
      </c>
      <c r="AC289" s="6">
        <v>-91265685.309999987</v>
      </c>
    </row>
    <row r="290" spans="1:29" x14ac:dyDescent="0.2">
      <c r="A290" s="9">
        <f t="shared" si="4"/>
        <v>21475</v>
      </c>
      <c r="B290" t="s">
        <v>964</v>
      </c>
      <c r="C290" t="s">
        <v>965</v>
      </c>
      <c r="D290" s="6">
        <v>-5409608.29</v>
      </c>
      <c r="E290" s="6">
        <v>-6499376.3200000003</v>
      </c>
      <c r="F290" s="6">
        <v>-5028469.78</v>
      </c>
      <c r="G290" s="6">
        <v>-5023820.97</v>
      </c>
      <c r="H290" s="6">
        <v>-5706622.3700000001</v>
      </c>
      <c r="I290" s="6">
        <v>-5584053</v>
      </c>
      <c r="J290" s="6">
        <v>-5489479.9100000001</v>
      </c>
      <c r="K290" s="6">
        <v>-5360378.95</v>
      </c>
      <c r="L290" s="6">
        <v>-5478427.0599999996</v>
      </c>
      <c r="M290" s="6">
        <v>-5195396.12</v>
      </c>
      <c r="N290" s="6">
        <v>-4979925.5</v>
      </c>
      <c r="O290" s="6">
        <v>-5220740.82</v>
      </c>
      <c r="P290" s="6">
        <v>-64976299.090000004</v>
      </c>
      <c r="Q290" s="6">
        <v>-6644072.21</v>
      </c>
      <c r="R290" s="6">
        <v>-5685273.1200000001</v>
      </c>
      <c r="S290" s="6">
        <v>-5270321.59</v>
      </c>
      <c r="T290" s="6">
        <v>-5069083.3</v>
      </c>
      <c r="U290" s="6">
        <v>-5723295.3499999996</v>
      </c>
      <c r="V290" s="6">
        <v>-5628500.4299999997</v>
      </c>
      <c r="W290" s="6">
        <v>-5662498.5999999996</v>
      </c>
      <c r="X290" s="6">
        <v>-5547540.1900000004</v>
      </c>
      <c r="Y290" s="6">
        <v>-6637611.5700000003</v>
      </c>
      <c r="Z290" s="6">
        <v>-5685684.6299999999</v>
      </c>
      <c r="AA290" s="6">
        <v>-5207054.3600000003</v>
      </c>
      <c r="AB290" s="6">
        <v>-5123147.26</v>
      </c>
      <c r="AC290" s="6">
        <v>-67884082.609999999</v>
      </c>
    </row>
    <row r="291" spans="1:29" x14ac:dyDescent="0.2">
      <c r="A291" s="9">
        <f t="shared" si="4"/>
        <v>21476</v>
      </c>
      <c r="B291" t="s">
        <v>966</v>
      </c>
      <c r="C291" t="s">
        <v>967</v>
      </c>
      <c r="D291" s="6">
        <v>-3618459.18</v>
      </c>
      <c r="E291" s="6">
        <v>-3903142.02</v>
      </c>
      <c r="F291" s="6">
        <v>-3711124.94</v>
      </c>
      <c r="G291" s="6">
        <v>-3733254.71</v>
      </c>
      <c r="H291" s="6">
        <v>-4260399.57</v>
      </c>
      <c r="I291" s="6">
        <v>-4124618.84</v>
      </c>
      <c r="J291" s="6">
        <v>-4067361.77</v>
      </c>
      <c r="K291" s="6">
        <v>-4192047.12</v>
      </c>
      <c r="L291" s="6">
        <v>-4474274.7</v>
      </c>
      <c r="M291" s="6">
        <v>-4131935.02</v>
      </c>
      <c r="N291" s="6">
        <v>-3923915.98</v>
      </c>
      <c r="O291" s="6">
        <v>-4512214.34</v>
      </c>
      <c r="P291" s="6">
        <v>-48652748.189999998</v>
      </c>
      <c r="Q291" s="6">
        <v>-4507365.18</v>
      </c>
      <c r="R291" s="6">
        <v>-4574579.79</v>
      </c>
      <c r="S291" s="6">
        <v>-4449864.3600000003</v>
      </c>
      <c r="T291" s="6">
        <v>-4239348.4400000004</v>
      </c>
      <c r="U291" s="6">
        <v>-4794637.07</v>
      </c>
      <c r="V291" s="6">
        <v>-4882625.8899999997</v>
      </c>
      <c r="W291" s="6">
        <v>-4727761.95</v>
      </c>
      <c r="X291" s="6">
        <v>-5195168.68</v>
      </c>
      <c r="Y291" s="6">
        <v>-4989077.3600000003</v>
      </c>
      <c r="Z291" s="6">
        <v>-5518730.2699999996</v>
      </c>
      <c r="AA291" s="6">
        <v>-5604364.0300000003</v>
      </c>
      <c r="AB291" s="6">
        <v>-5185725.32</v>
      </c>
      <c r="AC291" s="6">
        <v>-58669248.339999996</v>
      </c>
    </row>
    <row r="292" spans="1:29" x14ac:dyDescent="0.2">
      <c r="A292" s="9">
        <f t="shared" si="4"/>
        <v>21477</v>
      </c>
      <c r="B292" t="s">
        <v>968</v>
      </c>
      <c r="C292" t="s">
        <v>969</v>
      </c>
      <c r="D292" s="6">
        <v>-5167876.54</v>
      </c>
      <c r="E292" s="6">
        <v>-5373390.0700000003</v>
      </c>
      <c r="F292" s="6">
        <v>-3820371.9</v>
      </c>
      <c r="G292" s="6">
        <v>-3612827.97</v>
      </c>
      <c r="H292" s="6">
        <v>-4137503.67</v>
      </c>
      <c r="I292" s="6">
        <v>-4139830.11</v>
      </c>
      <c r="J292" s="6">
        <v>-4404185.6100000003</v>
      </c>
      <c r="K292" s="6">
        <v>-4303680.84</v>
      </c>
      <c r="L292" s="6">
        <v>-4490064.8899999997</v>
      </c>
      <c r="M292" s="6">
        <v>-4241429.59</v>
      </c>
      <c r="N292" s="6">
        <v>-4008405.66</v>
      </c>
      <c r="O292" s="6">
        <v>-4221110.5</v>
      </c>
      <c r="P292" s="6">
        <v>-51920677.349999994</v>
      </c>
      <c r="Q292" s="6">
        <v>-4482451.9400000004</v>
      </c>
      <c r="R292" s="6">
        <v>-4297061.1100000003</v>
      </c>
      <c r="S292" s="6">
        <v>-3993584.51</v>
      </c>
      <c r="T292" s="6">
        <v>-3843028.5</v>
      </c>
      <c r="U292" s="6">
        <v>-4335108.62</v>
      </c>
      <c r="V292" s="6">
        <v>-4388791.66</v>
      </c>
      <c r="W292" s="6">
        <v>-4693812.5199999996</v>
      </c>
      <c r="X292" s="6">
        <v>-4484595.78</v>
      </c>
      <c r="Y292" s="6">
        <v>-4262960.99</v>
      </c>
      <c r="Z292" s="6">
        <v>-4334769.21</v>
      </c>
      <c r="AA292" s="6">
        <v>-4486392.71</v>
      </c>
      <c r="AB292" s="6">
        <v>-4451718.25</v>
      </c>
      <c r="AC292" s="6">
        <v>-52054275.800000004</v>
      </c>
    </row>
    <row r="293" spans="1:29" x14ac:dyDescent="0.2">
      <c r="A293" s="9">
        <f t="shared" si="4"/>
        <v>21478</v>
      </c>
      <c r="B293" t="s">
        <v>970</v>
      </c>
      <c r="C293" t="s">
        <v>971</v>
      </c>
      <c r="D293" s="6">
        <v>-1246225.79</v>
      </c>
      <c r="E293" s="6">
        <v>-1339842.6299999999</v>
      </c>
      <c r="F293" s="6">
        <v>-1251709.99</v>
      </c>
      <c r="G293" s="6">
        <v>-1268697.6200000001</v>
      </c>
      <c r="H293" s="6">
        <v>-1417800.27</v>
      </c>
      <c r="I293" s="6">
        <v>-1349357.02</v>
      </c>
      <c r="J293" s="6">
        <v>-1384319.5</v>
      </c>
      <c r="K293" s="6">
        <v>-1412756.77</v>
      </c>
      <c r="L293" s="6">
        <v>-1414178.86</v>
      </c>
      <c r="M293" s="6">
        <v>-1303092.8500000001</v>
      </c>
      <c r="N293" s="6">
        <v>-1216604.31</v>
      </c>
      <c r="O293" s="6">
        <v>-1305986.42</v>
      </c>
      <c r="P293" s="6">
        <v>-15910572.029999999</v>
      </c>
      <c r="Q293" s="6">
        <v>-1350363.92</v>
      </c>
      <c r="R293" s="6">
        <v>-1268800.8999999999</v>
      </c>
      <c r="S293" s="6">
        <v>-1284466.05</v>
      </c>
      <c r="T293" s="6">
        <v>-1271931.42</v>
      </c>
      <c r="U293" s="6">
        <v>-1443548.7</v>
      </c>
      <c r="V293" s="6">
        <v>-1480415.68</v>
      </c>
      <c r="W293" s="6">
        <v>-1546658.49</v>
      </c>
      <c r="X293" s="6">
        <v>-1585350.31</v>
      </c>
      <c r="Y293" s="6">
        <v>-1456685.48</v>
      </c>
      <c r="Z293" s="6">
        <v>-1534575.91</v>
      </c>
      <c r="AA293" s="6">
        <v>-1367676.57</v>
      </c>
      <c r="AB293" s="6">
        <v>-1254220.4099999999</v>
      </c>
      <c r="AC293" s="6">
        <v>-16844693.84</v>
      </c>
    </row>
    <row r="294" spans="1:29" x14ac:dyDescent="0.2">
      <c r="A294" s="9">
        <f t="shared" si="4"/>
        <v>21479</v>
      </c>
      <c r="B294" t="s">
        <v>972</v>
      </c>
      <c r="C294" t="s">
        <v>973</v>
      </c>
      <c r="D294" s="6">
        <v>-2896834.02</v>
      </c>
      <c r="E294" s="6">
        <v>-4220585.2300000004</v>
      </c>
      <c r="F294" s="6">
        <v>-2461175.8199999998</v>
      </c>
      <c r="G294" s="6">
        <v>-2126693.9</v>
      </c>
      <c r="H294" s="6">
        <v>-2745384.72</v>
      </c>
      <c r="I294" s="6">
        <v>-2535528.21</v>
      </c>
      <c r="J294" s="6">
        <v>-2177212.92</v>
      </c>
      <c r="K294" s="6">
        <v>-2343061.27</v>
      </c>
      <c r="L294" s="6">
        <v>-2263088.04</v>
      </c>
      <c r="M294" s="6">
        <v>-2768565.16</v>
      </c>
      <c r="N294" s="6">
        <v>-2312685.5299999998</v>
      </c>
      <c r="O294" s="6">
        <v>-2472337.65</v>
      </c>
      <c r="P294" s="6">
        <v>-31323152.469999999</v>
      </c>
      <c r="Q294" s="6">
        <v>-3886737.56</v>
      </c>
      <c r="R294" s="6">
        <v>-3137526.35</v>
      </c>
      <c r="S294" s="6">
        <v>-2489077.7999999998</v>
      </c>
      <c r="T294" s="6">
        <v>-2137615.17</v>
      </c>
      <c r="U294" s="6">
        <v>-2186378.09</v>
      </c>
      <c r="V294" s="6">
        <v>-2321537.2200000002</v>
      </c>
      <c r="W294" s="6">
        <v>-2340765.73</v>
      </c>
      <c r="X294" s="6">
        <v>-2775935.89</v>
      </c>
      <c r="Y294" s="6">
        <v>-2836002.05</v>
      </c>
      <c r="Z294" s="6">
        <v>-2967865.29</v>
      </c>
      <c r="AA294" s="6">
        <v>-2606788.9</v>
      </c>
      <c r="AB294" s="6">
        <v>-2614934.5</v>
      </c>
      <c r="AC294" s="6">
        <v>-32301164.550000001</v>
      </c>
    </row>
    <row r="295" spans="1:29" x14ac:dyDescent="0.2">
      <c r="A295" s="9">
        <f t="shared" si="4"/>
        <v>21480</v>
      </c>
      <c r="B295" t="s">
        <v>974</v>
      </c>
      <c r="C295" t="s">
        <v>975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x14ac:dyDescent="0.2">
      <c r="A296" s="9">
        <f t="shared" si="4"/>
        <v>21481</v>
      </c>
      <c r="B296" t="s">
        <v>976</v>
      </c>
      <c r="C296" t="s">
        <v>977</v>
      </c>
      <c r="D296" s="6">
        <v>-703805.65</v>
      </c>
      <c r="E296" s="6">
        <v>-711656.28</v>
      </c>
      <c r="F296" s="6">
        <v>-1079148.1399999999</v>
      </c>
      <c r="G296" s="6">
        <v>-1078022.17</v>
      </c>
      <c r="H296" s="6">
        <v>-1221871.45</v>
      </c>
      <c r="I296" s="6">
        <v>-960563.89</v>
      </c>
      <c r="J296" s="6">
        <v>-921648.22</v>
      </c>
      <c r="K296" s="6">
        <v>-867976.01</v>
      </c>
      <c r="L296" s="6">
        <v>-899237.69</v>
      </c>
      <c r="M296" s="6">
        <v>-1029808.68</v>
      </c>
      <c r="N296" s="6">
        <v>-866958.27</v>
      </c>
      <c r="O296" s="6">
        <v>-787549.94</v>
      </c>
      <c r="P296" s="6">
        <v>-11128246.389999999</v>
      </c>
      <c r="Q296" s="6">
        <v>-772960.9</v>
      </c>
      <c r="R296" s="6">
        <v>-796887.92</v>
      </c>
      <c r="S296" s="6">
        <v>-967636.32</v>
      </c>
      <c r="T296" s="6">
        <v>-1161684.2</v>
      </c>
      <c r="U296" s="6">
        <v>-1133462.51</v>
      </c>
      <c r="V296" s="6">
        <v>-1127099.1499999999</v>
      </c>
      <c r="W296" s="6">
        <v>-924767</v>
      </c>
      <c r="X296" s="6">
        <v>-915238.59</v>
      </c>
      <c r="Y296" s="6">
        <v>-1031472.37</v>
      </c>
      <c r="Z296" s="6">
        <v>-1102380.73</v>
      </c>
      <c r="AA296" s="6">
        <v>-1029847.3</v>
      </c>
      <c r="AB296" s="6">
        <v>-699818</v>
      </c>
      <c r="AC296" s="6">
        <v>-11663254.99</v>
      </c>
    </row>
    <row r="297" spans="1:29" x14ac:dyDescent="0.2">
      <c r="A297" s="9">
        <f t="shared" si="4"/>
        <v>21482</v>
      </c>
      <c r="B297" t="s">
        <v>978</v>
      </c>
      <c r="C297" t="s">
        <v>979</v>
      </c>
      <c r="D297" s="6">
        <v>-1461800.46</v>
      </c>
      <c r="E297" s="6">
        <v>-1649845.05</v>
      </c>
      <c r="F297" s="6">
        <v>-1407148.7</v>
      </c>
      <c r="G297" s="6">
        <v>-1454191.3</v>
      </c>
      <c r="H297" s="6">
        <v>-1671258.2</v>
      </c>
      <c r="I297" s="6">
        <v>-1532359.7</v>
      </c>
      <c r="J297" s="6">
        <v>-1543474.4</v>
      </c>
      <c r="K297" s="6">
        <v>-1440406.2</v>
      </c>
      <c r="L297" s="6">
        <v>-1558114.4</v>
      </c>
      <c r="M297" s="6">
        <v>-1441937.7</v>
      </c>
      <c r="N297" s="6">
        <v>-1411434.9</v>
      </c>
      <c r="O297" s="6">
        <v>-1482755.8</v>
      </c>
      <c r="P297" s="6">
        <v>-18054726.809999999</v>
      </c>
      <c r="Q297" s="6">
        <v>-1597758.2</v>
      </c>
      <c r="R297" s="6">
        <v>-1496226.4</v>
      </c>
      <c r="S297" s="6">
        <v>-1506959.6</v>
      </c>
      <c r="T297" s="6">
        <v>-1445712.7</v>
      </c>
      <c r="U297" s="6">
        <v>-1621737.2</v>
      </c>
      <c r="V297" s="6">
        <v>-1585040.1</v>
      </c>
      <c r="W297" s="6">
        <v>-1584153.7</v>
      </c>
      <c r="X297" s="6">
        <v>-1597385.3</v>
      </c>
      <c r="Y297" s="6">
        <v>-1522772.7</v>
      </c>
      <c r="Z297" s="6">
        <v>-1622734.6</v>
      </c>
      <c r="AA297" s="6">
        <v>-1550048.8</v>
      </c>
      <c r="AB297" s="6">
        <v>-1496334.86</v>
      </c>
      <c r="AC297" s="6">
        <v>-18626864.159999996</v>
      </c>
    </row>
    <row r="298" spans="1:29" x14ac:dyDescent="0.2">
      <c r="A298" s="9">
        <f t="shared" si="4"/>
        <v>21483</v>
      </c>
      <c r="B298" t="s">
        <v>980</v>
      </c>
      <c r="C298" t="s">
        <v>981</v>
      </c>
      <c r="D298" s="6">
        <v>-2393087.5</v>
      </c>
      <c r="E298" s="6">
        <v>-2331409.6</v>
      </c>
      <c r="F298" s="6">
        <v>-1795675.1</v>
      </c>
      <c r="G298" s="6">
        <v>-1737798.6</v>
      </c>
      <c r="H298" s="6">
        <v>-1979230.3</v>
      </c>
      <c r="I298" s="6">
        <v>-1840777.3</v>
      </c>
      <c r="J298" s="6">
        <v>-1974723.9</v>
      </c>
      <c r="K298" s="6">
        <v>-1864216.2</v>
      </c>
      <c r="L298" s="6">
        <v>-2067028.7</v>
      </c>
      <c r="M298" s="6">
        <v>-1861190.6</v>
      </c>
      <c r="N298" s="6">
        <v>-1851500</v>
      </c>
      <c r="O298" s="6">
        <v>-1614936.4</v>
      </c>
      <c r="P298" s="6">
        <v>-23311574.199999999</v>
      </c>
      <c r="Q298" s="6">
        <v>-2729707</v>
      </c>
      <c r="R298" s="6">
        <v>-1999527.3</v>
      </c>
      <c r="S298" s="6">
        <v>-1824391.5</v>
      </c>
      <c r="T298" s="6">
        <v>-1457719.4</v>
      </c>
      <c r="U298" s="6">
        <v>-1644297.4</v>
      </c>
      <c r="V298" s="6">
        <v>-1871919.2</v>
      </c>
      <c r="W298" s="6">
        <v>-2150950</v>
      </c>
      <c r="X298" s="6">
        <v>-1975919</v>
      </c>
      <c r="Y298" s="6">
        <v>-2083950.1</v>
      </c>
      <c r="Z298" s="6">
        <v>-1914127.3</v>
      </c>
      <c r="AA298" s="6">
        <v>-1751970.9</v>
      </c>
      <c r="AB298" s="6">
        <v>-2020874.2</v>
      </c>
      <c r="AC298" s="6">
        <v>-23425353.299999997</v>
      </c>
    </row>
    <row r="299" spans="1:29" x14ac:dyDescent="0.2">
      <c r="A299" s="9">
        <f t="shared" si="4"/>
        <v>21484</v>
      </c>
      <c r="B299" t="s">
        <v>982</v>
      </c>
      <c r="C299" t="s">
        <v>983</v>
      </c>
      <c r="D299" s="6">
        <v>-1514723.2</v>
      </c>
      <c r="E299" s="6">
        <v>-1644259.48</v>
      </c>
      <c r="F299" s="6">
        <v>-1505995.6</v>
      </c>
      <c r="G299" s="6">
        <v>-1486490.5</v>
      </c>
      <c r="H299" s="6">
        <v>-1673926.4</v>
      </c>
      <c r="I299" s="6">
        <v>-1561681.4</v>
      </c>
      <c r="J299" s="6">
        <v>-1608682.8</v>
      </c>
      <c r="K299" s="6">
        <v>-1639688.6</v>
      </c>
      <c r="L299" s="6">
        <v>-1623464.1</v>
      </c>
      <c r="M299" s="6">
        <v>-1588293.8</v>
      </c>
      <c r="N299" s="6">
        <v>-1499738.8</v>
      </c>
      <c r="O299" s="6">
        <v>-1538195.1</v>
      </c>
      <c r="P299" s="6">
        <v>-18885139.780000001</v>
      </c>
      <c r="Q299" s="6">
        <v>-1683077.6</v>
      </c>
      <c r="R299" s="6">
        <v>-1626377.6</v>
      </c>
      <c r="S299" s="6">
        <v>-1628304.4</v>
      </c>
      <c r="T299" s="6">
        <v>-1641326.9</v>
      </c>
      <c r="U299" s="6">
        <v>-1760563.1</v>
      </c>
      <c r="V299" s="6">
        <v>-1897914.9</v>
      </c>
      <c r="W299" s="6">
        <v>-1934026.2</v>
      </c>
      <c r="X299" s="6">
        <v>-1958874.6</v>
      </c>
      <c r="Y299" s="6">
        <v>-1882514.1</v>
      </c>
      <c r="Z299" s="6">
        <v>-1830480.9</v>
      </c>
      <c r="AA299" s="6">
        <v>-1762721.6</v>
      </c>
      <c r="AB299" s="6">
        <v>-1692037.4</v>
      </c>
      <c r="AC299" s="6">
        <v>-21298219.299999997</v>
      </c>
    </row>
    <row r="300" spans="1:29" x14ac:dyDescent="0.2">
      <c r="A300" s="9">
        <f t="shared" si="4"/>
        <v>21485</v>
      </c>
      <c r="B300" t="s">
        <v>984</v>
      </c>
      <c r="C300" t="s">
        <v>985</v>
      </c>
      <c r="D300" s="6">
        <v>-1343329.3</v>
      </c>
      <c r="E300" s="6">
        <v>-1355251.8</v>
      </c>
      <c r="F300" s="6">
        <v>-1368188.2</v>
      </c>
      <c r="G300" s="6">
        <v>-1322208.6000000001</v>
      </c>
      <c r="H300" s="6">
        <v>-1524318.4</v>
      </c>
      <c r="I300" s="6">
        <v>-1420687.3</v>
      </c>
      <c r="J300" s="6">
        <v>-1355264.4</v>
      </c>
      <c r="K300" s="6">
        <v>-1371571.7</v>
      </c>
      <c r="L300" s="6">
        <v>-1291116.3999999999</v>
      </c>
      <c r="M300" s="6">
        <v>-1282067.8999999999</v>
      </c>
      <c r="N300" s="6">
        <v>-1346541.2</v>
      </c>
      <c r="O300" s="6">
        <v>-1319654.1000000001</v>
      </c>
      <c r="P300" s="6">
        <v>-16300199.299999999</v>
      </c>
      <c r="Q300" s="6">
        <v>-1438787</v>
      </c>
      <c r="R300" s="6">
        <v>-1330038.3</v>
      </c>
      <c r="S300" s="6">
        <v>-1390131.9</v>
      </c>
      <c r="T300" s="6">
        <v>-1343974.1</v>
      </c>
      <c r="U300" s="6">
        <v>-1340070.3</v>
      </c>
      <c r="V300" s="6">
        <v>-1368193.3</v>
      </c>
      <c r="W300" s="6">
        <v>-1346531.5</v>
      </c>
      <c r="X300" s="6">
        <v>-1403701</v>
      </c>
      <c r="Y300" s="6">
        <v>-1302923</v>
      </c>
      <c r="Z300" s="6">
        <v>-1418066</v>
      </c>
      <c r="AA300" s="6">
        <v>-1244449.8999999999</v>
      </c>
      <c r="AB300" s="6">
        <v>-1488527.2</v>
      </c>
      <c r="AC300" s="6">
        <v>-16415393.499999998</v>
      </c>
    </row>
    <row r="301" spans="1:29" x14ac:dyDescent="0.2">
      <c r="A301" s="9">
        <f t="shared" si="4"/>
        <v>21486</v>
      </c>
      <c r="B301" t="s">
        <v>986</v>
      </c>
      <c r="C301" t="s">
        <v>987</v>
      </c>
      <c r="D301" s="6">
        <v>-2695855.9</v>
      </c>
      <c r="E301" s="6">
        <v>-2552445.09</v>
      </c>
      <c r="F301" s="6">
        <v>-2723685.32</v>
      </c>
      <c r="G301" s="6">
        <v>-2615650.6</v>
      </c>
      <c r="H301" s="6">
        <v>-2832607.64</v>
      </c>
      <c r="I301" s="6">
        <v>-2668288.7999999998</v>
      </c>
      <c r="J301" s="6">
        <v>-2407779.2999999998</v>
      </c>
      <c r="K301" s="6">
        <v>-2540080.0099999998</v>
      </c>
      <c r="L301" s="6">
        <v>-2710090.54</v>
      </c>
      <c r="M301" s="6">
        <v>-2731057.2</v>
      </c>
      <c r="N301" s="6">
        <v>-2504579.81</v>
      </c>
      <c r="O301" s="6">
        <v>-2445535.1</v>
      </c>
      <c r="P301" s="6">
        <v>-31427655.310000002</v>
      </c>
      <c r="Q301" s="6">
        <v>-2459972.9900000002</v>
      </c>
      <c r="R301" s="6">
        <v>-2272622.7999999998</v>
      </c>
      <c r="S301" s="6">
        <v>-2615329.52</v>
      </c>
      <c r="T301" s="6">
        <v>-2404086.0499999998</v>
      </c>
      <c r="U301" s="6">
        <v>-2594968.6</v>
      </c>
      <c r="V301" s="6">
        <v>-2488313.5</v>
      </c>
      <c r="W301" s="6">
        <v>-2312212.6</v>
      </c>
      <c r="X301" s="6">
        <v>-2367976.6</v>
      </c>
      <c r="Y301" s="6">
        <v>-2330686.8199999998</v>
      </c>
      <c r="Z301" s="6">
        <v>-2657318.41</v>
      </c>
      <c r="AA301" s="6">
        <v>-2514449.96</v>
      </c>
      <c r="AB301" s="6">
        <v>-2190801.4900000002</v>
      </c>
      <c r="AC301" s="6">
        <v>-29208739.340000004</v>
      </c>
    </row>
    <row r="302" spans="1:29" x14ac:dyDescent="0.2">
      <c r="A302" s="9">
        <f t="shared" si="4"/>
        <v>21487</v>
      </c>
      <c r="B302" t="s">
        <v>988</v>
      </c>
      <c r="C302" t="s">
        <v>989</v>
      </c>
      <c r="D302" s="6">
        <v>-2079574.64</v>
      </c>
      <c r="E302" s="6">
        <v>-3148101.34</v>
      </c>
      <c r="F302" s="6">
        <v>-2320841.2799999998</v>
      </c>
      <c r="G302" s="6">
        <v>-1599149.54</v>
      </c>
      <c r="H302" s="6">
        <v>-2039536.07</v>
      </c>
      <c r="I302" s="6">
        <v>-3039509.75</v>
      </c>
      <c r="J302" s="6">
        <v>-2878340.32</v>
      </c>
      <c r="K302" s="6">
        <v>-2766468.19</v>
      </c>
      <c r="L302" s="6">
        <v>-2700821.33</v>
      </c>
      <c r="M302" s="6">
        <v>-2909854.46</v>
      </c>
      <c r="N302" s="6">
        <v>-1950341.31</v>
      </c>
      <c r="O302" s="6">
        <v>-1368858</v>
      </c>
      <c r="P302" s="6">
        <v>-28801396.23</v>
      </c>
      <c r="Q302" s="6">
        <v>-2102536.2199999997</v>
      </c>
      <c r="R302" s="6">
        <v>-2116447.19</v>
      </c>
      <c r="S302" s="6">
        <v>-1377346.07</v>
      </c>
      <c r="T302" s="6">
        <v>-1326253.5900000001</v>
      </c>
      <c r="U302" s="6">
        <v>-1454855.93</v>
      </c>
      <c r="V302" s="6">
        <v>-1495649.87</v>
      </c>
      <c r="W302" s="6">
        <v>-1434205.98</v>
      </c>
      <c r="X302" s="6">
        <v>-2484201.4299999997</v>
      </c>
      <c r="Y302" s="6">
        <v>-2185793.15</v>
      </c>
      <c r="Z302" s="6">
        <v>-1532519.4</v>
      </c>
      <c r="AA302" s="6">
        <v>-1390565.17</v>
      </c>
      <c r="AB302" s="6">
        <v>-1362295.72</v>
      </c>
      <c r="AC302" s="6">
        <v>-20262669.719999999</v>
      </c>
    </row>
    <row r="303" spans="1:29" x14ac:dyDescent="0.2">
      <c r="A303" s="9">
        <f t="shared" si="4"/>
        <v>21489</v>
      </c>
      <c r="B303" t="s">
        <v>990</v>
      </c>
      <c r="C303" t="s">
        <v>991</v>
      </c>
      <c r="D303" s="6">
        <v>-2449847.5</v>
      </c>
      <c r="E303" s="6">
        <v>-2923722.4</v>
      </c>
      <c r="F303" s="6">
        <v>-2236471.4</v>
      </c>
      <c r="G303" s="6">
        <v>-2305848.2999999998</v>
      </c>
      <c r="H303" s="6">
        <v>-2597573.5</v>
      </c>
      <c r="I303" s="6">
        <v>-2520919.4</v>
      </c>
      <c r="J303" s="6">
        <v>-2558834.2000000002</v>
      </c>
      <c r="K303" s="6">
        <v>-2418895.6</v>
      </c>
      <c r="L303" s="6">
        <v>-2540645.1</v>
      </c>
      <c r="M303" s="6">
        <v>-2432847</v>
      </c>
      <c r="N303" s="6">
        <v>-2254458.9</v>
      </c>
      <c r="O303" s="6">
        <v>-2565651.6</v>
      </c>
      <c r="P303" s="6">
        <v>-29805714.900000006</v>
      </c>
      <c r="Q303" s="6">
        <v>-2736803.86</v>
      </c>
      <c r="R303" s="6">
        <v>-2684443.1</v>
      </c>
      <c r="S303" s="6">
        <v>-2514283.5</v>
      </c>
      <c r="T303" s="6">
        <v>-2420173.7999999998</v>
      </c>
      <c r="U303" s="6">
        <v>-2583136.4</v>
      </c>
      <c r="V303" s="6">
        <v>-2621270.2999999998</v>
      </c>
      <c r="W303" s="6">
        <v>-2626342.7000000002</v>
      </c>
      <c r="X303" s="6">
        <v>-2748886.2</v>
      </c>
      <c r="Y303" s="6">
        <v>-2609942.2999999998</v>
      </c>
      <c r="Z303" s="6">
        <v>-2670603.5</v>
      </c>
      <c r="AA303" s="6">
        <v>-2649660.9</v>
      </c>
      <c r="AB303" s="6">
        <v>-2586927</v>
      </c>
      <c r="AC303" s="6">
        <v>-31452473.559999999</v>
      </c>
    </row>
    <row r="304" spans="1:29" x14ac:dyDescent="0.2">
      <c r="A304" s="9">
        <f t="shared" si="4"/>
        <v>21490</v>
      </c>
      <c r="B304" t="s">
        <v>992</v>
      </c>
      <c r="C304" t="s">
        <v>993</v>
      </c>
      <c r="D304" s="6">
        <v>-1902771.73</v>
      </c>
      <c r="E304" s="6">
        <v>-2174641.8199999998</v>
      </c>
      <c r="F304" s="6">
        <v>-1725564.9</v>
      </c>
      <c r="G304" s="6">
        <v>-1762360.83</v>
      </c>
      <c r="H304" s="6">
        <v>-2020771.21</v>
      </c>
      <c r="I304" s="6">
        <v>-1878390.49</v>
      </c>
      <c r="J304" s="6">
        <v>-1976863.19</v>
      </c>
      <c r="K304" s="6">
        <v>-1959077.33</v>
      </c>
      <c r="L304" s="6">
        <v>-1921585.88</v>
      </c>
      <c r="M304" s="6">
        <v>-1728831.2</v>
      </c>
      <c r="N304" s="6">
        <v>-1585106.36</v>
      </c>
      <c r="O304" s="6">
        <v>-1899362.66</v>
      </c>
      <c r="P304" s="6">
        <v>-22535327.599999998</v>
      </c>
      <c r="Q304" s="6">
        <v>-1994293.72</v>
      </c>
      <c r="R304" s="6">
        <v>-1977420.81</v>
      </c>
      <c r="S304" s="6">
        <v>-1820668.22</v>
      </c>
      <c r="T304" s="6">
        <v>-1863536.65</v>
      </c>
      <c r="U304" s="6">
        <v>-2104303.15</v>
      </c>
      <c r="V304" s="6">
        <v>-2150459.88</v>
      </c>
      <c r="W304" s="6">
        <v>-2277411.52</v>
      </c>
      <c r="X304" s="6">
        <v>-2207928.1</v>
      </c>
      <c r="Y304" s="6">
        <v>-2001541.24</v>
      </c>
      <c r="Z304" s="6">
        <v>-2083289.52</v>
      </c>
      <c r="AA304" s="6">
        <v>-1928256.12</v>
      </c>
      <c r="AB304" s="6">
        <v>-1911453.39</v>
      </c>
      <c r="AC304" s="6">
        <v>-24320562.32</v>
      </c>
    </row>
    <row r="305" spans="1:29" x14ac:dyDescent="0.2">
      <c r="A305" s="9">
        <f t="shared" si="4"/>
        <v>21491</v>
      </c>
      <c r="B305" t="s">
        <v>994</v>
      </c>
      <c r="C305" t="s">
        <v>995</v>
      </c>
      <c r="D305" s="6">
        <v>-1985184.11</v>
      </c>
      <c r="E305" s="6">
        <v>-2219168.39</v>
      </c>
      <c r="F305" s="6">
        <v>-2018878.16</v>
      </c>
      <c r="G305" s="6">
        <v>-2143109.42</v>
      </c>
      <c r="H305" s="6">
        <v>-2310106.35</v>
      </c>
      <c r="I305" s="6">
        <v>-2233504.56</v>
      </c>
      <c r="J305" s="6">
        <v>-2261994.14</v>
      </c>
      <c r="K305" s="6">
        <v>-2162139.91</v>
      </c>
      <c r="L305" s="6">
        <v>-2338906.1800000002</v>
      </c>
      <c r="M305" s="6">
        <v>-2165107.79</v>
      </c>
      <c r="N305" s="6">
        <v>-2049874.57</v>
      </c>
      <c r="O305" s="6">
        <v>-2483774.54</v>
      </c>
      <c r="P305" s="6">
        <v>-26371748.119999997</v>
      </c>
      <c r="Q305" s="6">
        <v>-2223923.46</v>
      </c>
      <c r="R305" s="6">
        <v>-2345036.69</v>
      </c>
      <c r="S305" s="6">
        <v>-2214371.5</v>
      </c>
      <c r="T305" s="6">
        <v>-2295781.89</v>
      </c>
      <c r="U305" s="6">
        <v>-2345520.83</v>
      </c>
      <c r="V305" s="6">
        <v>-2456656.7200000002</v>
      </c>
      <c r="W305" s="6">
        <v>-2689392.49</v>
      </c>
      <c r="X305" s="6">
        <v>-2649540.73</v>
      </c>
      <c r="Y305" s="6">
        <v>-2473241.2999999998</v>
      </c>
      <c r="Z305" s="6">
        <v>-2872984.29</v>
      </c>
      <c r="AA305" s="6">
        <v>-2987600.15</v>
      </c>
      <c r="AB305" s="6">
        <v>-2650258.92</v>
      </c>
      <c r="AC305" s="6">
        <v>-30204308.969999999</v>
      </c>
    </row>
    <row r="306" spans="1:29" x14ac:dyDescent="0.2">
      <c r="A306" s="9">
        <f t="shared" si="4"/>
        <v>21492</v>
      </c>
      <c r="B306" t="s">
        <v>996</v>
      </c>
      <c r="C306" t="s">
        <v>997</v>
      </c>
      <c r="D306" s="6">
        <v>-2332594.6</v>
      </c>
      <c r="E306" s="6">
        <v>-2446793.02</v>
      </c>
      <c r="F306" s="6">
        <v>-2237799.2999999998</v>
      </c>
      <c r="G306" s="6">
        <v>-2185472</v>
      </c>
      <c r="H306" s="6">
        <v>-2585815.1</v>
      </c>
      <c r="I306" s="6">
        <v>-2470743.7000000002</v>
      </c>
      <c r="J306" s="6">
        <v>-2621457</v>
      </c>
      <c r="K306" s="6">
        <v>-2674268.7999999998</v>
      </c>
      <c r="L306" s="6">
        <v>-2506746.9</v>
      </c>
      <c r="M306" s="6">
        <v>-2536182.7000000002</v>
      </c>
      <c r="N306" s="6">
        <v>-2379069.1</v>
      </c>
      <c r="O306" s="6">
        <v>-2380034.3199999998</v>
      </c>
      <c r="P306" s="6">
        <v>-29356976.539999999</v>
      </c>
      <c r="Q306" s="6">
        <v>-2779892.9</v>
      </c>
      <c r="R306" s="6">
        <v>-2290958.1800000002</v>
      </c>
      <c r="S306" s="6">
        <v>-2472075.2000000002</v>
      </c>
      <c r="T306" s="6">
        <v>-2306064.7799999998</v>
      </c>
      <c r="U306" s="6">
        <v>-2515211.7000000002</v>
      </c>
      <c r="V306" s="6">
        <v>-2477962.02</v>
      </c>
      <c r="W306" s="6">
        <v>-2593719.0499999998</v>
      </c>
      <c r="X306" s="6">
        <v>-2595989.7799999998</v>
      </c>
      <c r="Y306" s="6">
        <v>-2328855.9500000002</v>
      </c>
      <c r="Z306" s="6">
        <v>-2332618.09</v>
      </c>
      <c r="AA306" s="6">
        <v>-2201461.6</v>
      </c>
      <c r="AB306" s="6">
        <v>-2177094.2000000002</v>
      </c>
      <c r="AC306" s="6">
        <v>-29071903.450000003</v>
      </c>
    </row>
    <row r="307" spans="1:29" x14ac:dyDescent="0.2">
      <c r="A307" s="9">
        <f t="shared" si="4"/>
        <v>21493</v>
      </c>
      <c r="B307" t="s">
        <v>998</v>
      </c>
      <c r="C307" t="s">
        <v>999</v>
      </c>
      <c r="D307" s="6">
        <v>-6348694.7000000002</v>
      </c>
      <c r="E307" s="6">
        <v>-6621439.7999999998</v>
      </c>
      <c r="F307" s="6">
        <v>-4936013.59</v>
      </c>
      <c r="G307" s="6">
        <v>-5066674.57</v>
      </c>
      <c r="H307" s="6">
        <v>-4983085.99</v>
      </c>
      <c r="I307" s="6">
        <v>-4943158.01</v>
      </c>
      <c r="J307" s="6">
        <v>-5213188.66</v>
      </c>
      <c r="K307" s="6">
        <v>-5002586.17</v>
      </c>
      <c r="L307" s="6">
        <v>-5520110.9199999999</v>
      </c>
      <c r="M307" s="6">
        <v>-5025580.6900000004</v>
      </c>
      <c r="N307" s="6">
        <v>-4745914.84</v>
      </c>
      <c r="O307" s="6">
        <v>-5287766.53</v>
      </c>
      <c r="P307" s="6">
        <v>-63694214.469999999</v>
      </c>
      <c r="Q307" s="6">
        <v>-8420841</v>
      </c>
      <c r="R307" s="6">
        <v>-4960108.9000000004</v>
      </c>
      <c r="S307" s="6">
        <v>-5076849.0999999996</v>
      </c>
      <c r="T307" s="6">
        <v>-5206123.8</v>
      </c>
      <c r="U307" s="6">
        <v>-4789077.47</v>
      </c>
      <c r="V307" s="6">
        <v>-5035590.3899999997</v>
      </c>
      <c r="W307" s="6">
        <v>-5324587.83</v>
      </c>
      <c r="X307" s="6">
        <v>-5532196.9000000004</v>
      </c>
      <c r="Y307" s="6">
        <v>-5035445.32</v>
      </c>
      <c r="Z307" s="6">
        <v>-4883016.75</v>
      </c>
      <c r="AA307" s="6">
        <v>-4732727.17</v>
      </c>
      <c r="AB307" s="6">
        <v>-5191928.5999999996</v>
      </c>
      <c r="AC307" s="6">
        <v>-64188493.230000004</v>
      </c>
    </row>
    <row r="308" spans="1:29" x14ac:dyDescent="0.2">
      <c r="A308" s="9">
        <f t="shared" si="4"/>
        <v>21494</v>
      </c>
      <c r="B308" t="s">
        <v>1000</v>
      </c>
      <c r="C308" t="s">
        <v>1001</v>
      </c>
      <c r="D308" s="6">
        <v>-1867125.38</v>
      </c>
      <c r="E308" s="6">
        <v>-2051144.26</v>
      </c>
      <c r="F308" s="6">
        <v>-1788891.08</v>
      </c>
      <c r="G308" s="6">
        <v>-1699088.01</v>
      </c>
      <c r="H308" s="6">
        <v>-2265145.69</v>
      </c>
      <c r="I308" s="6">
        <v>-2053943.07</v>
      </c>
      <c r="J308" s="6">
        <v>-2203394.04</v>
      </c>
      <c r="K308" s="6">
        <v>-2199865.56</v>
      </c>
      <c r="L308" s="6">
        <v>-2156003.62</v>
      </c>
      <c r="M308" s="6">
        <v>-2014900.19</v>
      </c>
      <c r="N308" s="6">
        <v>-1907056.56</v>
      </c>
      <c r="O308" s="6">
        <v>-2007552.02</v>
      </c>
      <c r="P308" s="6">
        <v>-24214109.48</v>
      </c>
      <c r="Q308" s="6">
        <v>-2215001.71</v>
      </c>
      <c r="R308" s="6">
        <v>-1976272.49</v>
      </c>
      <c r="S308" s="6">
        <v>-1962929.91</v>
      </c>
      <c r="T308" s="6">
        <v>-1887484.59</v>
      </c>
      <c r="U308" s="6">
        <v>-2105875.86</v>
      </c>
      <c r="V308" s="6">
        <v>-2147989.06</v>
      </c>
      <c r="W308" s="6">
        <v>-2252574.0299999998</v>
      </c>
      <c r="X308" s="6">
        <v>-2267878.92</v>
      </c>
      <c r="Y308" s="6">
        <v>-2176134.5699999998</v>
      </c>
      <c r="Z308" s="6">
        <v>-1858824.71</v>
      </c>
      <c r="AA308" s="6">
        <v>-2007948.47</v>
      </c>
      <c r="AB308" s="6">
        <v>-1779739.4</v>
      </c>
      <c r="AC308" s="6">
        <v>-24638653.719999999</v>
      </c>
    </row>
    <row r="309" spans="1:29" x14ac:dyDescent="0.2">
      <c r="A309" s="9">
        <f t="shared" si="4"/>
        <v>21495</v>
      </c>
      <c r="B309" t="s">
        <v>1002</v>
      </c>
      <c r="C309" t="s">
        <v>1003</v>
      </c>
      <c r="D309" s="6">
        <v>-2239731.85</v>
      </c>
      <c r="E309" s="6">
        <v>-1995280.93</v>
      </c>
      <c r="F309" s="6">
        <v>-2248412.56</v>
      </c>
      <c r="G309" s="6">
        <v>-2142837.9</v>
      </c>
      <c r="H309" s="6">
        <v>-2536988.8199999998</v>
      </c>
      <c r="I309" s="6">
        <v>-2384470.52</v>
      </c>
      <c r="J309" s="6">
        <v>-2419537.52</v>
      </c>
      <c r="K309" s="6">
        <v>-2562531.6800000002</v>
      </c>
      <c r="L309" s="6">
        <v>-2346945.5099999998</v>
      </c>
      <c r="M309" s="6">
        <v>-2424309.8199999998</v>
      </c>
      <c r="N309" s="6">
        <v>-2301509.2200000002</v>
      </c>
      <c r="O309" s="6">
        <v>-2199565.77</v>
      </c>
      <c r="P309" s="6">
        <v>-27802122.099999998</v>
      </c>
      <c r="Q309" s="6">
        <v>-2283528.39</v>
      </c>
      <c r="R309" s="6">
        <v>-2018915.31</v>
      </c>
      <c r="S309" s="6">
        <v>-2419154.17</v>
      </c>
      <c r="T309" s="6">
        <v>-2252435.17</v>
      </c>
      <c r="U309" s="6">
        <v>-2471278.61</v>
      </c>
      <c r="V309" s="6">
        <v>-2350451.2599999998</v>
      </c>
      <c r="W309" s="6">
        <v>-2397080.96</v>
      </c>
      <c r="X309" s="6">
        <v>-2402797.5</v>
      </c>
      <c r="Y309" s="6">
        <v>-2335644.7000000002</v>
      </c>
      <c r="Z309" s="6">
        <v>-2340396.5699999998</v>
      </c>
      <c r="AA309" s="6">
        <v>-1942209.06</v>
      </c>
      <c r="AB309" s="6">
        <v>-2127686.41</v>
      </c>
      <c r="AC309" s="6">
        <v>-27341578.109999996</v>
      </c>
    </row>
    <row r="310" spans="1:29" x14ac:dyDescent="0.2">
      <c r="A310" s="9">
        <f t="shared" si="4"/>
        <v>21496</v>
      </c>
      <c r="B310" t="s">
        <v>1004</v>
      </c>
      <c r="C310" t="s">
        <v>1005</v>
      </c>
      <c r="D310" s="6">
        <v>-5989650.6500000004</v>
      </c>
      <c r="E310" s="6">
        <v>-7673244.3600000003</v>
      </c>
      <c r="F310" s="6">
        <v>-5279234.6100000003</v>
      </c>
      <c r="G310" s="6">
        <v>-4926435.38</v>
      </c>
      <c r="H310" s="6">
        <v>-6009893.5800000001</v>
      </c>
      <c r="I310" s="6">
        <v>-5662643.8399999999</v>
      </c>
      <c r="J310" s="6">
        <v>-5767478.5800000001</v>
      </c>
      <c r="K310" s="6">
        <v>-5713631.29</v>
      </c>
      <c r="L310" s="6">
        <v>-5788978.5499999998</v>
      </c>
      <c r="M310" s="6">
        <v>-5306741.1399999997</v>
      </c>
      <c r="N310" s="6">
        <v>-5001425.88</v>
      </c>
      <c r="O310" s="6">
        <v>-5528396.29</v>
      </c>
      <c r="P310" s="6">
        <v>-68647754.150000006</v>
      </c>
      <c r="Q310" s="6">
        <v>-6231316.9800000004</v>
      </c>
      <c r="R310" s="6">
        <v>-5917558.9500000002</v>
      </c>
      <c r="S310" s="6">
        <v>-5430220.8799999999</v>
      </c>
      <c r="T310" s="6">
        <v>-5494537.0199999996</v>
      </c>
      <c r="U310" s="6">
        <v>-6170030.2599999998</v>
      </c>
      <c r="V310" s="6">
        <v>-6598661.4800000004</v>
      </c>
      <c r="W310" s="6">
        <v>-6803474.9000000004</v>
      </c>
      <c r="X310" s="6">
        <v>-6847561.1600000001</v>
      </c>
      <c r="Y310" s="6">
        <v>-6058056.6100000003</v>
      </c>
      <c r="Z310" s="6">
        <v>-5898033.3099999996</v>
      </c>
      <c r="AA310" s="6">
        <v>-5672477.2800000003</v>
      </c>
      <c r="AB310" s="6">
        <v>-5887228.0800000001</v>
      </c>
      <c r="AC310" s="6">
        <v>-73009156.909999996</v>
      </c>
    </row>
    <row r="311" spans="1:29" x14ac:dyDescent="0.2">
      <c r="A311" s="9">
        <f t="shared" si="4"/>
        <v>21499</v>
      </c>
      <c r="B311" t="s">
        <v>1006</v>
      </c>
      <c r="C311" t="s">
        <v>1007</v>
      </c>
      <c r="D311" s="6">
        <v>-2594272.2999999998</v>
      </c>
      <c r="E311" s="6">
        <v>-2916483.12</v>
      </c>
      <c r="F311" s="6">
        <v>-2497956.9</v>
      </c>
      <c r="G311" s="6">
        <v>-2514194.5</v>
      </c>
      <c r="H311" s="6">
        <v>-2804670.7</v>
      </c>
      <c r="I311" s="6">
        <v>-2661214.5</v>
      </c>
      <c r="J311" s="6">
        <v>-3173883.7</v>
      </c>
      <c r="K311" s="6">
        <v>-3035219.3</v>
      </c>
      <c r="L311" s="6">
        <v>-2693122.1</v>
      </c>
      <c r="M311" s="6">
        <v>-2738289.7</v>
      </c>
      <c r="N311" s="6">
        <v>-2569120.4</v>
      </c>
      <c r="O311" s="6">
        <v>-2764105.2</v>
      </c>
      <c r="P311" s="6">
        <v>-32962532.419999998</v>
      </c>
      <c r="Q311" s="6">
        <v>-3003438.9</v>
      </c>
      <c r="R311" s="6">
        <v>-2763060.5</v>
      </c>
      <c r="S311" s="6">
        <v>-2747310.4</v>
      </c>
      <c r="T311" s="6">
        <v>-2712084.1</v>
      </c>
      <c r="U311" s="6">
        <v>-2836809</v>
      </c>
      <c r="V311" s="6">
        <v>-2931199.9</v>
      </c>
      <c r="W311" s="6">
        <v>-3000128.7</v>
      </c>
      <c r="X311" s="6">
        <v>-2956495</v>
      </c>
      <c r="Y311" s="6">
        <v>-2817860.1</v>
      </c>
      <c r="Z311" s="6">
        <v>-2795148.1</v>
      </c>
      <c r="AA311" s="6">
        <v>-2652391.1</v>
      </c>
      <c r="AB311" s="6">
        <v>-2777201.3</v>
      </c>
      <c r="AC311" s="6">
        <v>-33993127.100000001</v>
      </c>
    </row>
    <row r="312" spans="1:29" x14ac:dyDescent="0.2">
      <c r="A312" s="9">
        <f t="shared" si="4"/>
        <v>21701</v>
      </c>
      <c r="B312" t="s">
        <v>1008</v>
      </c>
      <c r="C312" t="s">
        <v>1009</v>
      </c>
      <c r="D312" s="6">
        <v>-1184527.6000000001</v>
      </c>
      <c r="E312" s="6">
        <v>-1365216.5</v>
      </c>
      <c r="F312" s="6">
        <v>-1111656.3</v>
      </c>
      <c r="G312" s="6">
        <v>-1132577.8</v>
      </c>
      <c r="H312" s="6">
        <v>-1108738.6000000001</v>
      </c>
      <c r="I312" s="6">
        <v>-1014498.5</v>
      </c>
      <c r="J312" s="6">
        <v>-1022425.3</v>
      </c>
      <c r="K312" s="6">
        <v>-882044.5</v>
      </c>
      <c r="L312" s="6">
        <v>-859420.5</v>
      </c>
      <c r="M312" s="6">
        <v>-859589.4</v>
      </c>
      <c r="N312" s="6">
        <v>-815024.6</v>
      </c>
      <c r="O312" s="6">
        <v>-885596.6</v>
      </c>
      <c r="P312" s="6">
        <v>-12241316.200000001</v>
      </c>
      <c r="Q312" s="6">
        <v>-977807.4</v>
      </c>
      <c r="R312" s="6">
        <v>-866817.7</v>
      </c>
      <c r="S312" s="6">
        <v>-869182.6</v>
      </c>
      <c r="T312" s="6">
        <v>-876410.5</v>
      </c>
      <c r="U312" s="6">
        <v>-945353.5</v>
      </c>
      <c r="V312" s="6">
        <v>-948427.4</v>
      </c>
      <c r="W312" s="6">
        <v>-949718</v>
      </c>
      <c r="X312" s="6">
        <v>-990227.3</v>
      </c>
      <c r="Y312" s="6">
        <v>-939891.9</v>
      </c>
      <c r="Z312" s="6">
        <v>-953750.5</v>
      </c>
      <c r="AA312" s="6">
        <v>-635467.80000000005</v>
      </c>
      <c r="AB312" s="6">
        <v>-626564.02</v>
      </c>
      <c r="AC312" s="6">
        <v>-10579618.620000001</v>
      </c>
    </row>
    <row r="313" spans="1:29" x14ac:dyDescent="0.2">
      <c r="A313" s="9">
        <f t="shared" si="4"/>
        <v>21500</v>
      </c>
      <c r="B313" t="s">
        <v>1011</v>
      </c>
      <c r="C313" t="s">
        <v>1012</v>
      </c>
      <c r="D313" s="6">
        <v>-1518497.37</v>
      </c>
      <c r="E313" s="6">
        <v>-1636131.17</v>
      </c>
      <c r="F313" s="6">
        <v>-1389375.99</v>
      </c>
      <c r="G313" s="6">
        <v>-1472030.04</v>
      </c>
      <c r="H313" s="6">
        <v>-1614167.79</v>
      </c>
      <c r="I313" s="6">
        <v>-1611092.6</v>
      </c>
      <c r="J313" s="6">
        <v>-1626628.04</v>
      </c>
      <c r="K313" s="6">
        <v>-1572531.56</v>
      </c>
      <c r="L313" s="6">
        <v>-1710461.77</v>
      </c>
      <c r="M313" s="6">
        <v>-1527460.16</v>
      </c>
      <c r="N313" s="6">
        <v>-1507096.04</v>
      </c>
      <c r="O313" s="6">
        <v>-1733916.19</v>
      </c>
      <c r="P313" s="6">
        <v>-18919388.720000003</v>
      </c>
      <c r="Q313" s="6">
        <v>-1656619.93</v>
      </c>
      <c r="R313" s="6">
        <v>-1673648.34</v>
      </c>
      <c r="S313" s="6">
        <v>-1744674.96</v>
      </c>
      <c r="T313" s="6">
        <v>-1718878.33</v>
      </c>
      <c r="U313" s="6">
        <v>-1816970.09</v>
      </c>
      <c r="V313" s="6">
        <v>-1908450.58</v>
      </c>
      <c r="W313" s="6">
        <v>-2071910.76</v>
      </c>
      <c r="X313" s="6">
        <v>-1942010.75</v>
      </c>
      <c r="Y313" s="6">
        <v>-1819805.39</v>
      </c>
      <c r="Z313" s="6">
        <v>-2030981.4</v>
      </c>
      <c r="AA313" s="6">
        <v>-2029882.2</v>
      </c>
      <c r="AB313" s="6">
        <v>-1795976.67</v>
      </c>
      <c r="AC313" s="6">
        <v>-22209809.399999999</v>
      </c>
    </row>
    <row r="314" spans="1:29" x14ac:dyDescent="0.2">
      <c r="A314" s="9">
        <f t="shared" si="4"/>
        <v>21501</v>
      </c>
      <c r="B314" t="s">
        <v>1013</v>
      </c>
      <c r="C314" t="s">
        <v>1014</v>
      </c>
      <c r="D314" s="6">
        <v>-1314465.6000000001</v>
      </c>
      <c r="E314" s="6">
        <v>-1384859.8</v>
      </c>
      <c r="F314" s="6">
        <v>-1353993.9</v>
      </c>
      <c r="G314" s="6">
        <v>-1374207</v>
      </c>
      <c r="H314" s="6">
        <v>-1497622.3</v>
      </c>
      <c r="I314" s="6">
        <v>-1367440.6</v>
      </c>
      <c r="J314" s="6">
        <v>-1419015.5</v>
      </c>
      <c r="K314" s="6">
        <v>-1433811.1</v>
      </c>
      <c r="L314" s="6">
        <v>-1605683.7</v>
      </c>
      <c r="M314" s="6">
        <v>-1453133.2</v>
      </c>
      <c r="N314" s="6">
        <v>-1366635.9</v>
      </c>
      <c r="O314" s="6">
        <v>-1342190.5</v>
      </c>
      <c r="P314" s="6">
        <v>-16913059.100000001</v>
      </c>
      <c r="Q314" s="6">
        <v>-1430014</v>
      </c>
      <c r="R314" s="6">
        <v>-1374091.8</v>
      </c>
      <c r="S314" s="6">
        <v>-1404085</v>
      </c>
      <c r="T314" s="6">
        <v>-1378036</v>
      </c>
      <c r="U314" s="6">
        <v>-1454924.2</v>
      </c>
      <c r="V314" s="6">
        <v>-1480594.5</v>
      </c>
      <c r="W314" s="6">
        <v>-1525735.3</v>
      </c>
      <c r="X314" s="6">
        <v>-1547178.7</v>
      </c>
      <c r="Y314" s="6">
        <v>-1558579.62</v>
      </c>
      <c r="Z314" s="6">
        <v>-1642094.3</v>
      </c>
      <c r="AA314" s="6">
        <v>-1469261</v>
      </c>
      <c r="AB314" s="6">
        <v>-1295080.8</v>
      </c>
      <c r="AC314" s="6">
        <v>-17559675.220000003</v>
      </c>
    </row>
    <row r="315" spans="1:29" x14ac:dyDescent="0.2">
      <c r="A315" s="9">
        <f t="shared" si="4"/>
        <v>21502</v>
      </c>
      <c r="B315" t="s">
        <v>1015</v>
      </c>
      <c r="C315" t="s">
        <v>1016</v>
      </c>
      <c r="D315" s="6">
        <v>-2260450.42</v>
      </c>
      <c r="E315" s="6">
        <v>-2673516.13</v>
      </c>
      <c r="F315" s="6">
        <v>-2094733.26</v>
      </c>
      <c r="G315" s="6">
        <v>-2051786.98</v>
      </c>
      <c r="H315" s="6">
        <v>-2312633.84</v>
      </c>
      <c r="I315" s="6">
        <v>-2340048.87</v>
      </c>
      <c r="J315" s="6">
        <v>-2421997.73</v>
      </c>
      <c r="K315" s="6">
        <v>-2327729.08</v>
      </c>
      <c r="L315" s="6">
        <v>-2518573.9300000002</v>
      </c>
      <c r="M315" s="6">
        <v>-2230257.4500000002</v>
      </c>
      <c r="N315" s="6">
        <v>-2156221.84</v>
      </c>
      <c r="O315" s="6">
        <v>-2359581.0099999998</v>
      </c>
      <c r="P315" s="6">
        <v>-27747530.539999999</v>
      </c>
      <c r="Q315" s="6">
        <v>-2466176.2799999998</v>
      </c>
      <c r="R315" s="6">
        <v>-2588226.79</v>
      </c>
      <c r="S315" s="6">
        <v>-2274418.5699999998</v>
      </c>
      <c r="T315" s="6">
        <v>-2307612.5</v>
      </c>
      <c r="U315" s="6">
        <v>-2529334.27</v>
      </c>
      <c r="V315" s="6">
        <v>-2639050.9900000002</v>
      </c>
      <c r="W315" s="6">
        <v>-2680018.33</v>
      </c>
      <c r="X315" s="6">
        <v>-2874218.18</v>
      </c>
      <c r="Y315" s="6">
        <v>-2595344.63</v>
      </c>
      <c r="Z315" s="6">
        <v>-2605511.52</v>
      </c>
      <c r="AA315" s="6">
        <v>-2536819.3199999998</v>
      </c>
      <c r="AB315" s="6">
        <v>-2420167.71</v>
      </c>
      <c r="AC315" s="6">
        <v>-30516899.09</v>
      </c>
    </row>
    <row r="316" spans="1:29" x14ac:dyDescent="0.2">
      <c r="A316" s="9">
        <f t="shared" si="4"/>
        <v>21503</v>
      </c>
      <c r="B316" t="s">
        <v>1018</v>
      </c>
      <c r="C316" t="s">
        <v>1019</v>
      </c>
      <c r="D316" s="6">
        <v>-330358.90000000002</v>
      </c>
      <c r="E316" s="6">
        <v>-346133</v>
      </c>
      <c r="F316" s="6">
        <v>-333065.09999999998</v>
      </c>
      <c r="G316" s="6">
        <v>-343080</v>
      </c>
      <c r="H316" s="6">
        <v>-407071.9</v>
      </c>
      <c r="I316" s="6">
        <v>-412224.1</v>
      </c>
      <c r="J316" s="6">
        <v>-424873.2</v>
      </c>
      <c r="K316" s="6">
        <v>-411311.4</v>
      </c>
      <c r="L316" s="6">
        <v>-436257.3</v>
      </c>
      <c r="M316" s="6">
        <v>-388479.2</v>
      </c>
      <c r="N316" s="6">
        <v>-357241.8</v>
      </c>
      <c r="O316" s="6">
        <v>-375231.6</v>
      </c>
      <c r="P316" s="6">
        <v>-4565327.5</v>
      </c>
      <c r="Q316" s="6">
        <v>-409334.7</v>
      </c>
      <c r="R316" s="6">
        <v>-361642.9</v>
      </c>
      <c r="S316" s="6">
        <v>-372525.1</v>
      </c>
      <c r="T316" s="6">
        <v>-375622.3</v>
      </c>
      <c r="U316" s="6">
        <v>-400333.3</v>
      </c>
      <c r="V316" s="6">
        <v>-448238.5</v>
      </c>
      <c r="W316" s="6">
        <v>-473747.20000000001</v>
      </c>
      <c r="X316" s="6">
        <v>-469479.6</v>
      </c>
      <c r="Y316" s="6">
        <v>-451061.7</v>
      </c>
      <c r="Z316" s="6">
        <v>-456133.1</v>
      </c>
      <c r="AA316" s="6">
        <v>-451135.4</v>
      </c>
      <c r="AB316" s="6">
        <v>-388955</v>
      </c>
      <c r="AC316" s="6">
        <v>-5058208.8000000007</v>
      </c>
    </row>
    <row r="317" spans="1:29" x14ac:dyDescent="0.2">
      <c r="A317" s="9">
        <f t="shared" si="4"/>
        <v>21505</v>
      </c>
      <c r="B317" t="s">
        <v>1020</v>
      </c>
      <c r="C317" t="s">
        <v>1021</v>
      </c>
      <c r="D317" s="6">
        <v>-1103223.22</v>
      </c>
      <c r="E317" s="6">
        <v>-1126517.56</v>
      </c>
      <c r="F317" s="6">
        <v>-1048689.01</v>
      </c>
      <c r="G317" s="6">
        <v>-823810.59000000008</v>
      </c>
      <c r="H317" s="6">
        <v>-1000657.56</v>
      </c>
      <c r="I317" s="6">
        <v>-1139902.7</v>
      </c>
      <c r="J317" s="6">
        <v>-1162559.1499999999</v>
      </c>
      <c r="K317" s="6">
        <v>-1088665.96</v>
      </c>
      <c r="L317" s="6">
        <v>-1350288.06</v>
      </c>
      <c r="M317" s="6">
        <v>-1315714.3799999999</v>
      </c>
      <c r="N317" s="6">
        <v>-826759.1</v>
      </c>
      <c r="O317" s="6">
        <v>-930950.37</v>
      </c>
      <c r="P317" s="6">
        <v>-12917737.659999998</v>
      </c>
      <c r="Q317" s="6">
        <v>-1160449.1000000001</v>
      </c>
      <c r="R317" s="6">
        <v>-1178548.46</v>
      </c>
      <c r="S317" s="6">
        <v>-901073.43</v>
      </c>
      <c r="T317" s="6">
        <v>-866826.54</v>
      </c>
      <c r="U317" s="6">
        <v>-965398.52</v>
      </c>
      <c r="V317" s="6">
        <v>-1001238.35</v>
      </c>
      <c r="W317" s="6">
        <v>-1092508.33</v>
      </c>
      <c r="X317" s="6">
        <v>-1196588.8799999999</v>
      </c>
      <c r="Y317" s="6">
        <v>-1071693.95</v>
      </c>
      <c r="Z317" s="6">
        <v>-1060844.72</v>
      </c>
      <c r="AA317" s="6">
        <v>-986195.24</v>
      </c>
      <c r="AB317" s="6">
        <v>-908473.47</v>
      </c>
      <c r="AC317" s="6">
        <v>-12389838.990000002</v>
      </c>
    </row>
    <row r="318" spans="1:29" x14ac:dyDescent="0.2">
      <c r="A318" s="9">
        <f t="shared" si="4"/>
        <v>21506</v>
      </c>
      <c r="B318" t="s">
        <v>1022</v>
      </c>
      <c r="C318" t="s">
        <v>1023</v>
      </c>
      <c r="D318" s="6">
        <v>-4125607.8</v>
      </c>
      <c r="E318" s="6">
        <v>-5249783.6500000004</v>
      </c>
      <c r="F318" s="6">
        <v>-3906225.67</v>
      </c>
      <c r="G318" s="6">
        <v>-4089726.29</v>
      </c>
      <c r="H318" s="6">
        <v>-4666090.37</v>
      </c>
      <c r="I318" s="6">
        <v>-4508785.54</v>
      </c>
      <c r="J318" s="6">
        <v>-4604380.05</v>
      </c>
      <c r="K318" s="6">
        <v>-4575407.95</v>
      </c>
      <c r="L318" s="6">
        <v>-4717471.96</v>
      </c>
      <c r="M318" s="6">
        <v>-4165457.2</v>
      </c>
      <c r="N318" s="6">
        <v>-3924235.91</v>
      </c>
      <c r="O318" s="6">
        <v>-4211822.04</v>
      </c>
      <c r="P318" s="6">
        <v>-52744994.43</v>
      </c>
      <c r="Q318" s="6">
        <v>-4915053.04</v>
      </c>
      <c r="R318" s="6">
        <v>-4684893.6500000004</v>
      </c>
      <c r="S318" s="6">
        <v>-4244659.99</v>
      </c>
      <c r="T318" s="6">
        <v>-4368527.66</v>
      </c>
      <c r="U318" s="6">
        <v>-4836490.93</v>
      </c>
      <c r="V318" s="6">
        <v>-4901574.76</v>
      </c>
      <c r="W318" s="6">
        <v>-5162896.21</v>
      </c>
      <c r="X318" s="6">
        <v>-5183902.54</v>
      </c>
      <c r="Y318" s="6">
        <v>-4609103.4400000004</v>
      </c>
      <c r="Z318" s="6">
        <v>-4710327.28</v>
      </c>
      <c r="AA318" s="6">
        <v>-4751891.1399999997</v>
      </c>
      <c r="AB318" s="6">
        <v>-4581504.5599999996</v>
      </c>
      <c r="AC318" s="6">
        <v>-56950825.200000003</v>
      </c>
    </row>
    <row r="319" spans="1:29" x14ac:dyDescent="0.2">
      <c r="A319" s="9">
        <f t="shared" si="4"/>
        <v>21504</v>
      </c>
      <c r="B319" t="s">
        <v>1024</v>
      </c>
      <c r="C319" t="s">
        <v>1025</v>
      </c>
      <c r="D319" s="6">
        <v>-4897274.83</v>
      </c>
      <c r="E319" s="6">
        <v>-5464987.6699999999</v>
      </c>
      <c r="F319" s="6">
        <v>-4681288.32</v>
      </c>
      <c r="G319" s="6">
        <v>-4827972.8600000003</v>
      </c>
      <c r="H319" s="6">
        <v>-5516141.3799999999</v>
      </c>
      <c r="I319" s="6">
        <v>-5442705.4500000002</v>
      </c>
      <c r="J319" s="6">
        <v>-5650987.4699999997</v>
      </c>
      <c r="K319" s="6">
        <v>-5470924.46</v>
      </c>
      <c r="L319" s="6">
        <v>-5320183.76</v>
      </c>
      <c r="M319" s="6">
        <v>-5032888.82</v>
      </c>
      <c r="N319" s="6">
        <v>-4727872.87</v>
      </c>
      <c r="O319" s="6">
        <v>-5032084.12</v>
      </c>
      <c r="P319" s="6">
        <v>-62065312.00999999</v>
      </c>
      <c r="Q319" s="6">
        <v>-5580704.3399999999</v>
      </c>
      <c r="R319" s="6">
        <v>-5065482.76</v>
      </c>
      <c r="S319" s="6">
        <v>-5336286.1900000004</v>
      </c>
      <c r="T319" s="6">
        <v>-5366787.3899999997</v>
      </c>
      <c r="U319" s="6">
        <v>-5781354.9699999997</v>
      </c>
      <c r="V319" s="6">
        <v>-5950373.9900000002</v>
      </c>
      <c r="W319" s="6">
        <v>-5731651.8300000001</v>
      </c>
      <c r="X319" s="6">
        <v>-5695530.6399999997</v>
      </c>
      <c r="Y319" s="6">
        <v>-5410456.4500000002</v>
      </c>
      <c r="Z319" s="6">
        <v>-5584249.2000000002</v>
      </c>
      <c r="AA319" s="6">
        <v>-5389548.8600000003</v>
      </c>
      <c r="AB319" s="6">
        <v>-5162081.17</v>
      </c>
      <c r="AC319" s="6">
        <v>-66054507.790000007</v>
      </c>
    </row>
    <row r="320" spans="1:29" x14ac:dyDescent="0.2">
      <c r="A320" s="9">
        <f t="shared" si="4"/>
        <v>21507</v>
      </c>
      <c r="B320" t="s">
        <v>1026</v>
      </c>
      <c r="C320" t="s">
        <v>1027</v>
      </c>
      <c r="D320" s="6">
        <v>-2960952.8</v>
      </c>
      <c r="E320" s="6">
        <v>-2937965.2</v>
      </c>
      <c r="F320" s="6">
        <v>-2739607.86</v>
      </c>
      <c r="G320" s="6">
        <v>-2658284.7599999998</v>
      </c>
      <c r="H320" s="6">
        <v>-2966820.94</v>
      </c>
      <c r="I320" s="6">
        <v>-3025730.71</v>
      </c>
      <c r="J320" s="6">
        <v>-2958196.49</v>
      </c>
      <c r="K320" s="6">
        <v>-3090275.79</v>
      </c>
      <c r="L320" s="6">
        <v>-3220254.04</v>
      </c>
      <c r="M320" s="6">
        <v>-3074168.28</v>
      </c>
      <c r="N320" s="6">
        <v>-2918217.74</v>
      </c>
      <c r="O320" s="6">
        <v>-3192361.94</v>
      </c>
      <c r="P320" s="6">
        <v>-35742836.549999997</v>
      </c>
      <c r="Q320" s="6">
        <v>-3355190.35</v>
      </c>
      <c r="R320" s="6">
        <v>-3051046.02</v>
      </c>
      <c r="S320" s="6">
        <v>-3239602.32</v>
      </c>
      <c r="T320" s="6">
        <v>-3012109.12</v>
      </c>
      <c r="U320" s="6">
        <v>-3633067.14</v>
      </c>
      <c r="V320" s="6">
        <v>-3439967.47</v>
      </c>
      <c r="W320" s="6">
        <v>-3426261.54</v>
      </c>
      <c r="X320" s="6">
        <v>-3912742.65</v>
      </c>
      <c r="Y320" s="6">
        <v>-3716604.35</v>
      </c>
      <c r="Z320" s="6">
        <v>-4001870.42</v>
      </c>
      <c r="AA320" s="6">
        <v>-3617126.05</v>
      </c>
      <c r="AB320" s="6">
        <v>-3592127.27</v>
      </c>
      <c r="AC320" s="6">
        <v>-41997714.699999996</v>
      </c>
    </row>
    <row r="321" spans="1:29" x14ac:dyDescent="0.2">
      <c r="A321" s="9">
        <f t="shared" si="4"/>
        <v>21508</v>
      </c>
      <c r="B321" t="s">
        <v>1028</v>
      </c>
      <c r="C321" t="s">
        <v>1029</v>
      </c>
      <c r="D321" s="6">
        <v>-3041545.45</v>
      </c>
      <c r="E321" s="6">
        <v>-3221699.05</v>
      </c>
      <c r="F321" s="6">
        <v>-2864829.45</v>
      </c>
      <c r="G321" s="6">
        <v>-2816306.03</v>
      </c>
      <c r="H321" s="6">
        <v>-3087841.58</v>
      </c>
      <c r="I321" s="6">
        <v>-2795119.15</v>
      </c>
      <c r="J321" s="6">
        <v>-2791090.5</v>
      </c>
      <c r="K321" s="6">
        <v>-3117276.85</v>
      </c>
      <c r="L321" s="6">
        <v>-3366047.7</v>
      </c>
      <c r="M321" s="6">
        <v>-3115645.79</v>
      </c>
      <c r="N321" s="6">
        <v>-2908089.49</v>
      </c>
      <c r="O321" s="6">
        <v>-2969217.89</v>
      </c>
      <c r="P321" s="6">
        <v>-36094708.93</v>
      </c>
      <c r="Q321" s="6">
        <v>-3276198.05</v>
      </c>
      <c r="R321" s="6">
        <v>-2998848.29</v>
      </c>
      <c r="S321" s="6">
        <v>-3066327.47</v>
      </c>
      <c r="T321" s="6">
        <v>-2964193.78</v>
      </c>
      <c r="U321" s="6">
        <v>-3262293.28</v>
      </c>
      <c r="V321" s="6">
        <v>-3412122.05</v>
      </c>
      <c r="W321" s="6">
        <v>-3360272.26</v>
      </c>
      <c r="X321" s="6">
        <v>-3447276.04</v>
      </c>
      <c r="Y321" s="6">
        <v>-3389334.43</v>
      </c>
      <c r="Z321" s="6">
        <v>-3676274.81</v>
      </c>
      <c r="AA321" s="6">
        <v>-3595829.65</v>
      </c>
      <c r="AB321" s="6">
        <v>-3147298.46</v>
      </c>
      <c r="AC321" s="6">
        <v>-39596268.57</v>
      </c>
    </row>
    <row r="322" spans="1:29" x14ac:dyDescent="0.2">
      <c r="A322" s="9">
        <f t="shared" si="4"/>
        <v>21509</v>
      </c>
      <c r="B322" t="s">
        <v>1030</v>
      </c>
      <c r="C322" t="s">
        <v>1031</v>
      </c>
      <c r="D322" s="6">
        <v>-3363627.17</v>
      </c>
      <c r="E322" s="6">
        <v>-4108112.52</v>
      </c>
      <c r="F322" s="6">
        <v>-3078939.01</v>
      </c>
      <c r="G322" s="6">
        <v>-3161560.13</v>
      </c>
      <c r="H322" s="6">
        <v>-3635627.83</v>
      </c>
      <c r="I322" s="6">
        <v>-3597776.06</v>
      </c>
      <c r="J322" s="6">
        <v>-3711850.31</v>
      </c>
      <c r="K322" s="6">
        <v>-3671157.78</v>
      </c>
      <c r="L322" s="6">
        <v>-3608779.86</v>
      </c>
      <c r="M322" s="6">
        <v>-3302239.63</v>
      </c>
      <c r="N322" s="6">
        <v>-3081889.55</v>
      </c>
      <c r="O322" s="6">
        <v>-3356276.37</v>
      </c>
      <c r="P322" s="6">
        <v>-41677836.219999991</v>
      </c>
      <c r="Q322" s="6">
        <v>-3708437</v>
      </c>
      <c r="R322" s="6">
        <v>-3510347.62</v>
      </c>
      <c r="S322" s="6">
        <v>-3246029.42</v>
      </c>
      <c r="T322" s="6">
        <v>-3242516.8</v>
      </c>
      <c r="U322" s="6">
        <v>-3629313.5</v>
      </c>
      <c r="V322" s="6">
        <v>-3684343.08</v>
      </c>
      <c r="W322" s="6">
        <v>-3769714.4</v>
      </c>
      <c r="X322" s="6">
        <v>-3837082.15</v>
      </c>
      <c r="Y322" s="6">
        <v>-3492068.49</v>
      </c>
      <c r="Z322" s="6">
        <v>-3529797.05</v>
      </c>
      <c r="AA322" s="6">
        <v>-3548627.84</v>
      </c>
      <c r="AB322" s="6">
        <v>-3327481.85</v>
      </c>
      <c r="AC322" s="6">
        <v>-42525759.199999996</v>
      </c>
    </row>
    <row r="323" spans="1:29" x14ac:dyDescent="0.2">
      <c r="A323" s="9">
        <f t="shared" si="4"/>
        <v>21510</v>
      </c>
      <c r="B323" t="s">
        <v>1032</v>
      </c>
      <c r="C323" t="s">
        <v>1033</v>
      </c>
      <c r="D323" s="6">
        <v>-2459201.5499999998</v>
      </c>
      <c r="E323" s="6">
        <v>-2537670.4</v>
      </c>
      <c r="F323" s="6">
        <v>-2348741.65</v>
      </c>
      <c r="G323" s="6">
        <v>-2253165.91</v>
      </c>
      <c r="H323" s="6">
        <v>-2652516.1800000002</v>
      </c>
      <c r="I323" s="6">
        <v>-2687241.62</v>
      </c>
      <c r="J323" s="6">
        <v>-2798157.86</v>
      </c>
      <c r="K323" s="6">
        <v>-2751561.3</v>
      </c>
      <c r="L323" s="6">
        <v>-2738491.74</v>
      </c>
      <c r="M323" s="6">
        <v>-2709888.84</v>
      </c>
      <c r="N323" s="6">
        <v>-2582172.52</v>
      </c>
      <c r="O323" s="6">
        <v>-2618351.23</v>
      </c>
      <c r="P323" s="6">
        <v>-31137160.800000001</v>
      </c>
      <c r="Q323" s="6">
        <v>-2764123.32</v>
      </c>
      <c r="R323" s="6">
        <v>-2556502.0299999998</v>
      </c>
      <c r="S323" s="6">
        <v>-2601066.13</v>
      </c>
      <c r="T323" s="6">
        <v>-2515546.5</v>
      </c>
      <c r="U323" s="6">
        <v>-2760162.82</v>
      </c>
      <c r="V323" s="6">
        <v>-2842949.23</v>
      </c>
      <c r="W323" s="6">
        <v>-2982952.42</v>
      </c>
      <c r="X323" s="6">
        <v>-2984567.72</v>
      </c>
      <c r="Y323" s="6">
        <v>-2779856.59</v>
      </c>
      <c r="Z323" s="6">
        <v>-2821367.28</v>
      </c>
      <c r="AA323" s="6">
        <v>-2668289.7200000002</v>
      </c>
      <c r="AB323" s="6">
        <v>-2565158.91</v>
      </c>
      <c r="AC323" s="6">
        <v>-32842542.670000002</v>
      </c>
    </row>
    <row r="324" spans="1:29" x14ac:dyDescent="0.2">
      <c r="A324" s="9">
        <f t="shared" si="4"/>
        <v>21511</v>
      </c>
      <c r="B324" t="s">
        <v>1034</v>
      </c>
      <c r="C324" t="s">
        <v>1035</v>
      </c>
      <c r="D324" s="6">
        <v>-1942501.21</v>
      </c>
      <c r="E324" s="6">
        <v>-2367400.2599999998</v>
      </c>
      <c r="F324" s="6">
        <v>-1992681.99</v>
      </c>
      <c r="G324" s="6">
        <v>-2038708.32</v>
      </c>
      <c r="H324" s="6">
        <v>-2318429.06</v>
      </c>
      <c r="I324" s="6">
        <v>-2239839.83</v>
      </c>
      <c r="J324" s="6">
        <v>-2181770.81</v>
      </c>
      <c r="K324" s="6">
        <v>-2079217.29</v>
      </c>
      <c r="L324" s="6">
        <v>-2150196.8199999998</v>
      </c>
      <c r="M324" s="6">
        <v>-1986996.38</v>
      </c>
      <c r="N324" s="6">
        <v>-1914575.34</v>
      </c>
      <c r="O324" s="6">
        <v>-2074898.46</v>
      </c>
      <c r="P324" s="6">
        <v>-25287215.77</v>
      </c>
      <c r="Q324" s="6">
        <v>-2269052.6</v>
      </c>
      <c r="R324" s="6">
        <v>-2258245.71</v>
      </c>
      <c r="S324" s="6">
        <v>-2054943.8</v>
      </c>
      <c r="T324" s="6">
        <v>-1925540.64</v>
      </c>
      <c r="U324" s="6">
        <v>-2128724.31</v>
      </c>
      <c r="V324" s="6">
        <v>-2202993.79</v>
      </c>
      <c r="W324" s="6">
        <v>-2304650.37</v>
      </c>
      <c r="X324" s="6">
        <v>-2283426.87</v>
      </c>
      <c r="Y324" s="6">
        <v>-2101553.48</v>
      </c>
      <c r="Z324" s="6">
        <v>-2243711.31</v>
      </c>
      <c r="AA324" s="6">
        <v>-2355559.0099999998</v>
      </c>
      <c r="AB324" s="6">
        <v>-2074869.03</v>
      </c>
      <c r="AC324" s="6">
        <v>-26203270.920000002</v>
      </c>
    </row>
    <row r="325" spans="1:29" x14ac:dyDescent="0.2">
      <c r="A325" s="9">
        <f t="shared" ref="A325:A379" si="5">21000+LEFT(C325,3)</f>
        <v>21512</v>
      </c>
      <c r="B325" t="s">
        <v>1036</v>
      </c>
      <c r="C325" t="s">
        <v>1037</v>
      </c>
      <c r="D325" s="6">
        <v>-1590727.5</v>
      </c>
      <c r="E325" s="6">
        <v>-1598577.3</v>
      </c>
      <c r="F325" s="6">
        <v>-1612849.2</v>
      </c>
      <c r="G325" s="6">
        <v>-1580407.2</v>
      </c>
      <c r="H325" s="6">
        <v>-1754224.8</v>
      </c>
      <c r="I325" s="6">
        <v>-1744756.2</v>
      </c>
      <c r="J325" s="6">
        <v>-1741249.1</v>
      </c>
      <c r="K325" s="6">
        <v>-1671253.3</v>
      </c>
      <c r="L325" s="6">
        <v>-1714552.9</v>
      </c>
      <c r="M325" s="6">
        <v>-1627724.6</v>
      </c>
      <c r="N325" s="6">
        <v>-1638371.2</v>
      </c>
      <c r="O325" s="6">
        <v>-1525265.2</v>
      </c>
      <c r="P325" s="6">
        <v>-19799958.5</v>
      </c>
      <c r="Q325" s="6">
        <v>-1600467.7</v>
      </c>
      <c r="R325" s="6">
        <v>-1483686.5</v>
      </c>
      <c r="S325" s="6">
        <v>-1537153.8</v>
      </c>
      <c r="T325" s="6">
        <v>-1508189.7</v>
      </c>
      <c r="U325" s="6">
        <v>-1605254.4</v>
      </c>
      <c r="V325" s="6">
        <v>-1656436.9</v>
      </c>
      <c r="W325" s="6">
        <v>-1634158.6</v>
      </c>
      <c r="X325" s="6">
        <v>-1759644.5</v>
      </c>
      <c r="Y325" s="6">
        <v>-1621631.9</v>
      </c>
      <c r="Z325" s="6">
        <v>-1784414.84</v>
      </c>
      <c r="AA325" s="6">
        <v>-1637072.4</v>
      </c>
      <c r="AB325" s="6">
        <v>-1628513.7</v>
      </c>
      <c r="AC325" s="6">
        <v>-19456624.939999998</v>
      </c>
    </row>
    <row r="326" spans="1:29" x14ac:dyDescent="0.2">
      <c r="A326" s="9">
        <f t="shared" si="5"/>
        <v>21513</v>
      </c>
      <c r="B326" t="s">
        <v>1038</v>
      </c>
      <c r="C326" t="s">
        <v>1039</v>
      </c>
      <c r="D326" s="6">
        <v>-3592641.7</v>
      </c>
      <c r="E326" s="6">
        <v>-3525425.9</v>
      </c>
      <c r="F326" s="6">
        <v>-2560335</v>
      </c>
      <c r="G326" s="6">
        <v>-2905768</v>
      </c>
      <c r="H326" s="6">
        <v>-3087287.5</v>
      </c>
      <c r="I326" s="6">
        <v>-2842729.8</v>
      </c>
      <c r="J326" s="6">
        <v>-3311307.5</v>
      </c>
      <c r="K326" s="6">
        <v>-3435917</v>
      </c>
      <c r="L326" s="6">
        <v>-3158413.69</v>
      </c>
      <c r="M326" s="6">
        <v>-2609084</v>
      </c>
      <c r="N326" s="6">
        <v>-2668894.2000000002</v>
      </c>
      <c r="O326" s="6">
        <v>-3001797</v>
      </c>
      <c r="P326" s="6">
        <v>-36699601.289999999</v>
      </c>
      <c r="Q326" s="6">
        <v>-4273417</v>
      </c>
      <c r="R326" s="6">
        <v>-2102840.7000000002</v>
      </c>
      <c r="S326" s="6">
        <v>-2843661</v>
      </c>
      <c r="T326" s="6">
        <v>-2400806.7000000002</v>
      </c>
      <c r="U326" s="6">
        <v>-2961791.4</v>
      </c>
      <c r="V326" s="6">
        <v>-2431400.9</v>
      </c>
      <c r="W326" s="6">
        <v>-2750683.9</v>
      </c>
      <c r="X326" s="6">
        <v>-2726218.71</v>
      </c>
      <c r="Y326" s="6">
        <v>-2446956.5</v>
      </c>
      <c r="Z326" s="6">
        <v>-2002725.1</v>
      </c>
      <c r="AA326" s="6">
        <v>-1727471.5</v>
      </c>
      <c r="AB326" s="6">
        <v>-2299042.7000000002</v>
      </c>
      <c r="AC326" s="6">
        <v>-30967016.109999999</v>
      </c>
    </row>
    <row r="327" spans="1:29" x14ac:dyDescent="0.2">
      <c r="A327" s="9">
        <f t="shared" si="5"/>
        <v>21514</v>
      </c>
      <c r="B327" t="s">
        <v>1040</v>
      </c>
      <c r="C327" t="s">
        <v>1041</v>
      </c>
      <c r="D327" s="6">
        <v>-2667892.63</v>
      </c>
      <c r="E327" s="6">
        <v>-2495803.5099999998</v>
      </c>
      <c r="F327" s="6">
        <v>-2736364.08</v>
      </c>
      <c r="G327" s="6">
        <v>-2725889.47</v>
      </c>
      <c r="H327" s="6">
        <v>-3113910.54</v>
      </c>
      <c r="I327" s="6">
        <v>-3089404.51</v>
      </c>
      <c r="J327" s="6">
        <v>-2868775.36</v>
      </c>
      <c r="K327" s="6">
        <v>-2867959.1</v>
      </c>
      <c r="L327" s="6">
        <v>-2874872.26</v>
      </c>
      <c r="M327" s="6">
        <v>-2876386.93</v>
      </c>
      <c r="N327" s="6">
        <v>-2837065.34</v>
      </c>
      <c r="O327" s="6">
        <v>-3092894.91</v>
      </c>
      <c r="P327" s="6">
        <v>-34247218.640000001</v>
      </c>
      <c r="Q327" s="6">
        <v>-2884015.18</v>
      </c>
      <c r="R327" s="6">
        <v>-2749454.81</v>
      </c>
      <c r="S327" s="6">
        <v>-3123606.31</v>
      </c>
      <c r="T327" s="6">
        <v>-2941402.62</v>
      </c>
      <c r="U327" s="6">
        <v>-3246153.07</v>
      </c>
      <c r="V327" s="6">
        <v>-3203016.27</v>
      </c>
      <c r="W327" s="6">
        <v>-2946861.1</v>
      </c>
      <c r="X327" s="6">
        <v>-3254122.58</v>
      </c>
      <c r="Y327" s="6">
        <v>-3165091.18</v>
      </c>
      <c r="Z327" s="6">
        <v>-3334813.64</v>
      </c>
      <c r="AA327" s="6">
        <v>-3342221.95</v>
      </c>
      <c r="AB327" s="6">
        <v>-2992483.84</v>
      </c>
      <c r="AC327" s="6">
        <v>-37183242.550000012</v>
      </c>
    </row>
    <row r="328" spans="1:29" x14ac:dyDescent="0.2">
      <c r="A328" s="9">
        <f t="shared" si="5"/>
        <v>21515</v>
      </c>
      <c r="B328" t="s">
        <v>1042</v>
      </c>
      <c r="C328" t="s">
        <v>1043</v>
      </c>
      <c r="D328" s="6">
        <v>-3196079.89</v>
      </c>
      <c r="E328" s="6">
        <v>-4029362.44</v>
      </c>
      <c r="F328" s="6">
        <v>-3088860.71</v>
      </c>
      <c r="G328" s="6">
        <v>-3211491.24</v>
      </c>
      <c r="H328" s="6">
        <v>-3523813.34</v>
      </c>
      <c r="I328" s="6">
        <v>-3498744.91</v>
      </c>
      <c r="J328" s="6">
        <v>-3572547.17</v>
      </c>
      <c r="K328" s="6">
        <v>-3384551.85</v>
      </c>
      <c r="L328" s="6">
        <v>-3577854.7</v>
      </c>
      <c r="M328" s="6">
        <v>-3266796.36</v>
      </c>
      <c r="N328" s="6">
        <v>-3100087.14</v>
      </c>
      <c r="O328" s="6">
        <v>-3401326.18</v>
      </c>
      <c r="P328" s="6">
        <v>-40851515.93</v>
      </c>
      <c r="Q328" s="6">
        <v>-3470156.88</v>
      </c>
      <c r="R328" s="6">
        <v>-3994773.32</v>
      </c>
      <c r="S328" s="6">
        <v>-3177170.95</v>
      </c>
      <c r="T328" s="6">
        <v>-3226128.12</v>
      </c>
      <c r="U328" s="6">
        <v>-3432515.03</v>
      </c>
      <c r="V328" s="6">
        <v>-3480338.66</v>
      </c>
      <c r="W328" s="6">
        <v>-3694952.64</v>
      </c>
      <c r="X328" s="6">
        <v>-3672000.46</v>
      </c>
      <c r="Y328" s="6">
        <v>-3355211.31</v>
      </c>
      <c r="Z328" s="6">
        <v>-3689286.86</v>
      </c>
      <c r="AA328" s="6">
        <v>-3620635.61</v>
      </c>
      <c r="AB328" s="6">
        <v>-3279499.87</v>
      </c>
      <c r="AC328" s="6">
        <v>-42092669.710000001</v>
      </c>
    </row>
    <row r="329" spans="1:29" x14ac:dyDescent="0.2">
      <c r="A329" s="9">
        <f t="shared" si="5"/>
        <v>21516</v>
      </c>
      <c r="B329" t="s">
        <v>1044</v>
      </c>
      <c r="C329" t="s">
        <v>1045</v>
      </c>
      <c r="D329" s="6">
        <v>-1112509.6000000001</v>
      </c>
      <c r="E329" s="6">
        <v>-1260568.8</v>
      </c>
      <c r="F329" s="6">
        <v>-1089409.6000000001</v>
      </c>
      <c r="G329" s="6">
        <v>-1087095.1000000001</v>
      </c>
      <c r="H329" s="6">
        <v>-1244961.6000000001</v>
      </c>
      <c r="I329" s="6">
        <v>-1226059.3999999999</v>
      </c>
      <c r="J329" s="6">
        <v>-1230059.2</v>
      </c>
      <c r="K329" s="6">
        <v>-1239508.6000000001</v>
      </c>
      <c r="L329" s="6">
        <v>-1294692.6000000001</v>
      </c>
      <c r="M329" s="6">
        <v>-1171400.1000000001</v>
      </c>
      <c r="N329" s="6">
        <v>-1123127.3999999999</v>
      </c>
      <c r="O329" s="6">
        <v>-1182358.2</v>
      </c>
      <c r="P329" s="6">
        <v>-14261750.200000001</v>
      </c>
      <c r="Q329" s="6">
        <v>-1272776.7</v>
      </c>
      <c r="R329" s="6">
        <v>-1205978.1000000001</v>
      </c>
      <c r="S329" s="6">
        <v>-1183408.8999999999</v>
      </c>
      <c r="T329" s="6">
        <v>-1156841.5</v>
      </c>
      <c r="U329" s="6">
        <v>-1286941.3999999999</v>
      </c>
      <c r="V329" s="6">
        <v>-1340310.3</v>
      </c>
      <c r="W329" s="6">
        <v>-1401440.1</v>
      </c>
      <c r="X329" s="6">
        <v>-1383218.6</v>
      </c>
      <c r="Y329" s="6">
        <v>-1351350.8</v>
      </c>
      <c r="Z329" s="6">
        <v>-1389895.6</v>
      </c>
      <c r="AA329" s="6">
        <v>-1298698.1000000001</v>
      </c>
      <c r="AB329" s="6">
        <v>-1262855.3</v>
      </c>
      <c r="AC329" s="6">
        <v>-15533715.4</v>
      </c>
    </row>
    <row r="330" spans="1:29" x14ac:dyDescent="0.2">
      <c r="A330" s="9">
        <f t="shared" si="5"/>
        <v>21517</v>
      </c>
      <c r="B330" t="s">
        <v>1046</v>
      </c>
      <c r="C330" t="s">
        <v>1047</v>
      </c>
      <c r="D330" s="6">
        <v>-2662795.6</v>
      </c>
      <c r="E330" s="6">
        <v>-2666368.4500000002</v>
      </c>
      <c r="F330" s="6">
        <v>-2535853.61</v>
      </c>
      <c r="G330" s="6">
        <v>-2460694.9</v>
      </c>
      <c r="H330" s="6">
        <v>-2833376</v>
      </c>
      <c r="I330" s="6">
        <v>-2765644.8</v>
      </c>
      <c r="J330" s="6">
        <v>-2869873.1</v>
      </c>
      <c r="K330" s="6">
        <v>-2917366.5</v>
      </c>
      <c r="L330" s="6">
        <v>-2737645.68</v>
      </c>
      <c r="M330" s="6">
        <v>-2754094.7</v>
      </c>
      <c r="N330" s="6">
        <v>-2702336.49</v>
      </c>
      <c r="O330" s="6">
        <v>-2955534.72</v>
      </c>
      <c r="P330" s="6">
        <v>-32861584.549999997</v>
      </c>
      <c r="Q330" s="6">
        <v>-3569096.95</v>
      </c>
      <c r="R330" s="6">
        <v>-2596954.98</v>
      </c>
      <c r="S330" s="6">
        <v>-2812455.63</v>
      </c>
      <c r="T330" s="6">
        <v>-2699809</v>
      </c>
      <c r="U330" s="6">
        <v>-2981748.6</v>
      </c>
      <c r="V330" s="6">
        <v>-2978490.9</v>
      </c>
      <c r="W330" s="6">
        <v>-3066171.9</v>
      </c>
      <c r="X330" s="6">
        <v>-3163896.3</v>
      </c>
      <c r="Y330" s="6">
        <v>-2948438.3</v>
      </c>
      <c r="Z330" s="6">
        <v>-2999102.32</v>
      </c>
      <c r="AA330" s="6">
        <v>-2874309.87</v>
      </c>
      <c r="AB330" s="6">
        <v>-3126157.03</v>
      </c>
      <c r="AC330" s="6">
        <v>-35816631.780000001</v>
      </c>
    </row>
    <row r="331" spans="1:29" x14ac:dyDescent="0.2">
      <c r="A331" s="9">
        <f t="shared" si="5"/>
        <v>21518</v>
      </c>
      <c r="B331" t="s">
        <v>1048</v>
      </c>
      <c r="C331" t="s">
        <v>1049</v>
      </c>
      <c r="D331" s="6">
        <v>-5998787.54</v>
      </c>
      <c r="E331" s="6">
        <v>-7380519.0899999999</v>
      </c>
      <c r="F331" s="6">
        <v>-5785560.7000000002</v>
      </c>
      <c r="G331" s="6">
        <v>-5769511.5599999996</v>
      </c>
      <c r="H331" s="6">
        <v>-6552408.6900000004</v>
      </c>
      <c r="I331" s="6">
        <v>-6372048.1799999997</v>
      </c>
      <c r="J331" s="6">
        <v>-6358530.0599999996</v>
      </c>
      <c r="K331" s="6">
        <v>-6205147.5700000003</v>
      </c>
      <c r="L331" s="6">
        <v>-6622233.5300000003</v>
      </c>
      <c r="M331" s="6">
        <v>-5959497.0999999996</v>
      </c>
      <c r="N331" s="6">
        <v>-5659717.79</v>
      </c>
      <c r="O331" s="6">
        <v>-6086892.79</v>
      </c>
      <c r="P331" s="6">
        <v>-74750854.600000009</v>
      </c>
      <c r="Q331" s="6">
        <v>-6916558.5700000003</v>
      </c>
      <c r="R331" s="6">
        <v>-6186659.6799999997</v>
      </c>
      <c r="S331" s="6">
        <v>-5932187.4100000001</v>
      </c>
      <c r="T331" s="6">
        <v>-5761774.4699999997</v>
      </c>
      <c r="U331" s="6">
        <v>-6217846.4400000004</v>
      </c>
      <c r="V331" s="6">
        <v>-6499958.1399999997</v>
      </c>
      <c r="W331" s="6">
        <v>-6338477.1500000004</v>
      </c>
      <c r="X331" s="6">
        <v>-6580155.29</v>
      </c>
      <c r="Y331" s="6">
        <v>-6335030.7699999996</v>
      </c>
      <c r="Z331" s="6">
        <v>-6647365.54</v>
      </c>
      <c r="AA331" s="6">
        <v>-6345932.29</v>
      </c>
      <c r="AB331" s="6">
        <v>-5898001.8300000001</v>
      </c>
      <c r="AC331" s="6">
        <v>-75659947.579999998</v>
      </c>
    </row>
    <row r="332" spans="1:29" x14ac:dyDescent="0.2">
      <c r="A332" s="9">
        <f t="shared" si="5"/>
        <v>21519</v>
      </c>
      <c r="B332" t="s">
        <v>1050</v>
      </c>
      <c r="C332" t="s">
        <v>1051</v>
      </c>
      <c r="D332" s="6">
        <v>-6121880.1799999997</v>
      </c>
      <c r="E332" s="6">
        <v>-6377927.1299999999</v>
      </c>
      <c r="F332" s="6">
        <v>-5636734.9199999999</v>
      </c>
      <c r="G332" s="6">
        <v>-5619994.2199999997</v>
      </c>
      <c r="H332" s="6">
        <v>-6441541.9500000002</v>
      </c>
      <c r="I332" s="6">
        <v>-6484577</v>
      </c>
      <c r="J332" s="6">
        <v>-6671220.4299999997</v>
      </c>
      <c r="K332" s="6">
        <v>-6522690.8399999999</v>
      </c>
      <c r="L332" s="6">
        <v>-6739297.4500000002</v>
      </c>
      <c r="M332" s="6">
        <v>-6204955.8399999999</v>
      </c>
      <c r="N332" s="6">
        <v>-5989367.6900000004</v>
      </c>
      <c r="O332" s="6">
        <v>-6557043.8700000001</v>
      </c>
      <c r="P332" s="6">
        <v>-75367231.519999996</v>
      </c>
      <c r="Q332" s="6">
        <v>-6981396.5700000003</v>
      </c>
      <c r="R332" s="6">
        <v>-6577955.1299999999</v>
      </c>
      <c r="S332" s="6">
        <v>-6784139.9900000002</v>
      </c>
      <c r="T332" s="6">
        <v>-6562786.6100000003</v>
      </c>
      <c r="U332" s="6">
        <v>-7300158.9299999997</v>
      </c>
      <c r="V332" s="6">
        <v>-7519586.5800000001</v>
      </c>
      <c r="W332" s="6">
        <v>-7457031.8200000003</v>
      </c>
      <c r="X332" s="6">
        <v>-7679933.8200000003</v>
      </c>
      <c r="Y332" s="6">
        <v>-7135968.8200000003</v>
      </c>
      <c r="Z332" s="6">
        <v>-7235395.8700000001</v>
      </c>
      <c r="AA332" s="6">
        <v>-6748499.2000000002</v>
      </c>
      <c r="AB332" s="6">
        <v>-6536168.7699999996</v>
      </c>
      <c r="AC332" s="6">
        <v>-84519022.109999999</v>
      </c>
    </row>
    <row r="333" spans="1:29" x14ac:dyDescent="0.2">
      <c r="A333" s="9">
        <f t="shared" si="5"/>
        <v>21520</v>
      </c>
      <c r="B333" t="s">
        <v>1052</v>
      </c>
      <c r="C333" t="s">
        <v>1053</v>
      </c>
      <c r="D333" s="6">
        <v>-1081793.2</v>
      </c>
      <c r="E333" s="6">
        <v>-1354374.6</v>
      </c>
      <c r="F333" s="6">
        <v>-1066684.3999999999</v>
      </c>
      <c r="G333" s="6">
        <v>-1097819.98</v>
      </c>
      <c r="H333" s="6">
        <v>-1207319.18</v>
      </c>
      <c r="I333" s="6">
        <v>-1159851.45</v>
      </c>
      <c r="J333" s="6">
        <v>-1263565</v>
      </c>
      <c r="K333" s="6">
        <v>-1200558.9099999999</v>
      </c>
      <c r="L333" s="6">
        <v>-1265993.1100000001</v>
      </c>
      <c r="M333" s="6">
        <v>-1152302.8899999999</v>
      </c>
      <c r="N333" s="6">
        <v>-974039.1</v>
      </c>
      <c r="O333" s="6">
        <v>-1104945</v>
      </c>
      <c r="P333" s="6">
        <v>-13929246.819999998</v>
      </c>
      <c r="Q333" s="6">
        <v>-1186472.92</v>
      </c>
      <c r="R333" s="6">
        <v>-1156730.93</v>
      </c>
      <c r="S333" s="6">
        <v>-1035677.77</v>
      </c>
      <c r="T333" s="6">
        <v>-1075058.6399999999</v>
      </c>
      <c r="U333" s="6">
        <v>-1128287.42</v>
      </c>
      <c r="V333" s="6">
        <v>-1146337.05</v>
      </c>
      <c r="W333" s="6">
        <v>-1180525.98</v>
      </c>
      <c r="X333" s="6">
        <v>-1292594.5</v>
      </c>
      <c r="Y333" s="6">
        <v>-1146161.8999999999</v>
      </c>
      <c r="Z333" s="6">
        <v>-1296146.8400000001</v>
      </c>
      <c r="AA333" s="6">
        <v>-1250680.27</v>
      </c>
      <c r="AB333" s="6">
        <v>-1093778.1399999999</v>
      </c>
      <c r="AC333" s="6">
        <v>-13988452.359999999</v>
      </c>
    </row>
    <row r="334" spans="1:29" x14ac:dyDescent="0.2">
      <c r="A334" s="9">
        <f t="shared" si="5"/>
        <v>21521</v>
      </c>
      <c r="B334" t="s">
        <v>1054</v>
      </c>
      <c r="C334" t="s">
        <v>1055</v>
      </c>
      <c r="D334" s="6">
        <v>-7125593.4699999997</v>
      </c>
      <c r="E334" s="6">
        <v>-8481079.4399999995</v>
      </c>
      <c r="F334" s="6">
        <v>-6578696.2599999998</v>
      </c>
      <c r="G334" s="6">
        <v>-6607583.0899999999</v>
      </c>
      <c r="H334" s="6">
        <v>-7441613.79</v>
      </c>
      <c r="I334" s="6">
        <v>-7382205.9100000001</v>
      </c>
      <c r="J334" s="6">
        <v>-7615775.0300000003</v>
      </c>
      <c r="K334" s="6">
        <v>-7401102.4100000001</v>
      </c>
      <c r="L334" s="6">
        <v>-7358142.6299999999</v>
      </c>
      <c r="M334" s="6">
        <v>-6879092.3600000003</v>
      </c>
      <c r="N334" s="6">
        <v>-6755258.8399999999</v>
      </c>
      <c r="O334" s="6">
        <v>-7405228.2599999998</v>
      </c>
      <c r="P334" s="6">
        <v>-87031371.490000024</v>
      </c>
      <c r="Q334" s="6">
        <v>-8131808.71</v>
      </c>
      <c r="R334" s="6">
        <v>-7800394.29</v>
      </c>
      <c r="S334" s="6">
        <v>-7215417.3799999999</v>
      </c>
      <c r="T334" s="6">
        <v>-7132276.4100000001</v>
      </c>
      <c r="U334" s="6">
        <v>-7895524.0599999996</v>
      </c>
      <c r="V334" s="6">
        <v>-7902685.6500000004</v>
      </c>
      <c r="W334" s="6">
        <v>-8088158.9900000002</v>
      </c>
      <c r="X334" s="6">
        <v>-8366699.6699999999</v>
      </c>
      <c r="Y334" s="6">
        <v>-7827522.0300000003</v>
      </c>
      <c r="Z334" s="6">
        <v>-7988971.9699999997</v>
      </c>
      <c r="AA334" s="6">
        <v>-7716398.0099999998</v>
      </c>
      <c r="AB334" s="6">
        <v>-7570109.1100000003</v>
      </c>
      <c r="AC334" s="6">
        <v>-93635966.280000001</v>
      </c>
    </row>
    <row r="335" spans="1:29" x14ac:dyDescent="0.2">
      <c r="A335" s="9">
        <f t="shared" si="5"/>
        <v>21522</v>
      </c>
      <c r="B335" t="s">
        <v>1056</v>
      </c>
      <c r="C335" t="s">
        <v>1057</v>
      </c>
      <c r="D335" s="6">
        <v>-5361640.3899999997</v>
      </c>
      <c r="E335" s="6">
        <v>-6768100.6399999997</v>
      </c>
      <c r="F335" s="6">
        <v>-4877667.38</v>
      </c>
      <c r="G335" s="6">
        <v>-5099411.46</v>
      </c>
      <c r="H335" s="6">
        <v>-5968506.4199999999</v>
      </c>
      <c r="I335" s="6">
        <v>-5742259</v>
      </c>
      <c r="J335" s="6">
        <v>-5734442.2300000004</v>
      </c>
      <c r="K335" s="6">
        <v>-5570769.2699999996</v>
      </c>
      <c r="L335" s="6">
        <v>-5603997.9000000004</v>
      </c>
      <c r="M335" s="6">
        <v>-4932358.2</v>
      </c>
      <c r="N335" s="6">
        <v>-4681188.4000000004</v>
      </c>
      <c r="O335" s="6">
        <v>-5021682.8099999996</v>
      </c>
      <c r="P335" s="6">
        <v>-65362024.099999994</v>
      </c>
      <c r="Q335" s="6">
        <v>-6005508.3099999996</v>
      </c>
      <c r="R335" s="6">
        <v>-5364414.18</v>
      </c>
      <c r="S335" s="6">
        <v>-5096810.8899999997</v>
      </c>
      <c r="T335" s="6">
        <v>-4985542.43</v>
      </c>
      <c r="U335" s="6">
        <v>-5750234.8700000001</v>
      </c>
      <c r="V335" s="6">
        <v>-5703704.6299999999</v>
      </c>
      <c r="W335" s="6">
        <v>-5913762.8099999996</v>
      </c>
      <c r="X335" s="6">
        <v>-5680750.9400000004</v>
      </c>
      <c r="Y335" s="6">
        <v>-5349760.16</v>
      </c>
      <c r="Z335" s="6">
        <v>-5286006.3600000003</v>
      </c>
      <c r="AA335" s="6">
        <v>-5250204.2699999996</v>
      </c>
      <c r="AB335" s="6">
        <v>-5163937.18</v>
      </c>
      <c r="AC335" s="6">
        <v>-65550637.029999994</v>
      </c>
    </row>
    <row r="336" spans="1:29" x14ac:dyDescent="0.2">
      <c r="A336" s="9">
        <f t="shared" si="5"/>
        <v>21523</v>
      </c>
      <c r="B336" t="s">
        <v>1058</v>
      </c>
      <c r="C336" t="s">
        <v>1059</v>
      </c>
      <c r="D336" s="6">
        <v>-3147594.78</v>
      </c>
      <c r="E336" s="6">
        <v>-3602056.01</v>
      </c>
      <c r="F336" s="6">
        <v>-3468459.97</v>
      </c>
      <c r="G336" s="6">
        <v>-3449397.34</v>
      </c>
      <c r="H336" s="6">
        <v>-3877904.44</v>
      </c>
      <c r="I336" s="6">
        <v>-3868355.91</v>
      </c>
      <c r="J336" s="6">
        <v>-3964554.82</v>
      </c>
      <c r="K336" s="6">
        <v>-3954154.79</v>
      </c>
      <c r="L336" s="6">
        <v>-4248164.28</v>
      </c>
      <c r="M336" s="6">
        <v>-3846962.78</v>
      </c>
      <c r="N336" s="6">
        <v>-3551104.47</v>
      </c>
      <c r="O336" s="6">
        <v>-3713692.92</v>
      </c>
      <c r="P336" s="6">
        <v>-44692402.509999998</v>
      </c>
      <c r="Q336" s="6">
        <v>-3792169.07</v>
      </c>
      <c r="R336" s="6">
        <v>-3524418.95</v>
      </c>
      <c r="S336" s="6">
        <v>-3739644.59</v>
      </c>
      <c r="T336" s="6">
        <v>-3411505.47</v>
      </c>
      <c r="U336" s="6">
        <v>-3771620.18</v>
      </c>
      <c r="V336" s="6">
        <v>-3893651.32</v>
      </c>
      <c r="W336" s="6">
        <v>-3810752.11</v>
      </c>
      <c r="X336" s="6">
        <v>-4158451.08</v>
      </c>
      <c r="Y336" s="6">
        <v>-3800044.01</v>
      </c>
      <c r="Z336" s="6">
        <v>-4075884.6</v>
      </c>
      <c r="AA336" s="6">
        <v>-3858663.37</v>
      </c>
      <c r="AB336" s="6">
        <v>-3653357.65</v>
      </c>
      <c r="AC336" s="6">
        <v>-45490162.399999999</v>
      </c>
    </row>
    <row r="337" spans="1:29" x14ac:dyDescent="0.2">
      <c r="A337" s="9">
        <f t="shared" si="5"/>
        <v>21524</v>
      </c>
      <c r="B337" t="s">
        <v>1060</v>
      </c>
      <c r="C337" t="s">
        <v>1061</v>
      </c>
      <c r="D337" s="6">
        <v>-3170361.68</v>
      </c>
      <c r="E337" s="6">
        <v>-2578549.59</v>
      </c>
      <c r="F337" s="6">
        <v>-2184838.96</v>
      </c>
      <c r="G337" s="6">
        <v>-2288045.08</v>
      </c>
      <c r="H337" s="6">
        <v>-2464685.71</v>
      </c>
      <c r="I337" s="6">
        <v>-2315496.11</v>
      </c>
      <c r="J337" s="6">
        <v>-2486888.89</v>
      </c>
      <c r="K337" s="6">
        <v>-2451270.65</v>
      </c>
      <c r="L337" s="6">
        <v>-2438865.4</v>
      </c>
      <c r="M337" s="6">
        <v>-2478159.62</v>
      </c>
      <c r="N337" s="6">
        <v>-2378662.23</v>
      </c>
      <c r="O337" s="6">
        <v>-2541867.5499999998</v>
      </c>
      <c r="P337" s="6">
        <v>-29777691.469999999</v>
      </c>
      <c r="Q337" s="6">
        <v>-4343873.51</v>
      </c>
      <c r="R337" s="6">
        <v>-2584494.39</v>
      </c>
      <c r="S337" s="6">
        <v>-2712897.93</v>
      </c>
      <c r="T337" s="6">
        <v>-2423856.52</v>
      </c>
      <c r="U337" s="6">
        <v>-2519563.9700000002</v>
      </c>
      <c r="V337" s="6">
        <v>-2465024.34</v>
      </c>
      <c r="W337" s="6">
        <v>-2572179.63</v>
      </c>
      <c r="X337" s="6">
        <v>-2568448.04</v>
      </c>
      <c r="Y337" s="6">
        <v>-2571917.61</v>
      </c>
      <c r="Z337" s="6">
        <v>-2532314.94</v>
      </c>
      <c r="AA337" s="6">
        <v>-2399931.62</v>
      </c>
      <c r="AB337" s="6">
        <v>-2252845.71</v>
      </c>
      <c r="AC337" s="6">
        <v>-31947348.210000001</v>
      </c>
    </row>
    <row r="338" spans="1:29" x14ac:dyDescent="0.2">
      <c r="A338" s="9">
        <f t="shared" si="5"/>
        <v>21525</v>
      </c>
      <c r="B338" t="s">
        <v>1062</v>
      </c>
      <c r="C338" t="s">
        <v>1063</v>
      </c>
      <c r="D338" s="6">
        <v>-4165692.41</v>
      </c>
      <c r="E338" s="6">
        <v>-4837390.68</v>
      </c>
      <c r="F338" s="6">
        <v>-3872733.34</v>
      </c>
      <c r="G338" s="6">
        <v>-4047198.54</v>
      </c>
      <c r="H338" s="6">
        <v>-4774384.32</v>
      </c>
      <c r="I338" s="6">
        <v>-4727696.78</v>
      </c>
      <c r="J338" s="6">
        <v>-4846999.71</v>
      </c>
      <c r="K338" s="6">
        <v>-4711625.34</v>
      </c>
      <c r="L338" s="6">
        <v>-4779621.6399999997</v>
      </c>
      <c r="M338" s="6">
        <v>-4399693.03</v>
      </c>
      <c r="N338" s="6">
        <v>-3874908.45</v>
      </c>
      <c r="O338" s="6">
        <v>-4292313.22</v>
      </c>
      <c r="P338" s="6">
        <v>-53330257.460000008</v>
      </c>
      <c r="Q338" s="6">
        <v>-5001159.0599999996</v>
      </c>
      <c r="R338" s="6">
        <v>-4415126</v>
      </c>
      <c r="S338" s="6">
        <v>-4861128</v>
      </c>
      <c r="T338" s="6">
        <v>-4905156.1399999997</v>
      </c>
      <c r="U338" s="6">
        <v>-5229323.4800000004</v>
      </c>
      <c r="V338" s="6">
        <v>-5065370.2699999996</v>
      </c>
      <c r="W338" s="6">
        <v>-5293304.79</v>
      </c>
      <c r="X338" s="6">
        <v>-5323885.55</v>
      </c>
      <c r="Y338" s="6">
        <v>-4901477.1500000004</v>
      </c>
      <c r="Z338" s="6">
        <v>-4613264.07</v>
      </c>
      <c r="AA338" s="6">
        <v>-4329496.24</v>
      </c>
      <c r="AB338" s="6">
        <v>-4250884.6399999997</v>
      </c>
      <c r="AC338" s="6">
        <v>-58189575.390000001</v>
      </c>
    </row>
    <row r="339" spans="1:29" x14ac:dyDescent="0.2">
      <c r="A339" s="9">
        <f t="shared" si="5"/>
        <v>21526</v>
      </c>
      <c r="B339" t="s">
        <v>1064</v>
      </c>
      <c r="C339" t="s">
        <v>1065</v>
      </c>
      <c r="D339" s="6">
        <v>-4011783.33</v>
      </c>
      <c r="E339" s="6">
        <v>-4436480.53</v>
      </c>
      <c r="F339" s="6">
        <v>-3857510.01</v>
      </c>
      <c r="G339" s="6">
        <v>-3935430.55</v>
      </c>
      <c r="H339" s="6">
        <v>-4486346.22</v>
      </c>
      <c r="I339" s="6">
        <v>-4388301.99</v>
      </c>
      <c r="J339" s="6">
        <v>-4386517.78</v>
      </c>
      <c r="K339" s="6">
        <v>-4344474.8499999996</v>
      </c>
      <c r="L339" s="6">
        <v>-4244979.2</v>
      </c>
      <c r="M339" s="6">
        <v>-4033312.17</v>
      </c>
      <c r="N339" s="6">
        <v>-3933368.8</v>
      </c>
      <c r="O339" s="6">
        <v>-4176240.3</v>
      </c>
      <c r="P339" s="6">
        <v>-50234745.729999997</v>
      </c>
      <c r="Q339" s="6">
        <v>-4455488.7300000004</v>
      </c>
      <c r="R339" s="6">
        <v>-4222448.24</v>
      </c>
      <c r="S339" s="6">
        <v>-4214914.1900000004</v>
      </c>
      <c r="T339" s="6">
        <v>-4285136.37</v>
      </c>
      <c r="U339" s="6">
        <v>-4659397.91</v>
      </c>
      <c r="V339" s="6">
        <v>-4733642.07</v>
      </c>
      <c r="W339" s="6">
        <v>-4831665.1100000003</v>
      </c>
      <c r="X339" s="6">
        <v>-4919852.32</v>
      </c>
      <c r="Y339" s="6">
        <v>-4566022.4400000004</v>
      </c>
      <c r="Z339" s="6">
        <v>-4675618.88</v>
      </c>
      <c r="AA339" s="6">
        <v>-4520299.38</v>
      </c>
      <c r="AB339" s="6">
        <v>-4390454.32</v>
      </c>
      <c r="AC339" s="6">
        <v>-54474939.960000001</v>
      </c>
    </row>
    <row r="340" spans="1:29" x14ac:dyDescent="0.2">
      <c r="A340" s="9">
        <f t="shared" si="5"/>
        <v>21527</v>
      </c>
      <c r="B340" t="s">
        <v>1066</v>
      </c>
      <c r="C340" t="s">
        <v>1067</v>
      </c>
      <c r="D340" s="6">
        <v>-2626592.81</v>
      </c>
      <c r="E340" s="6">
        <v>-2980840</v>
      </c>
      <c r="F340" s="6">
        <v>-2557493.42</v>
      </c>
      <c r="G340" s="6">
        <v>-2588221.7400000002</v>
      </c>
      <c r="H340" s="6">
        <v>-2956480.22</v>
      </c>
      <c r="I340" s="6">
        <v>-2830517.58</v>
      </c>
      <c r="J340" s="6">
        <v>-2892587.92</v>
      </c>
      <c r="K340" s="6">
        <v>-2778336.47</v>
      </c>
      <c r="L340" s="6">
        <v>-2768402.91</v>
      </c>
      <c r="M340" s="6">
        <v>-2667448.39</v>
      </c>
      <c r="N340" s="6">
        <v>-2572593.4500000002</v>
      </c>
      <c r="O340" s="6">
        <v>-2754378.29</v>
      </c>
      <c r="P340" s="6">
        <v>-32973893.199999999</v>
      </c>
      <c r="Q340" s="6">
        <v>-3163651.11</v>
      </c>
      <c r="R340" s="6">
        <v>-2829734.77</v>
      </c>
      <c r="S340" s="6">
        <v>-2816921.81</v>
      </c>
      <c r="T340" s="6">
        <v>-2837732.34</v>
      </c>
      <c r="U340" s="6">
        <v>-3096192.11</v>
      </c>
      <c r="V340" s="6">
        <v>-3109155.78</v>
      </c>
      <c r="W340" s="6">
        <v>-3219701.71</v>
      </c>
      <c r="X340" s="6">
        <v>-3220200.46</v>
      </c>
      <c r="Y340" s="6">
        <v>-3023733.29</v>
      </c>
      <c r="Z340" s="6">
        <v>-3035190.48</v>
      </c>
      <c r="AA340" s="6">
        <v>-2874579.11</v>
      </c>
      <c r="AB340" s="6">
        <v>-2874870.06</v>
      </c>
      <c r="AC340" s="6">
        <v>-36101663.030000001</v>
      </c>
    </row>
    <row r="341" spans="1:29" x14ac:dyDescent="0.2">
      <c r="A341" s="9">
        <f t="shared" si="5"/>
        <v>21529</v>
      </c>
      <c r="B341" t="s">
        <v>1070</v>
      </c>
      <c r="C341" t="s">
        <v>1071</v>
      </c>
      <c r="D341" s="6">
        <v>-2315719.5299999998</v>
      </c>
      <c r="E341" s="6">
        <v>-2814251.04</v>
      </c>
      <c r="F341" s="6">
        <v>-2234128.7000000002</v>
      </c>
      <c r="G341" s="6">
        <v>-2268882.61</v>
      </c>
      <c r="H341" s="6">
        <v>-2731592.45</v>
      </c>
      <c r="I341" s="6">
        <v>-2746892.41</v>
      </c>
      <c r="J341" s="6">
        <v>-2833612.91</v>
      </c>
      <c r="K341" s="6">
        <v>-2726208.57</v>
      </c>
      <c r="L341" s="6">
        <v>-2788422.86</v>
      </c>
      <c r="M341" s="6">
        <v>-2679922.2599999998</v>
      </c>
      <c r="N341" s="6">
        <v>-2492299.7200000002</v>
      </c>
      <c r="O341" s="6">
        <v>-2517150.5299999998</v>
      </c>
      <c r="P341" s="6">
        <v>-31149083.590000004</v>
      </c>
      <c r="Q341" s="6">
        <v>-2725402.86</v>
      </c>
      <c r="R341" s="6">
        <v>-2529774.98</v>
      </c>
      <c r="S341" s="6">
        <v>-2568694.13</v>
      </c>
      <c r="T341" s="6">
        <v>-2493827.56</v>
      </c>
      <c r="U341" s="6">
        <v>-2757306.54</v>
      </c>
      <c r="V341" s="6">
        <v>-2655794.23</v>
      </c>
      <c r="W341" s="6">
        <v>-2682805.41</v>
      </c>
      <c r="X341" s="6">
        <v>-2826658.6</v>
      </c>
      <c r="Y341" s="6">
        <v>-2550944.02</v>
      </c>
      <c r="Z341" s="6">
        <v>-2809464.41</v>
      </c>
      <c r="AA341" s="6">
        <v>-2679299.4</v>
      </c>
      <c r="AB341" s="6">
        <v>-2686949.06</v>
      </c>
      <c r="AC341" s="6">
        <v>-31966921.199999999</v>
      </c>
    </row>
    <row r="342" spans="1:29" x14ac:dyDescent="0.2">
      <c r="A342" s="9">
        <f t="shared" si="5"/>
        <v>21530</v>
      </c>
      <c r="B342" t="s">
        <v>1072</v>
      </c>
      <c r="C342" t="s">
        <v>1073</v>
      </c>
      <c r="D342" s="6">
        <v>-3216236.8</v>
      </c>
      <c r="E342" s="6">
        <v>-3747373.19</v>
      </c>
      <c r="F342" s="6">
        <v>-2884037.8</v>
      </c>
      <c r="G342" s="6">
        <v>-2857334.04</v>
      </c>
      <c r="H342" s="6">
        <v>-3351900.77</v>
      </c>
      <c r="I342" s="6">
        <v>-3297831.05</v>
      </c>
      <c r="J342" s="6">
        <v>-3392339.45</v>
      </c>
      <c r="K342" s="6">
        <v>-3355298.43</v>
      </c>
      <c r="L342" s="6">
        <v>-3213961.61</v>
      </c>
      <c r="M342" s="6">
        <v>-2885210.08</v>
      </c>
      <c r="N342" s="6">
        <v>-2798912.76</v>
      </c>
      <c r="O342" s="6">
        <v>-3039991.23</v>
      </c>
      <c r="P342" s="6">
        <v>-38040427.209999993</v>
      </c>
      <c r="Q342" s="6">
        <v>-3410710.36</v>
      </c>
      <c r="R342" s="6">
        <v>-3472796.53</v>
      </c>
      <c r="S342" s="6">
        <v>-3157398.42</v>
      </c>
      <c r="T342" s="6">
        <v>-3262544.67</v>
      </c>
      <c r="U342" s="6">
        <v>-3645570.29</v>
      </c>
      <c r="V342" s="6">
        <v>-3732003.25</v>
      </c>
      <c r="W342" s="6">
        <v>-3867043.77</v>
      </c>
      <c r="X342" s="6">
        <v>-4149437.28</v>
      </c>
      <c r="Y342" s="6">
        <v>-3570501.68</v>
      </c>
      <c r="Z342" s="6">
        <v>-3705221.79</v>
      </c>
      <c r="AA342" s="6">
        <v>-3802886.4</v>
      </c>
      <c r="AB342" s="6">
        <v>-3476459.43</v>
      </c>
      <c r="AC342" s="6">
        <v>-43252573.869999997</v>
      </c>
    </row>
    <row r="343" spans="1:29" x14ac:dyDescent="0.2">
      <c r="A343" s="9">
        <f t="shared" si="5"/>
        <v>21531</v>
      </c>
      <c r="B343" t="s">
        <v>1074</v>
      </c>
      <c r="C343" t="s">
        <v>1075</v>
      </c>
      <c r="D343" s="6">
        <v>-3453608.23</v>
      </c>
      <c r="E343" s="6">
        <v>-3859818.75</v>
      </c>
      <c r="F343" s="6">
        <v>-3399176.65</v>
      </c>
      <c r="G343" s="6">
        <v>-3495405.77</v>
      </c>
      <c r="H343" s="6">
        <v>-4069328.51</v>
      </c>
      <c r="I343" s="6">
        <v>-4279221.17</v>
      </c>
      <c r="J343" s="6">
        <v>-4465987.59</v>
      </c>
      <c r="K343" s="6">
        <v>-4716230.7</v>
      </c>
      <c r="L343" s="6">
        <v>-4974090.18</v>
      </c>
      <c r="M343" s="6">
        <v>-4616505.3</v>
      </c>
      <c r="N343" s="6">
        <v>-4447739.03</v>
      </c>
      <c r="O343" s="6">
        <v>-4900067.97</v>
      </c>
      <c r="P343" s="6">
        <v>-50677179.849999994</v>
      </c>
      <c r="Q343" s="6">
        <v>-5337186.58</v>
      </c>
      <c r="R343" s="6">
        <v>-5393815.0599999996</v>
      </c>
      <c r="S343" s="6">
        <v>-5274532.26</v>
      </c>
      <c r="T343" s="6">
        <v>-5076558.43</v>
      </c>
      <c r="U343" s="6">
        <v>-5690974.2699999996</v>
      </c>
      <c r="V343" s="6">
        <v>-5829896.3799999999</v>
      </c>
      <c r="W343" s="6">
        <v>-5932736.2300000004</v>
      </c>
      <c r="X343" s="6">
        <v>-6438729.9800000004</v>
      </c>
      <c r="Y343" s="6">
        <v>-6205453.96</v>
      </c>
      <c r="Z343" s="6">
        <v>-6414965.6399999997</v>
      </c>
      <c r="AA343" s="6">
        <v>-6420923.1900000004</v>
      </c>
      <c r="AB343" s="6">
        <v>-6071896.9000000004</v>
      </c>
      <c r="AC343" s="6">
        <v>-70087668.879999995</v>
      </c>
    </row>
    <row r="344" spans="1:29" x14ac:dyDescent="0.2">
      <c r="A344" s="9">
        <f t="shared" si="5"/>
        <v>21532</v>
      </c>
      <c r="B344" t="s">
        <v>1076</v>
      </c>
      <c r="C344" t="s">
        <v>1077</v>
      </c>
      <c r="D344" s="6">
        <v>-8124489.7699999996</v>
      </c>
      <c r="E344" s="6">
        <v>-7581493.0099999998</v>
      </c>
      <c r="F344" s="6">
        <v>-8674617.1400000006</v>
      </c>
      <c r="G344" s="6">
        <v>-8574587.7200000007</v>
      </c>
      <c r="H344" s="6">
        <v>-9566593.8800000008</v>
      </c>
      <c r="I344" s="6">
        <v>-8577572.9600000009</v>
      </c>
      <c r="J344" s="6">
        <v>-5993081.96</v>
      </c>
      <c r="K344" s="6">
        <v>-8118230.2699999996</v>
      </c>
      <c r="L344" s="6">
        <v>-9746487.3300000001</v>
      </c>
      <c r="M344" s="6">
        <v>-10080438.6</v>
      </c>
      <c r="N344" s="6">
        <v>-9859165.0099999998</v>
      </c>
      <c r="O344" s="6">
        <v>-9484347.2400000002</v>
      </c>
      <c r="P344" s="6">
        <v>-104381104.89</v>
      </c>
      <c r="Q344" s="6">
        <v>-9945805.1300000008</v>
      </c>
      <c r="R344" s="6">
        <v>-9184885.8100000005</v>
      </c>
      <c r="S344" s="6">
        <v>-10513643.140000001</v>
      </c>
      <c r="T344" s="6">
        <v>-9991806.6300000008</v>
      </c>
      <c r="U344" s="6">
        <v>-10726555.52</v>
      </c>
      <c r="V344" s="6">
        <v>-9884265.75</v>
      </c>
      <c r="W344" s="6">
        <v>-7091077.5199999996</v>
      </c>
      <c r="X344" s="6">
        <v>-10294306.720000001</v>
      </c>
      <c r="Y344" s="6">
        <v>-10669263.85</v>
      </c>
      <c r="Z344" s="6">
        <v>-11316928.199999999</v>
      </c>
      <c r="AA344" s="6">
        <v>-11616631.18</v>
      </c>
      <c r="AB344" s="6">
        <v>-9639310.9900000002</v>
      </c>
      <c r="AC344" s="6">
        <v>-120874480.43999998</v>
      </c>
    </row>
    <row r="345" spans="1:29" x14ac:dyDescent="0.2">
      <c r="A345" s="9">
        <f t="shared" si="5"/>
        <v>21533</v>
      </c>
      <c r="B345" t="s">
        <v>1078</v>
      </c>
      <c r="C345" t="s">
        <v>1079</v>
      </c>
      <c r="D345" s="6">
        <v>-2233856.88</v>
      </c>
      <c r="E345" s="6">
        <v>-2469721.77</v>
      </c>
      <c r="F345" s="6">
        <v>-2442440.25</v>
      </c>
      <c r="G345" s="6">
        <v>-2461988.94</v>
      </c>
      <c r="H345" s="6">
        <v>-2833859.01</v>
      </c>
      <c r="I345" s="6">
        <v>-2826499.95</v>
      </c>
      <c r="J345" s="6">
        <v>-3156121.21</v>
      </c>
      <c r="K345" s="6">
        <v>-3035275.03</v>
      </c>
      <c r="L345" s="6">
        <v>-3170446.67</v>
      </c>
      <c r="M345" s="6">
        <v>-2988074.09</v>
      </c>
      <c r="N345" s="6">
        <v>-2694434.54</v>
      </c>
      <c r="O345" s="6">
        <v>-3025255.56</v>
      </c>
      <c r="P345" s="6">
        <v>-33337973.899999999</v>
      </c>
      <c r="Q345" s="6">
        <v>-3329660.87</v>
      </c>
      <c r="R345" s="6">
        <v>-3207942.42</v>
      </c>
      <c r="S345" s="6">
        <v>-3297287.03</v>
      </c>
      <c r="T345" s="6">
        <v>-2799040.74</v>
      </c>
      <c r="U345" s="6">
        <v>-2865808</v>
      </c>
      <c r="V345" s="6">
        <v>-3005372.05</v>
      </c>
      <c r="W345" s="6">
        <v>-2858032.6</v>
      </c>
      <c r="X345" s="6">
        <v>-2951421.6</v>
      </c>
      <c r="Y345" s="6">
        <v>-2943551.38</v>
      </c>
      <c r="Z345" s="6">
        <v>-3226679.09</v>
      </c>
      <c r="AA345" s="6">
        <v>-3154432.76</v>
      </c>
      <c r="AB345" s="6">
        <v>-2797069.08</v>
      </c>
      <c r="AC345" s="6">
        <v>-36436297.619999997</v>
      </c>
    </row>
    <row r="346" spans="1:29" x14ac:dyDescent="0.2">
      <c r="A346" s="9">
        <f t="shared" si="5"/>
        <v>21534</v>
      </c>
      <c r="B346" t="s">
        <v>1080</v>
      </c>
      <c r="C346" t="s">
        <v>1081</v>
      </c>
      <c r="D346" s="6">
        <v>-957695.4</v>
      </c>
      <c r="E346" s="6">
        <v>-985092.5</v>
      </c>
      <c r="F346" s="6">
        <v>-990228.35</v>
      </c>
      <c r="G346" s="6">
        <v>-1016182.3</v>
      </c>
      <c r="H346" s="6">
        <v>-1146680.6000000001</v>
      </c>
      <c r="I346" s="6">
        <v>-1189283.58</v>
      </c>
      <c r="J346" s="6">
        <v>-1270107.1000000001</v>
      </c>
      <c r="K346" s="6">
        <v>-1243774.46</v>
      </c>
      <c r="L346" s="6">
        <v>-1136805.06</v>
      </c>
      <c r="M346" s="6">
        <v>-1118382.6000000001</v>
      </c>
      <c r="N346" s="6">
        <v>-1126171.43</v>
      </c>
      <c r="O346" s="6">
        <v>-1238867.19</v>
      </c>
      <c r="P346" s="6">
        <v>-13419270.569999998</v>
      </c>
      <c r="Q346" s="6">
        <v>-1256169.02</v>
      </c>
      <c r="R346" s="6">
        <v>-1310407.18</v>
      </c>
      <c r="S346" s="6">
        <v>-1463683.3</v>
      </c>
      <c r="T346" s="6">
        <v>-1462609.04</v>
      </c>
      <c r="U346" s="6">
        <v>-1448259.72</v>
      </c>
      <c r="V346" s="6">
        <v>-1566876.38</v>
      </c>
      <c r="W346" s="6">
        <v>-1736594.59</v>
      </c>
      <c r="X346" s="6">
        <v>-1691151.2</v>
      </c>
      <c r="Y346" s="6">
        <v>-1586251.2</v>
      </c>
      <c r="Z346" s="6">
        <v>-1631101.76</v>
      </c>
      <c r="AA346" s="6">
        <v>-1544235.65</v>
      </c>
      <c r="AB346" s="6">
        <v>-1483793.41</v>
      </c>
      <c r="AC346" s="6">
        <v>-18181132.449999999</v>
      </c>
    </row>
    <row r="347" spans="1:29" x14ac:dyDescent="0.2">
      <c r="A347" s="9">
        <f t="shared" si="5"/>
        <v>21535</v>
      </c>
      <c r="B347" t="s">
        <v>1082</v>
      </c>
      <c r="C347" t="s">
        <v>1083</v>
      </c>
      <c r="D347" s="6">
        <v>-6453912.9000000004</v>
      </c>
      <c r="E347" s="6">
        <v>-7897127.4800000004</v>
      </c>
      <c r="F347" s="6">
        <v>-5812652.9000000004</v>
      </c>
      <c r="G347" s="6">
        <v>-5899732.6399999997</v>
      </c>
      <c r="H347" s="6">
        <v>-6675788.3499999996</v>
      </c>
      <c r="I347" s="6">
        <v>-7132306.5</v>
      </c>
      <c r="J347" s="6">
        <v>-7656449.4800000004</v>
      </c>
      <c r="K347" s="6">
        <v>-9096636.3699999992</v>
      </c>
      <c r="L347" s="6">
        <v>-9008656.4900000002</v>
      </c>
      <c r="M347" s="6">
        <v>-8388995.5500000007</v>
      </c>
      <c r="N347" s="6">
        <v>-8075520.6900000004</v>
      </c>
      <c r="O347" s="6">
        <v>-9452465.0399999991</v>
      </c>
      <c r="P347" s="6">
        <v>-91550244.389999986</v>
      </c>
      <c r="Q347" s="6">
        <v>-9842536.0299999993</v>
      </c>
      <c r="R347" s="6">
        <v>-9574063.5999999996</v>
      </c>
      <c r="S347" s="6">
        <v>-9432114.5700000003</v>
      </c>
      <c r="T347" s="6">
        <v>-9092430.8100000005</v>
      </c>
      <c r="U347" s="6">
        <v>-9892579.4100000001</v>
      </c>
      <c r="V347" s="6">
        <v>-9953128.3100000005</v>
      </c>
      <c r="W347" s="6">
        <v>-10784907.99</v>
      </c>
      <c r="X347" s="6">
        <v>-10968597.35</v>
      </c>
      <c r="Y347" s="6">
        <v>-10276157.15</v>
      </c>
      <c r="Z347" s="6">
        <v>-9453899.5500000007</v>
      </c>
      <c r="AA347" s="6">
        <v>-9764804.6600000001</v>
      </c>
      <c r="AB347" s="6">
        <v>-10268677.529999999</v>
      </c>
      <c r="AC347" s="6">
        <v>-119303896.95999999</v>
      </c>
    </row>
    <row r="348" spans="1:29" x14ac:dyDescent="0.2">
      <c r="A348" s="9">
        <f t="shared" si="5"/>
        <v>21536</v>
      </c>
      <c r="B348" t="s">
        <v>1084</v>
      </c>
      <c r="C348" t="s">
        <v>1085</v>
      </c>
      <c r="D348" s="6">
        <v>-3855239.85</v>
      </c>
      <c r="E348" s="6">
        <v>-4252675.21</v>
      </c>
      <c r="F348" s="6">
        <v>-3951516.4</v>
      </c>
      <c r="G348" s="6">
        <v>-3813940.64</v>
      </c>
      <c r="H348" s="6">
        <v>-4307391.08</v>
      </c>
      <c r="I348" s="6">
        <v>-4104451.51</v>
      </c>
      <c r="J348" s="6">
        <v>-4042357.2</v>
      </c>
      <c r="K348" s="6">
        <v>-4038718.15</v>
      </c>
      <c r="L348" s="6">
        <v>-4019113.96</v>
      </c>
      <c r="M348" s="6">
        <v>-3793713.72</v>
      </c>
      <c r="N348" s="6">
        <v>-3668739.93</v>
      </c>
      <c r="O348" s="6">
        <v>-4002432</v>
      </c>
      <c r="P348" s="6">
        <v>-47850289.649999991</v>
      </c>
      <c r="Q348" s="6">
        <v>-4313572.25</v>
      </c>
      <c r="R348" s="6">
        <v>-4353630.57</v>
      </c>
      <c r="S348" s="6">
        <v>-4134280.58</v>
      </c>
      <c r="T348" s="6">
        <v>-4209312.7</v>
      </c>
      <c r="U348" s="6">
        <v>-4574603.1100000003</v>
      </c>
      <c r="V348" s="6">
        <v>-4672821.33</v>
      </c>
      <c r="W348" s="6">
        <v>-4529428.99</v>
      </c>
      <c r="X348" s="6">
        <v>-4844443.92</v>
      </c>
      <c r="Y348" s="6">
        <v>-4552577.53</v>
      </c>
      <c r="Z348" s="6">
        <v>-4776457.57</v>
      </c>
      <c r="AA348" s="6">
        <v>-4026105.72</v>
      </c>
      <c r="AB348" s="6">
        <v>-4341557.09</v>
      </c>
      <c r="AC348" s="6">
        <v>-53328791.359999999</v>
      </c>
    </row>
    <row r="349" spans="1:29" x14ac:dyDescent="0.2">
      <c r="A349" s="9">
        <f t="shared" si="5"/>
        <v>21537</v>
      </c>
      <c r="B349" t="s">
        <v>1086</v>
      </c>
      <c r="C349" t="s">
        <v>1087</v>
      </c>
      <c r="D349" s="6">
        <v>-11062936.5</v>
      </c>
      <c r="E349" s="6">
        <v>-12578164.359999999</v>
      </c>
      <c r="F349" s="6">
        <v>-10054182.23</v>
      </c>
      <c r="G349" s="6">
        <v>-10140836.699999999</v>
      </c>
      <c r="H349" s="6">
        <v>-11358848.83</v>
      </c>
      <c r="I349" s="6">
        <v>-11633733.74</v>
      </c>
      <c r="J349" s="6">
        <v>-11521389.609999999</v>
      </c>
      <c r="K349" s="6">
        <v>-12122506.619999999</v>
      </c>
      <c r="L349" s="6">
        <v>-12628969.68</v>
      </c>
      <c r="M349" s="6">
        <v>-11681846.02</v>
      </c>
      <c r="N349" s="6">
        <v>-11344685.01</v>
      </c>
      <c r="O349" s="6">
        <v>-13169830.810000001</v>
      </c>
      <c r="P349" s="6">
        <v>-139297930.11000001</v>
      </c>
      <c r="Q349" s="6">
        <v>-13772452.289999999</v>
      </c>
      <c r="R349" s="6">
        <v>-13099340.050000001</v>
      </c>
      <c r="S349" s="6">
        <v>-12458669.890000001</v>
      </c>
      <c r="T349" s="6">
        <v>-11594367.720000001</v>
      </c>
      <c r="U349" s="6">
        <v>-12837366.65</v>
      </c>
      <c r="V349" s="6">
        <v>-13132016.09</v>
      </c>
      <c r="W349" s="6">
        <v>-13097468.08</v>
      </c>
      <c r="X349" s="6">
        <v>-14101363.140000001</v>
      </c>
      <c r="Y349" s="6">
        <v>-13246529.220000001</v>
      </c>
      <c r="Z349" s="6">
        <v>-12630273.029999999</v>
      </c>
      <c r="AA349" s="6">
        <v>-13744905.17</v>
      </c>
      <c r="AB349" s="6">
        <v>-14311238.130000001</v>
      </c>
      <c r="AC349" s="6">
        <v>-158025989.45999998</v>
      </c>
    </row>
    <row r="350" spans="1:29" x14ac:dyDescent="0.2">
      <c r="A350" s="9">
        <f t="shared" si="5"/>
        <v>21538</v>
      </c>
      <c r="B350" t="s">
        <v>1088</v>
      </c>
      <c r="C350" t="s">
        <v>1089</v>
      </c>
      <c r="D350" s="6"/>
      <c r="E350" s="6"/>
      <c r="F350" s="6"/>
      <c r="G350" s="6"/>
      <c r="H350" s="6"/>
      <c r="I350" s="6">
        <v>-4558584.79</v>
      </c>
      <c r="J350" s="6">
        <v>-5426638.9900000002</v>
      </c>
      <c r="K350" s="6">
        <v>-5373385.9199999999</v>
      </c>
      <c r="L350" s="6">
        <v>-5651743.7300000004</v>
      </c>
      <c r="M350" s="6">
        <v>-5438852.7199999997</v>
      </c>
      <c r="N350" s="6">
        <v>-5098587.21</v>
      </c>
      <c r="O350" s="6">
        <v>-5312502.76</v>
      </c>
      <c r="P350" s="6">
        <v>-36860296.119999997</v>
      </c>
      <c r="Q350" s="6">
        <v>-5771554.6900000004</v>
      </c>
      <c r="R350" s="6">
        <v>-5245883.08</v>
      </c>
      <c r="S350" s="6">
        <v>-5199254.22</v>
      </c>
      <c r="T350" s="6">
        <v>-4956541.4400000004</v>
      </c>
      <c r="U350" s="6">
        <v>-5378520.6399999997</v>
      </c>
      <c r="V350" s="6">
        <v>-5363307.62</v>
      </c>
      <c r="W350" s="6">
        <v>-5448276</v>
      </c>
      <c r="X350" s="6">
        <v>-6048143.8099999996</v>
      </c>
      <c r="Y350" s="6">
        <v>-6097228.79</v>
      </c>
      <c r="Z350" s="6">
        <v>-6229560.4800000004</v>
      </c>
      <c r="AA350" s="6">
        <v>-5960436.8499999996</v>
      </c>
      <c r="AB350" s="6">
        <v>-5448965.96</v>
      </c>
      <c r="AC350" s="6">
        <v>-67147673.579999998</v>
      </c>
    </row>
    <row r="351" spans="1:29" x14ac:dyDescent="0.2">
      <c r="A351" s="9">
        <f t="shared" si="5"/>
        <v>21539</v>
      </c>
      <c r="B351" t="s">
        <v>1090</v>
      </c>
      <c r="C351" t="s">
        <v>1091</v>
      </c>
      <c r="D351" s="6">
        <v>-6046197.0899999999</v>
      </c>
      <c r="E351" s="6">
        <v>-8722799.7799999993</v>
      </c>
      <c r="F351" s="6">
        <v>-5672694.96</v>
      </c>
      <c r="G351" s="6">
        <v>-5941436.0199999996</v>
      </c>
      <c r="H351" s="6">
        <v>-6769702.8200000003</v>
      </c>
      <c r="I351" s="6">
        <v>-6795497.8700000001</v>
      </c>
      <c r="J351" s="6">
        <v>-7063630.5800000001</v>
      </c>
      <c r="K351" s="6">
        <v>-6825041.9699999997</v>
      </c>
      <c r="L351" s="6">
        <v>-6843611.2999999998</v>
      </c>
      <c r="M351" s="6">
        <v>-6247830.4500000002</v>
      </c>
      <c r="N351" s="6">
        <v>-5895636.6900000004</v>
      </c>
      <c r="O351" s="6">
        <v>-6252101.4800000004</v>
      </c>
      <c r="P351" s="6">
        <v>-79076181.010000005</v>
      </c>
      <c r="Q351" s="6">
        <v>-8127904.4000000004</v>
      </c>
      <c r="R351" s="6">
        <v>-6764350.9900000002</v>
      </c>
      <c r="S351" s="6">
        <v>-6020040.4500000002</v>
      </c>
      <c r="T351" s="6">
        <v>-5895926.75</v>
      </c>
      <c r="U351" s="6">
        <v>-6583013.1299999999</v>
      </c>
      <c r="V351" s="6">
        <v>-6599288.9900000002</v>
      </c>
      <c r="W351" s="6">
        <v>-6745533.6200000001</v>
      </c>
      <c r="X351" s="6">
        <v>-7030291.9199999999</v>
      </c>
      <c r="Y351" s="6">
        <v>-6558024.6600000001</v>
      </c>
      <c r="Z351" s="6">
        <v>-6640321.4199999999</v>
      </c>
      <c r="AA351" s="6">
        <v>-6502007.2699999996</v>
      </c>
      <c r="AB351" s="6">
        <v>-6502710.25</v>
      </c>
      <c r="AC351" s="6">
        <v>-79969413.849999994</v>
      </c>
    </row>
    <row r="352" spans="1:29" x14ac:dyDescent="0.2">
      <c r="A352" s="9">
        <f t="shared" si="5"/>
        <v>21540</v>
      </c>
      <c r="B352" t="s">
        <v>1092</v>
      </c>
      <c r="C352" t="s">
        <v>1093</v>
      </c>
      <c r="D352" s="6">
        <v>-1340237.1100000001</v>
      </c>
      <c r="E352" s="6">
        <v>-4713572.51</v>
      </c>
      <c r="F352" s="6">
        <v>-3624469.81</v>
      </c>
      <c r="G352" s="6">
        <v>-3758027.92</v>
      </c>
      <c r="H352" s="6">
        <v>-4433401.46</v>
      </c>
      <c r="I352" s="6">
        <v>-4433495.12</v>
      </c>
      <c r="J352" s="6">
        <v>-4456250.79</v>
      </c>
      <c r="K352" s="6">
        <v>-4449275.68</v>
      </c>
      <c r="L352" s="6">
        <v>-4314995.8</v>
      </c>
      <c r="M352" s="6">
        <v>-3831793.31</v>
      </c>
      <c r="N352" s="6">
        <v>-3622823.53</v>
      </c>
      <c r="O352" s="6">
        <v>-3840904.99</v>
      </c>
      <c r="P352" s="6">
        <v>-46819248.030000001</v>
      </c>
      <c r="Q352" s="6">
        <v>-4188478.38</v>
      </c>
      <c r="R352" s="6">
        <v>-4250807.95</v>
      </c>
      <c r="S352" s="6">
        <v>-3829070.66</v>
      </c>
      <c r="T352" s="6">
        <v>-3856900.91</v>
      </c>
      <c r="U352" s="6">
        <v>-4361788.1399999997</v>
      </c>
      <c r="V352" s="6">
        <v>-4507606.09</v>
      </c>
      <c r="W352" s="6">
        <v>-4615949.46</v>
      </c>
      <c r="X352" s="6">
        <v>-4873437.49</v>
      </c>
      <c r="Y352" s="6">
        <v>-4369012.5</v>
      </c>
      <c r="Z352" s="6">
        <v>-4531878.41</v>
      </c>
      <c r="AA352" s="6">
        <v>-4523679.78</v>
      </c>
      <c r="AB352" s="6">
        <v>-4197283</v>
      </c>
      <c r="AC352" s="6">
        <v>-52105892.769999996</v>
      </c>
    </row>
    <row r="353" spans="1:29" x14ac:dyDescent="0.2">
      <c r="A353" s="9">
        <f t="shared" si="5"/>
        <v>21541</v>
      </c>
      <c r="B353" t="s">
        <v>1094</v>
      </c>
      <c r="C353" t="s">
        <v>1095</v>
      </c>
      <c r="D353" s="6">
        <v>-909687.9</v>
      </c>
      <c r="E353" s="6">
        <v>-1167021.8999999999</v>
      </c>
      <c r="F353" s="6">
        <v>-1027047.8</v>
      </c>
      <c r="G353" s="6">
        <v>-1108620.3999999999</v>
      </c>
      <c r="H353" s="6">
        <v>-1318041.3999999999</v>
      </c>
      <c r="I353" s="6">
        <v>-1318644.8</v>
      </c>
      <c r="J353" s="6">
        <v>-1377496.2</v>
      </c>
      <c r="K353" s="6">
        <v>-1362179.7</v>
      </c>
      <c r="L353" s="6">
        <v>-1381070.3</v>
      </c>
      <c r="M353" s="6">
        <v>-1238634.2</v>
      </c>
      <c r="N353" s="6">
        <v>-1218965.2</v>
      </c>
      <c r="O353" s="6">
        <v>-1276231.8999999999</v>
      </c>
      <c r="P353" s="6">
        <v>-14703641.699999999</v>
      </c>
      <c r="Q353" s="6">
        <v>-1440473.48</v>
      </c>
      <c r="R353" s="6">
        <v>-1418311.2</v>
      </c>
      <c r="S353" s="6">
        <v>-1322092.3</v>
      </c>
      <c r="T353" s="6">
        <v>-1336601.1000000001</v>
      </c>
      <c r="U353" s="6">
        <v>-1498927.6</v>
      </c>
      <c r="V353" s="6">
        <v>-1493238.9</v>
      </c>
      <c r="W353" s="6">
        <v>-1504707.5</v>
      </c>
      <c r="X353" s="6">
        <v>-1468452.6</v>
      </c>
      <c r="Y353" s="6">
        <v>-1413867</v>
      </c>
      <c r="Z353" s="6">
        <v>-1470369</v>
      </c>
      <c r="AA353" s="6">
        <v>-1422943.5</v>
      </c>
      <c r="AB353" s="6">
        <v>-1386995.1</v>
      </c>
      <c r="AC353" s="6">
        <v>-17176979.280000001</v>
      </c>
    </row>
    <row r="354" spans="1:29" x14ac:dyDescent="0.2">
      <c r="A354" s="9">
        <f t="shared" si="5"/>
        <v>21542</v>
      </c>
      <c r="B354" t="s">
        <v>1096</v>
      </c>
      <c r="C354" t="s">
        <v>1097</v>
      </c>
      <c r="D354" s="6">
        <v>-1432409.3</v>
      </c>
      <c r="E354" s="6">
        <v>-1643162.8</v>
      </c>
      <c r="F354" s="6">
        <v>-1446962.9</v>
      </c>
      <c r="G354" s="6">
        <v>-1364843.8</v>
      </c>
      <c r="H354" s="6">
        <v>-1555155.5</v>
      </c>
      <c r="I354" s="6">
        <v>-1496602.3</v>
      </c>
      <c r="J354" s="6">
        <v>-1539267.4</v>
      </c>
      <c r="K354" s="6">
        <v>-1503026.6</v>
      </c>
      <c r="L354" s="6">
        <v>-1481731.8</v>
      </c>
      <c r="M354" s="6">
        <v>-1440270.3</v>
      </c>
      <c r="N354" s="6">
        <v>-1366979.9</v>
      </c>
      <c r="O354" s="6">
        <v>-1493876.4</v>
      </c>
      <c r="P354" s="6">
        <v>-17764289</v>
      </c>
      <c r="Q354" s="6">
        <v>-1612874.8</v>
      </c>
      <c r="R354" s="6">
        <v>-1619637.1</v>
      </c>
      <c r="S354" s="6">
        <v>-1501014.2</v>
      </c>
      <c r="T354" s="6">
        <v>-1492472.5</v>
      </c>
      <c r="U354" s="6">
        <v>-1653547.1</v>
      </c>
      <c r="V354" s="6">
        <v>-1680528.4</v>
      </c>
      <c r="W354" s="6">
        <v>-1722537</v>
      </c>
      <c r="X354" s="6">
        <v>-1791513.9</v>
      </c>
      <c r="Y354" s="6">
        <v>-1673986.3</v>
      </c>
      <c r="Z354" s="6">
        <v>-1745931.36</v>
      </c>
      <c r="AA354" s="6">
        <v>-1455509</v>
      </c>
      <c r="AB354" s="6">
        <v>-1480735.62</v>
      </c>
      <c r="AC354" s="6">
        <v>-19430287.280000005</v>
      </c>
    </row>
    <row r="355" spans="1:29" x14ac:dyDescent="0.2">
      <c r="A355" s="9">
        <f t="shared" si="5"/>
        <v>21543</v>
      </c>
      <c r="B355" t="s">
        <v>1098</v>
      </c>
      <c r="C355" t="s">
        <v>1099</v>
      </c>
      <c r="D355" s="6">
        <v>-1808239.85</v>
      </c>
      <c r="E355" s="6">
        <v>-2280986.5099999998</v>
      </c>
      <c r="F355" s="6">
        <v>-1859864.55</v>
      </c>
      <c r="G355" s="6">
        <v>-2063475.94</v>
      </c>
      <c r="H355" s="6">
        <v>-2382999.17</v>
      </c>
      <c r="I355" s="6">
        <v>-2346249.39</v>
      </c>
      <c r="J355" s="6">
        <v>-2471857.2799999998</v>
      </c>
      <c r="K355" s="6">
        <v>-2471397.23</v>
      </c>
      <c r="L355" s="6">
        <v>-2415817.69</v>
      </c>
      <c r="M355" s="6">
        <v>-2212626.5699999998</v>
      </c>
      <c r="N355" s="6">
        <v>-2023242.99</v>
      </c>
      <c r="O355" s="6">
        <v>-2009008.41</v>
      </c>
      <c r="P355" s="6">
        <v>-26345765.579999998</v>
      </c>
      <c r="Q355" s="6">
        <v>-2296412.81</v>
      </c>
      <c r="R355" s="6">
        <v>-2179996.38</v>
      </c>
      <c r="S355" s="6">
        <v>-2056930.37</v>
      </c>
      <c r="T355" s="6">
        <v>-2026508.78</v>
      </c>
      <c r="U355" s="6">
        <v>-2222321.34</v>
      </c>
      <c r="V355" s="6">
        <v>-2268057.1</v>
      </c>
      <c r="W355" s="6">
        <v>-2332613.2200000002</v>
      </c>
      <c r="X355" s="6">
        <v>-2362084.31</v>
      </c>
      <c r="Y355" s="6">
        <v>-2257802</v>
      </c>
      <c r="Z355" s="6">
        <v>-2379350.11</v>
      </c>
      <c r="AA355" s="6">
        <v>-2148070.6</v>
      </c>
      <c r="AB355" s="6">
        <v>-2117056.9900000002</v>
      </c>
      <c r="AC355" s="6">
        <v>-26647204.009999998</v>
      </c>
    </row>
    <row r="356" spans="1:29" x14ac:dyDescent="0.2">
      <c r="A356" s="9">
        <f t="shared" si="5"/>
        <v>21544</v>
      </c>
      <c r="B356" t="s">
        <v>1100</v>
      </c>
      <c r="C356" t="s">
        <v>1101</v>
      </c>
      <c r="D356" s="6">
        <v>-1334264.9099999999</v>
      </c>
      <c r="E356" s="6">
        <v>-1647171.66</v>
      </c>
      <c r="F356" s="6">
        <v>-1185075.3</v>
      </c>
      <c r="G356" s="6">
        <v>-1216109.3899999999</v>
      </c>
      <c r="H356" s="6">
        <v>-1564279.67</v>
      </c>
      <c r="I356" s="6">
        <v>-1769718.4</v>
      </c>
      <c r="J356" s="6">
        <v>-1805060.28</v>
      </c>
      <c r="K356" s="6">
        <v>-1657654.31</v>
      </c>
      <c r="L356" s="6">
        <v>-1845047.32</v>
      </c>
      <c r="M356" s="6">
        <v>-1579498.5</v>
      </c>
      <c r="N356" s="6">
        <v>-1512864.06</v>
      </c>
      <c r="O356" s="6">
        <v>-1614594.12</v>
      </c>
      <c r="P356" s="6">
        <v>-18731337.920000002</v>
      </c>
      <c r="Q356" s="6">
        <v>-1798547.55</v>
      </c>
      <c r="R356" s="6">
        <v>-1795850.17</v>
      </c>
      <c r="S356" s="6">
        <v>-1674747.23</v>
      </c>
      <c r="T356" s="6">
        <v>-1693826.67</v>
      </c>
      <c r="U356" s="6">
        <v>-1872992.87</v>
      </c>
      <c r="V356" s="6">
        <v>-1862863.64</v>
      </c>
      <c r="W356" s="6">
        <v>-1891464.62</v>
      </c>
      <c r="X356" s="6">
        <v>-1904144.85</v>
      </c>
      <c r="Y356" s="6">
        <v>-1851105.32</v>
      </c>
      <c r="Z356" s="6">
        <v>-1854610.6</v>
      </c>
      <c r="AA356" s="6">
        <v>-1694319.26</v>
      </c>
      <c r="AB356" s="6">
        <v>-1660547.14</v>
      </c>
      <c r="AC356" s="6">
        <v>-21555019.920000002</v>
      </c>
    </row>
    <row r="357" spans="1:29" x14ac:dyDescent="0.2">
      <c r="A357" s="9">
        <f t="shared" si="5"/>
        <v>21545</v>
      </c>
      <c r="B357" t="s">
        <v>1102</v>
      </c>
      <c r="C357" t="s">
        <v>1103</v>
      </c>
      <c r="D357" s="6"/>
      <c r="E357" s="6"/>
      <c r="F357" s="6"/>
      <c r="G357" s="6">
        <v>-461300.4</v>
      </c>
      <c r="H357" s="6">
        <v>-1901468.5</v>
      </c>
      <c r="I357" s="6">
        <v>-1515670.8</v>
      </c>
      <c r="J357" s="6">
        <v>-1554205.8</v>
      </c>
      <c r="K357" s="6">
        <v>-1457745.9</v>
      </c>
      <c r="L357" s="6">
        <v>-1494918.5</v>
      </c>
      <c r="M357" s="6">
        <v>-1386628.5</v>
      </c>
      <c r="N357" s="6">
        <v>-1315779.1000000001</v>
      </c>
      <c r="O357" s="6">
        <v>-1375299.4</v>
      </c>
      <c r="P357" s="6">
        <v>-12463016.9</v>
      </c>
      <c r="Q357" s="6">
        <v>-1548252.64</v>
      </c>
      <c r="R357" s="6">
        <v>-1478609.4</v>
      </c>
      <c r="S357" s="6">
        <v>-1402016</v>
      </c>
      <c r="T357" s="6">
        <v>-1367080.9</v>
      </c>
      <c r="U357" s="6">
        <v>-1498306.4</v>
      </c>
      <c r="V357" s="6">
        <v>-1520194.9</v>
      </c>
      <c r="W357" s="6">
        <v>-1532109.5</v>
      </c>
      <c r="X357" s="6">
        <v>-1533242.5</v>
      </c>
      <c r="Y357" s="6">
        <v>-1460660.3</v>
      </c>
      <c r="Z357" s="6">
        <v>-1598127.2</v>
      </c>
      <c r="AA357" s="6">
        <v>-1499894.8</v>
      </c>
      <c r="AB357" s="6">
        <v>-1332511.43</v>
      </c>
      <c r="AC357" s="6">
        <v>-17771005.970000003</v>
      </c>
    </row>
    <row r="358" spans="1:29" x14ac:dyDescent="0.2">
      <c r="A358" s="9">
        <f t="shared" si="5"/>
        <v>21546</v>
      </c>
      <c r="B358" t="s">
        <v>1104</v>
      </c>
      <c r="C358" t="s">
        <v>1105</v>
      </c>
      <c r="D358" s="6"/>
      <c r="E358" s="6"/>
      <c r="F358" s="6"/>
      <c r="G358" s="6"/>
      <c r="H358" s="6"/>
      <c r="I358" s="6"/>
      <c r="J358" s="6">
        <v>-819090.08</v>
      </c>
      <c r="K358" s="6">
        <v>-3264529.53</v>
      </c>
      <c r="L358" s="6">
        <v>-3098035.5</v>
      </c>
      <c r="M358" s="6">
        <v>-2934231.23</v>
      </c>
      <c r="N358" s="6">
        <v>-2899450.04</v>
      </c>
      <c r="O358" s="6">
        <v>-3246138.66</v>
      </c>
      <c r="P358" s="6">
        <v>-16261475.039999999</v>
      </c>
      <c r="Q358" s="6">
        <v>-3589037</v>
      </c>
      <c r="R358" s="6">
        <v>-3469137.75</v>
      </c>
      <c r="S358" s="6">
        <v>-3506198.74</v>
      </c>
      <c r="T358" s="6">
        <v>-3415419.9</v>
      </c>
      <c r="U358" s="6">
        <v>-3752093.36</v>
      </c>
      <c r="V358" s="6">
        <v>-3885976.92</v>
      </c>
      <c r="W358" s="6">
        <v>-3891806.68</v>
      </c>
      <c r="X358" s="6">
        <v>-3846212.98</v>
      </c>
      <c r="Y358" s="6">
        <v>-3675628.55</v>
      </c>
      <c r="Z358" s="6">
        <v>-3868118.16</v>
      </c>
      <c r="AA358" s="6">
        <v>-3880723.96</v>
      </c>
      <c r="AB358" s="6">
        <v>-3643750.87</v>
      </c>
      <c r="AC358" s="6">
        <v>-44424104.870000005</v>
      </c>
    </row>
    <row r="359" spans="1:29" x14ac:dyDescent="0.2">
      <c r="A359" s="9">
        <f t="shared" si="5"/>
        <v>21547</v>
      </c>
      <c r="B359" t="s">
        <v>1106</v>
      </c>
      <c r="C359" t="s">
        <v>1107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-4601014.22</v>
      </c>
      <c r="T359" s="6">
        <v>-4527265.6399999997</v>
      </c>
      <c r="U359" s="6">
        <v>-5100454.5999999996</v>
      </c>
      <c r="V359" s="6">
        <v>-5244515.6399999997</v>
      </c>
      <c r="W359" s="6">
        <v>-5244947.09</v>
      </c>
      <c r="X359" s="6">
        <v>-5437021.6100000003</v>
      </c>
      <c r="Y359" s="6">
        <v>-5216306.96</v>
      </c>
      <c r="Z359" s="6">
        <v>-5570306.5</v>
      </c>
      <c r="AA359" s="6">
        <v>-5430794.9100000001</v>
      </c>
      <c r="AB359" s="6">
        <v>-5165446.1399999997</v>
      </c>
      <c r="AC359" s="6">
        <v>-51538073.310000002</v>
      </c>
    </row>
    <row r="360" spans="1:29" x14ac:dyDescent="0.2">
      <c r="A360" s="9">
        <f t="shared" si="5"/>
        <v>21548</v>
      </c>
      <c r="B360" t="s">
        <v>1108</v>
      </c>
      <c r="C360" t="s">
        <v>1109</v>
      </c>
      <c r="D360" s="6"/>
      <c r="E360" s="6"/>
      <c r="F360" s="6"/>
      <c r="G360" s="6"/>
      <c r="H360" s="6"/>
      <c r="I360" s="6">
        <v>-866984.38</v>
      </c>
      <c r="J360" s="6">
        <v>-2000677.37</v>
      </c>
      <c r="K360" s="6">
        <v>-1840944.04</v>
      </c>
      <c r="L360" s="6">
        <v>-1942055</v>
      </c>
      <c r="M360" s="6">
        <v>-1777780.3</v>
      </c>
      <c r="N360" s="6">
        <v>-1700217.26</v>
      </c>
      <c r="O360" s="6">
        <v>-1814433.8</v>
      </c>
      <c r="P360" s="6">
        <v>-11943092.15</v>
      </c>
      <c r="Q360" s="6">
        <v>-1972675.83</v>
      </c>
      <c r="R360" s="6">
        <v>-1898369.85</v>
      </c>
      <c r="S360" s="6">
        <v>-1840108.98</v>
      </c>
      <c r="T360" s="6">
        <v>-1822331.07</v>
      </c>
      <c r="U360" s="6">
        <v>-2008628.43</v>
      </c>
      <c r="V360" s="6">
        <v>-1935161.49</v>
      </c>
      <c r="W360" s="6">
        <v>-1985908.78</v>
      </c>
      <c r="X360" s="6">
        <v>-2053390.3</v>
      </c>
      <c r="Y360" s="6">
        <v>-1973709.55</v>
      </c>
      <c r="Z360" s="6">
        <v>-2142493.06</v>
      </c>
      <c r="AA360" s="6">
        <v>-1888156.22</v>
      </c>
      <c r="AB360" s="6">
        <v>-1823316.87</v>
      </c>
      <c r="AC360" s="6">
        <v>-23344250.43</v>
      </c>
    </row>
    <row r="361" spans="1:29" x14ac:dyDescent="0.2">
      <c r="A361" s="9">
        <f t="shared" si="5"/>
        <v>21549</v>
      </c>
      <c r="B361" t="s">
        <v>1110</v>
      </c>
      <c r="C361" t="s">
        <v>1111</v>
      </c>
      <c r="D361" s="6"/>
      <c r="E361" s="6"/>
      <c r="F361" s="6"/>
      <c r="G361" s="6"/>
      <c r="H361" s="6"/>
      <c r="I361" s="6"/>
      <c r="J361" s="6">
        <v>-630702.67000000004</v>
      </c>
      <c r="K361" s="6">
        <v>-3329257.4</v>
      </c>
      <c r="L361" s="6">
        <v>-3208569.95</v>
      </c>
      <c r="M361" s="6">
        <v>-3260210.9</v>
      </c>
      <c r="N361" s="6">
        <v>-3175850.89</v>
      </c>
      <c r="O361" s="6">
        <v>-3344867</v>
      </c>
      <c r="P361" s="6">
        <v>-16949458.810000002</v>
      </c>
      <c r="Q361" s="6">
        <v>-3628596.5</v>
      </c>
      <c r="R361" s="6">
        <v>-3327295.93</v>
      </c>
      <c r="S361" s="6">
        <v>-3557444.72</v>
      </c>
      <c r="T361" s="6">
        <v>-4265201.63</v>
      </c>
      <c r="U361" s="6">
        <v>-4587004.71</v>
      </c>
      <c r="V361" s="6">
        <v>-4696983.8499999996</v>
      </c>
      <c r="W361" s="6">
        <v>-4618979.87</v>
      </c>
      <c r="X361" s="6">
        <v>-4460239.67</v>
      </c>
      <c r="Y361" s="6">
        <v>-4257578.92</v>
      </c>
      <c r="Z361" s="6">
        <v>-4146154.51</v>
      </c>
      <c r="AA361" s="6">
        <v>-3625896.06</v>
      </c>
      <c r="AB361" s="6">
        <v>-3989599.25</v>
      </c>
      <c r="AC361" s="6">
        <v>-49160975.620000005</v>
      </c>
    </row>
    <row r="362" spans="1:29" x14ac:dyDescent="0.2">
      <c r="A362" s="9">
        <f t="shared" si="5"/>
        <v>21550</v>
      </c>
      <c r="B362" t="s">
        <v>1112</v>
      </c>
      <c r="C362" t="s">
        <v>1113</v>
      </c>
      <c r="D362" s="6"/>
      <c r="E362" s="6"/>
      <c r="F362" s="6"/>
      <c r="G362" s="6"/>
      <c r="H362" s="6"/>
      <c r="I362" s="6"/>
      <c r="J362" s="6">
        <v>-1503920.06</v>
      </c>
      <c r="K362" s="6">
        <v>-1594858.42</v>
      </c>
      <c r="L362" s="6">
        <v>-1508427.38</v>
      </c>
      <c r="M362" s="6">
        <v>-1372554.69</v>
      </c>
      <c r="N362" s="6">
        <v>-1338442.6399999999</v>
      </c>
      <c r="O362" s="6">
        <v>-1473601.32</v>
      </c>
      <c r="P362" s="6">
        <v>-8791804.5099999979</v>
      </c>
      <c r="Q362" s="6">
        <v>-1643458.33</v>
      </c>
      <c r="R362" s="6">
        <v>-1573324.83</v>
      </c>
      <c r="S362" s="6">
        <v>-1557641.32</v>
      </c>
      <c r="T362" s="6">
        <v>-1597252.25</v>
      </c>
      <c r="U362" s="6">
        <v>-1795843.28</v>
      </c>
      <c r="V362" s="6">
        <v>-1769622.42</v>
      </c>
      <c r="W362" s="6">
        <v>-1878411.69</v>
      </c>
      <c r="X362" s="6">
        <v>-1910647.15</v>
      </c>
      <c r="Y362" s="6">
        <v>-1719055.17</v>
      </c>
      <c r="Z362" s="6">
        <v>-1885203.33</v>
      </c>
      <c r="AA362" s="6">
        <v>-1782190.27</v>
      </c>
      <c r="AB362" s="6">
        <v>-1688116.71</v>
      </c>
      <c r="AC362" s="6">
        <v>-20800766.75</v>
      </c>
    </row>
    <row r="363" spans="1:29" x14ac:dyDescent="0.2">
      <c r="A363" s="9">
        <f t="shared" si="5"/>
        <v>21552</v>
      </c>
      <c r="B363" t="s">
        <v>1114</v>
      </c>
      <c r="C363" t="s">
        <v>1115</v>
      </c>
      <c r="D363" s="6"/>
      <c r="E363" s="6"/>
      <c r="F363" s="6"/>
      <c r="G363" s="6"/>
      <c r="H363" s="6"/>
      <c r="I363" s="6"/>
      <c r="J363" s="6"/>
      <c r="K363" s="6">
        <v>-2057168.34</v>
      </c>
      <c r="L363" s="6">
        <v>-3057891.87</v>
      </c>
      <c r="M363" s="6">
        <v>-2805481.51</v>
      </c>
      <c r="N363" s="6">
        <v>-2743544.82</v>
      </c>
      <c r="O363" s="6">
        <v>-2938082.56</v>
      </c>
      <c r="P363" s="6">
        <v>-13602169.1</v>
      </c>
      <c r="Q363" s="6">
        <v>-3161668.9</v>
      </c>
      <c r="R363" s="6">
        <v>-2884176.05</v>
      </c>
      <c r="S363" s="6">
        <v>-2934666.94</v>
      </c>
      <c r="T363" s="6">
        <v>-3016479.09</v>
      </c>
      <c r="U363" s="6">
        <v>-3300673.9</v>
      </c>
      <c r="V363" s="6">
        <v>-3264810.21</v>
      </c>
      <c r="W363" s="6">
        <v>-3281709.29</v>
      </c>
      <c r="X363" s="6">
        <v>-3377471.19</v>
      </c>
      <c r="Y363" s="6">
        <v>-3150682.08</v>
      </c>
      <c r="Z363" s="6">
        <v>-3381458.81</v>
      </c>
      <c r="AA363" s="6">
        <v>-3264217.76</v>
      </c>
      <c r="AB363" s="6">
        <v>-3102347.16</v>
      </c>
      <c r="AC363" s="6">
        <v>-38120361.379999995</v>
      </c>
    </row>
    <row r="364" spans="1:29" x14ac:dyDescent="0.2">
      <c r="A364" s="9">
        <f t="shared" si="5"/>
        <v>21554</v>
      </c>
      <c r="B364" t="s">
        <v>1116</v>
      </c>
      <c r="C364" t="s">
        <v>1117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>
        <v>-1163838.2</v>
      </c>
      <c r="R364" s="6">
        <v>-2255873.4</v>
      </c>
      <c r="S364" s="6">
        <v>-2435289.5</v>
      </c>
      <c r="T364" s="6">
        <v>-2575603.7999999998</v>
      </c>
      <c r="U364" s="6">
        <v>-2990139.7</v>
      </c>
      <c r="V364" s="6">
        <v>-3054901.5</v>
      </c>
      <c r="W364" s="6">
        <v>-3182646.6</v>
      </c>
      <c r="X364" s="6">
        <v>-3220057.5</v>
      </c>
      <c r="Y364" s="6">
        <v>-2976375</v>
      </c>
      <c r="Z364" s="6">
        <v>-3194823.8</v>
      </c>
      <c r="AA364" s="6">
        <v>-3286866.39</v>
      </c>
      <c r="AB364" s="6">
        <v>-3078782.7</v>
      </c>
      <c r="AC364" s="6">
        <v>-33415198.09</v>
      </c>
    </row>
    <row r="365" spans="1:29" x14ac:dyDescent="0.2">
      <c r="A365" s="9">
        <f t="shared" si="5"/>
        <v>21555</v>
      </c>
      <c r="B365" t="s">
        <v>1118</v>
      </c>
      <c r="C365" t="s">
        <v>1119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>
        <v>-1607057.87</v>
      </c>
      <c r="U365" s="6">
        <v>-1974519</v>
      </c>
      <c r="V365" s="6">
        <v>-2056480.93</v>
      </c>
      <c r="W365" s="6">
        <v>-2107645.1800000002</v>
      </c>
      <c r="X365" s="6">
        <v>-2277111.39</v>
      </c>
      <c r="Y365" s="6">
        <v>-2214058.02</v>
      </c>
      <c r="Z365" s="6">
        <v>-2580577.39</v>
      </c>
      <c r="AA365" s="6">
        <v>-2433899.19</v>
      </c>
      <c r="AB365" s="6">
        <v>-2258842.7999999998</v>
      </c>
      <c r="AC365" s="6">
        <v>-19510191.770000003</v>
      </c>
    </row>
    <row r="366" spans="1:29" x14ac:dyDescent="0.2">
      <c r="A366" s="9">
        <f t="shared" si="5"/>
        <v>21556</v>
      </c>
      <c r="B366" t="s">
        <v>1120</v>
      </c>
      <c r="C366" t="s">
        <v>1121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>
        <v>-989039.31</v>
      </c>
      <c r="U366" s="6">
        <v>-4163858.37</v>
      </c>
      <c r="V366" s="6">
        <v>-4166633.27</v>
      </c>
      <c r="W366" s="6">
        <v>-4419882.3099999996</v>
      </c>
      <c r="X366" s="6">
        <v>-4343649.74</v>
      </c>
      <c r="Y366" s="6">
        <v>-4165134.84</v>
      </c>
      <c r="Z366" s="6">
        <v>-4385779.75</v>
      </c>
      <c r="AA366" s="6">
        <v>-4174741.45</v>
      </c>
      <c r="AB366" s="6">
        <v>-4202173.43</v>
      </c>
      <c r="AC366" s="6">
        <v>-35010892.469999999</v>
      </c>
    </row>
    <row r="367" spans="1:29" x14ac:dyDescent="0.2">
      <c r="A367" s="9">
        <f t="shared" si="5"/>
        <v>21557</v>
      </c>
      <c r="B367" t="s">
        <v>1122</v>
      </c>
      <c r="C367" t="s">
        <v>1123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-228238.47</v>
      </c>
      <c r="V367" s="6">
        <v>-4914373.9800000004</v>
      </c>
      <c r="W367" s="6">
        <v>-4868997.04</v>
      </c>
      <c r="X367" s="6">
        <v>-4829456.68</v>
      </c>
      <c r="Y367" s="6">
        <v>-4360668.49</v>
      </c>
      <c r="Z367" s="6">
        <v>-4634020.54</v>
      </c>
      <c r="AA367" s="6">
        <v>-4684744.71</v>
      </c>
      <c r="AB367" s="6">
        <v>-4160004.89</v>
      </c>
      <c r="AC367" s="6">
        <v>-32680504.800000001</v>
      </c>
    </row>
    <row r="368" spans="1:29" x14ac:dyDescent="0.2">
      <c r="A368" s="9">
        <f t="shared" si="5"/>
        <v>21558</v>
      </c>
      <c r="B368" t="s">
        <v>1124</v>
      </c>
      <c r="C368" t="s">
        <v>1125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-2557886.39</v>
      </c>
      <c r="W368" s="6">
        <v>-2933859.73</v>
      </c>
      <c r="X368" s="6">
        <v>-3247872.98</v>
      </c>
      <c r="Y368" s="6">
        <v>-2831990.13</v>
      </c>
      <c r="Z368" s="6">
        <v>-3005062.5</v>
      </c>
      <c r="AA368" s="6">
        <v>-2782991.48</v>
      </c>
      <c r="AB368" s="6">
        <v>-2632949.21</v>
      </c>
      <c r="AC368" s="6">
        <v>-19992612.420000002</v>
      </c>
    </row>
    <row r="369" spans="1:29" x14ac:dyDescent="0.2">
      <c r="A369" s="9">
        <f t="shared" si="5"/>
        <v>21612</v>
      </c>
      <c r="B369" t="s">
        <v>1126</v>
      </c>
      <c r="C369" t="s">
        <v>1127</v>
      </c>
      <c r="D369" s="6">
        <v>-1214622</v>
      </c>
      <c r="E369" s="6">
        <v>-1122326.1000000001</v>
      </c>
      <c r="F369" s="6">
        <v>-1330803</v>
      </c>
      <c r="G369" s="6">
        <v>-1338447.6000000001</v>
      </c>
      <c r="H369" s="6">
        <v>-1536446.9</v>
      </c>
      <c r="I369" s="6">
        <v>-1504181.4</v>
      </c>
      <c r="J369" s="6">
        <v>-1373855.9</v>
      </c>
      <c r="K369" s="6">
        <v>-1560086.6</v>
      </c>
      <c r="L369" s="6">
        <v>-1534394.8</v>
      </c>
      <c r="M369" s="6">
        <v>-1484041.1</v>
      </c>
      <c r="N369" s="6">
        <v>-1523707.1</v>
      </c>
      <c r="O369" s="6">
        <v>-1316634.8</v>
      </c>
      <c r="P369" s="6">
        <v>-16839547.300000001</v>
      </c>
      <c r="Q369" s="6">
        <v>-1446000.4</v>
      </c>
      <c r="R369" s="6">
        <v>-1318064.2</v>
      </c>
      <c r="S369" s="6">
        <v>-1520399.8</v>
      </c>
      <c r="T369" s="6">
        <v>-1429181.4</v>
      </c>
      <c r="U369" s="6">
        <v>-1671233.2</v>
      </c>
      <c r="V369" s="6">
        <v>-1446973.7</v>
      </c>
      <c r="W369" s="6">
        <v>-1383192</v>
      </c>
      <c r="X369" s="6">
        <v>-1636919.3</v>
      </c>
      <c r="Y369" s="6">
        <v>-1640677.6</v>
      </c>
      <c r="Z369" s="6">
        <v>-1610050.3</v>
      </c>
      <c r="AA369" s="6">
        <v>-1490155.8</v>
      </c>
      <c r="AB369" s="6">
        <v>-1313398.3999999999</v>
      </c>
      <c r="AC369" s="6">
        <v>-17906246.100000001</v>
      </c>
    </row>
    <row r="370" spans="1:29" x14ac:dyDescent="0.2">
      <c r="A370" s="9">
        <f t="shared" si="5"/>
        <v>21608</v>
      </c>
      <c r="B370" t="s">
        <v>1130</v>
      </c>
      <c r="C370" t="s">
        <v>1131</v>
      </c>
      <c r="D370" s="6">
        <v>-4118336.9</v>
      </c>
      <c r="E370" s="6">
        <v>-3452492.6</v>
      </c>
      <c r="F370" s="6">
        <v>-3980452.5</v>
      </c>
      <c r="G370" s="6">
        <v>-3836158.1</v>
      </c>
      <c r="H370" s="6">
        <v>-4048094.6</v>
      </c>
      <c r="I370" s="6">
        <v>-3915795.7</v>
      </c>
      <c r="J370" s="6">
        <v>-3903842.2</v>
      </c>
      <c r="K370" s="6">
        <v>-4496121.7</v>
      </c>
      <c r="L370" s="6">
        <v>-4036291.9</v>
      </c>
      <c r="M370" s="6">
        <v>-3991787.5</v>
      </c>
      <c r="N370" s="6">
        <v>-4393317.4000000004</v>
      </c>
      <c r="O370" s="6">
        <v>-3940468.2</v>
      </c>
      <c r="P370" s="6">
        <v>-48113159.299999997</v>
      </c>
      <c r="Q370" s="6">
        <v>-4208532.5</v>
      </c>
      <c r="R370" s="6">
        <v>-3068382.6</v>
      </c>
      <c r="S370" s="6">
        <v>-4089752.7</v>
      </c>
      <c r="T370" s="6">
        <v>-3654630.3</v>
      </c>
      <c r="U370" s="6">
        <v>-4040585.3</v>
      </c>
      <c r="V370" s="6">
        <v>-4083686</v>
      </c>
      <c r="W370" s="6">
        <v>-3909103.6</v>
      </c>
      <c r="X370" s="6">
        <v>-4329814.8</v>
      </c>
      <c r="Y370" s="6">
        <v>-4212628.4000000004</v>
      </c>
      <c r="Z370" s="6">
        <v>-4143213.2</v>
      </c>
      <c r="AA370" s="6">
        <v>-4096114.2</v>
      </c>
      <c r="AB370" s="6">
        <v>-3808279.2</v>
      </c>
      <c r="AC370" s="6">
        <v>-47644722.800000012</v>
      </c>
    </row>
    <row r="371" spans="1:29" x14ac:dyDescent="0.2">
      <c r="A371" s="9">
        <f t="shared" si="5"/>
        <v>21610</v>
      </c>
      <c r="B371" t="s">
        <v>1132</v>
      </c>
      <c r="C371" t="s">
        <v>1133</v>
      </c>
      <c r="D371" s="6">
        <v>-2905214.3</v>
      </c>
      <c r="E371" s="6">
        <v>-2075934.3</v>
      </c>
      <c r="F371" s="6">
        <v>-2142484.6</v>
      </c>
      <c r="G371" s="6">
        <v>-2075376.1</v>
      </c>
      <c r="H371" s="6">
        <v>-2018631.6</v>
      </c>
      <c r="I371" s="6">
        <v>-1660775.4</v>
      </c>
      <c r="J371" s="6">
        <v>-1761869.8</v>
      </c>
      <c r="K371" s="6">
        <v>-1801818.4</v>
      </c>
      <c r="L371" s="6">
        <v>-1906349.1</v>
      </c>
      <c r="M371" s="6">
        <v>-1766590.9</v>
      </c>
      <c r="N371" s="6">
        <v>-1880214.6</v>
      </c>
      <c r="O371" s="6">
        <v>-1835033.4</v>
      </c>
      <c r="P371" s="6">
        <v>-23830292.5</v>
      </c>
      <c r="Q371" s="6">
        <v>-1887807</v>
      </c>
      <c r="R371" s="6">
        <v>-1525543.6</v>
      </c>
      <c r="S371" s="6">
        <v>-1730867.3</v>
      </c>
      <c r="T371" s="6">
        <v>-1642278.1</v>
      </c>
      <c r="U371" s="6">
        <v>-1824894.2</v>
      </c>
      <c r="V371" s="6">
        <v>-1700718.5</v>
      </c>
      <c r="W371" s="6">
        <v>-1802858.7</v>
      </c>
      <c r="X371" s="6">
        <v>-1853283.2</v>
      </c>
      <c r="Y371" s="6">
        <v>-1907928.8</v>
      </c>
      <c r="Z371" s="6">
        <v>-1831421.6</v>
      </c>
      <c r="AA371" s="6">
        <v>-2076871</v>
      </c>
      <c r="AB371" s="6">
        <v>-2460406</v>
      </c>
      <c r="AC371" s="6">
        <v>-22244878</v>
      </c>
    </row>
    <row r="372" spans="1:29" x14ac:dyDescent="0.2">
      <c r="A372" s="9">
        <f t="shared" si="5"/>
        <v>21614</v>
      </c>
      <c r="B372" t="s">
        <v>1136</v>
      </c>
      <c r="C372" t="s">
        <v>1137</v>
      </c>
      <c r="D372" s="6">
        <v>-2215476.35</v>
      </c>
      <c r="E372" s="6">
        <v>-1921222.8</v>
      </c>
      <c r="F372" s="6">
        <v>-2063634.1</v>
      </c>
      <c r="G372" s="6">
        <v>-1994334.3</v>
      </c>
      <c r="H372" s="6">
        <v>-2181829.2999999998</v>
      </c>
      <c r="I372" s="6">
        <v>-2227940.2000000002</v>
      </c>
      <c r="J372" s="6">
        <v>-2676892.7000000002</v>
      </c>
      <c r="K372" s="6">
        <v>-2640489.6</v>
      </c>
      <c r="L372" s="6">
        <v>-2418589.4</v>
      </c>
      <c r="M372" s="6">
        <v>-2356115.1</v>
      </c>
      <c r="N372" s="6">
        <v>-3173692.7</v>
      </c>
      <c r="O372" s="6">
        <v>-2624811.2999999998</v>
      </c>
      <c r="P372" s="6">
        <v>-28495027.850000001</v>
      </c>
      <c r="Q372" s="6">
        <v>-2797009.6</v>
      </c>
      <c r="R372" s="6">
        <v>-1854112.9</v>
      </c>
      <c r="S372" s="6">
        <v>-2448994.5</v>
      </c>
      <c r="T372" s="6">
        <v>-2586280.11</v>
      </c>
      <c r="U372" s="6">
        <v>-2500388.2000000002</v>
      </c>
      <c r="V372" s="6">
        <v>-2354534</v>
      </c>
      <c r="W372" s="6">
        <v>-2721228.3</v>
      </c>
      <c r="X372" s="6">
        <v>-2887665.4</v>
      </c>
      <c r="Y372" s="6">
        <v>-2692852</v>
      </c>
      <c r="Z372" s="6">
        <v>-2604602.1</v>
      </c>
      <c r="AA372" s="6">
        <v>-2699024.4</v>
      </c>
      <c r="AB372" s="6">
        <v>-2839904.6</v>
      </c>
      <c r="AC372" s="6">
        <v>-30986596.109999999</v>
      </c>
    </row>
    <row r="373" spans="1:29" x14ac:dyDescent="0.2">
      <c r="A373" s="9">
        <f t="shared" si="5"/>
        <v>21616</v>
      </c>
      <c r="B373" t="s">
        <v>1138</v>
      </c>
      <c r="C373" t="s">
        <v>1139</v>
      </c>
      <c r="D373" s="6">
        <v>-733704.2</v>
      </c>
      <c r="E373" s="6">
        <v>-771763.3</v>
      </c>
      <c r="F373" s="6">
        <v>-809913.7</v>
      </c>
      <c r="G373" s="6">
        <v>-771406.8</v>
      </c>
      <c r="H373" s="6">
        <v>-979626.8</v>
      </c>
      <c r="I373" s="6">
        <v>-848355.5</v>
      </c>
      <c r="J373" s="6">
        <v>-907898.21</v>
      </c>
      <c r="K373" s="6">
        <v>-934974.2</v>
      </c>
      <c r="L373" s="6">
        <v>-823240.1</v>
      </c>
      <c r="M373" s="6">
        <v>-939569.7</v>
      </c>
      <c r="N373" s="6">
        <v>-1033546.1</v>
      </c>
      <c r="O373" s="6">
        <v>-924480.9</v>
      </c>
      <c r="P373" s="6">
        <v>-10478479.51</v>
      </c>
      <c r="Q373" s="6">
        <v>-971775.1</v>
      </c>
      <c r="R373" s="6">
        <v>-713916.4</v>
      </c>
      <c r="S373" s="6">
        <v>-925179.5</v>
      </c>
      <c r="T373" s="6">
        <v>-942356.2</v>
      </c>
      <c r="U373" s="6">
        <v>-1033333.9</v>
      </c>
      <c r="V373" s="6">
        <v>-889141.1</v>
      </c>
      <c r="W373" s="6">
        <v>-984220.5</v>
      </c>
      <c r="X373" s="6">
        <v>-1167688.8999999999</v>
      </c>
      <c r="Y373" s="6">
        <v>-1182926.5</v>
      </c>
      <c r="Z373" s="6">
        <v>-1112904.1000000001</v>
      </c>
      <c r="AA373" s="6">
        <v>-1090822.5</v>
      </c>
      <c r="AB373" s="6">
        <v>-1087590.3</v>
      </c>
      <c r="AC373" s="6">
        <v>-12101855</v>
      </c>
    </row>
    <row r="374" spans="1:29" x14ac:dyDescent="0.2">
      <c r="A374" s="9">
        <f t="shared" si="5"/>
        <v>21617</v>
      </c>
      <c r="B374" t="s">
        <v>1140</v>
      </c>
      <c r="C374" t="s">
        <v>1141</v>
      </c>
      <c r="D374" s="6">
        <v>-315985.3</v>
      </c>
      <c r="E374" s="6">
        <v>-582208.4</v>
      </c>
      <c r="F374" s="6">
        <v>-683118.6</v>
      </c>
      <c r="G374" s="6">
        <v>-684664.2</v>
      </c>
      <c r="H374" s="6">
        <v>-725605.5</v>
      </c>
      <c r="I374" s="6">
        <v>-1240704</v>
      </c>
      <c r="J374" s="6">
        <v>-1393008.1</v>
      </c>
      <c r="K374" s="6">
        <v>-1554670.5</v>
      </c>
      <c r="L374" s="6">
        <v>-1384182.9</v>
      </c>
      <c r="M374" s="6">
        <v>-1466965.6</v>
      </c>
      <c r="N374" s="6">
        <v>-1570155.2</v>
      </c>
      <c r="O374" s="6">
        <v>-1543743</v>
      </c>
      <c r="P374" s="6">
        <v>-13145011.299999999</v>
      </c>
      <c r="Q374" s="6">
        <v>-1802942.9</v>
      </c>
      <c r="R374" s="6">
        <v>-1024082.1</v>
      </c>
      <c r="S374" s="6">
        <v>-1433188.6</v>
      </c>
      <c r="T374" s="6">
        <v>-1271555.6000000001</v>
      </c>
      <c r="U374" s="6">
        <v>-1373594</v>
      </c>
      <c r="V374" s="6">
        <v>-1291215.7</v>
      </c>
      <c r="W374" s="6">
        <v>-1432769.35</v>
      </c>
      <c r="X374" s="6">
        <v>-1466685.7</v>
      </c>
      <c r="Y374" s="6">
        <v>-1412709.7</v>
      </c>
      <c r="Z374" s="6">
        <v>-1381587.6</v>
      </c>
      <c r="AA374" s="6">
        <v>-1054357.1000000001</v>
      </c>
      <c r="AB374" s="6">
        <v>-664882</v>
      </c>
      <c r="AC374" s="6">
        <v>-15609570.349999998</v>
      </c>
    </row>
    <row r="375" spans="1:29" x14ac:dyDescent="0.2">
      <c r="A375" s="9">
        <f t="shared" si="5"/>
        <v>21553</v>
      </c>
      <c r="B375" t="s">
        <v>1142</v>
      </c>
      <c r="C375" t="s">
        <v>1143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>
        <v>-523033.4</v>
      </c>
      <c r="Y375" s="6">
        <v>-353261.8</v>
      </c>
      <c r="Z375" s="6">
        <v>-372379</v>
      </c>
      <c r="AA375" s="6">
        <v>-378905.4</v>
      </c>
      <c r="AB375" s="6">
        <v>-332819.7</v>
      </c>
      <c r="AC375" s="6">
        <v>-1960399.3</v>
      </c>
    </row>
    <row r="376" spans="1:29" x14ac:dyDescent="0.2">
      <c r="A376" s="9">
        <f t="shared" si="5"/>
        <v>21559</v>
      </c>
      <c r="B376" t="s">
        <v>1144</v>
      </c>
      <c r="C376" t="s">
        <v>1145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>
        <v>-211836.72</v>
      </c>
      <c r="Y376" s="6">
        <v>-1209252.0900000001</v>
      </c>
      <c r="Z376" s="6">
        <v>-978486.87</v>
      </c>
      <c r="AA376" s="6">
        <v>-884398.2</v>
      </c>
      <c r="AB376" s="6">
        <v>-1201250.2</v>
      </c>
      <c r="AC376" s="6">
        <v>-4485224.08</v>
      </c>
    </row>
    <row r="377" spans="1:29" x14ac:dyDescent="0.2">
      <c r="A377" s="9">
        <f t="shared" si="5"/>
        <v>21561</v>
      </c>
      <c r="B377" t="s">
        <v>1149</v>
      </c>
      <c r="C377" t="s">
        <v>1150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>
        <v>-545590.1</v>
      </c>
      <c r="Z377" s="6">
        <v>-2686747.1</v>
      </c>
      <c r="AA377" s="6">
        <v>-2157305.4</v>
      </c>
      <c r="AB377" s="6">
        <v>-2002698</v>
      </c>
      <c r="AC377" s="6">
        <v>-7392340.5999999996</v>
      </c>
    </row>
    <row r="378" spans="1:29" x14ac:dyDescent="0.2">
      <c r="A378" s="9">
        <f t="shared" si="5"/>
        <v>21560</v>
      </c>
      <c r="B378" t="s">
        <v>1151</v>
      </c>
      <c r="C378" t="s">
        <v>1152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>
        <v>-2973833.4</v>
      </c>
      <c r="AB378" s="6">
        <v>-2318352.39</v>
      </c>
      <c r="AC378" s="6">
        <v>-5292185.79</v>
      </c>
    </row>
    <row r="379" spans="1:29" x14ac:dyDescent="0.2">
      <c r="A379" s="9">
        <f t="shared" si="5"/>
        <v>21562</v>
      </c>
      <c r="B379" t="s">
        <v>1153</v>
      </c>
      <c r="C379" t="s">
        <v>1156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>
        <v>-1101443.7</v>
      </c>
      <c r="AC379" s="6">
        <v>-1101443.7</v>
      </c>
    </row>
    <row r="380" spans="1:29" x14ac:dyDescent="0.2">
      <c r="B380" t="s">
        <v>1146</v>
      </c>
      <c r="D380" s="6">
        <v>-1333593169.1700008</v>
      </c>
      <c r="E380" s="6">
        <v>-1459222464.6300004</v>
      </c>
      <c r="F380" s="6">
        <v>-1230001448.1700006</v>
      </c>
      <c r="G380" s="6">
        <v>-1209244959.8799999</v>
      </c>
      <c r="H380" s="6">
        <v>-1354672389.6799996</v>
      </c>
      <c r="I380" s="6">
        <v>-1315100633.8000002</v>
      </c>
      <c r="J380" s="6">
        <v>-1329384411.5199997</v>
      </c>
      <c r="K380" s="6">
        <v>-1337505858.999999</v>
      </c>
      <c r="L380" s="6">
        <v>-1341015499.2300005</v>
      </c>
      <c r="M380" s="6">
        <v>-1263415705.4900002</v>
      </c>
      <c r="N380" s="6">
        <v>-1208508904.6499996</v>
      </c>
      <c r="O380" s="6">
        <v>-1296521912.3000002</v>
      </c>
      <c r="P380" s="6">
        <v>-15678187357.519997</v>
      </c>
      <c r="Q380" s="6">
        <v>-1478716576.0499995</v>
      </c>
      <c r="R380" s="6">
        <v>-1294401763.0099993</v>
      </c>
      <c r="S380" s="6">
        <v>-1282659739.6400011</v>
      </c>
      <c r="T380" s="6">
        <v>-1230953043.21</v>
      </c>
      <c r="U380" s="6">
        <v>-1345865391.1600003</v>
      </c>
      <c r="V380" s="6">
        <v>-1355855279.8300009</v>
      </c>
      <c r="W380" s="6">
        <v>-1349103616.789999</v>
      </c>
      <c r="X380" s="6">
        <v>-1399523198.3000009</v>
      </c>
      <c r="Y380" s="6">
        <v>-1333216706.9000003</v>
      </c>
      <c r="Z380" s="6">
        <v>-1336849968.2399979</v>
      </c>
      <c r="AA380" s="6">
        <v>-1301718111.3200006</v>
      </c>
      <c r="AB380" s="6">
        <v>-1294734774.26</v>
      </c>
      <c r="AC380" s="6">
        <v>-16003598168.710005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C431"/>
  <sheetViews>
    <sheetView topLeftCell="A396" workbookViewId="0">
      <selection activeCell="AB426" sqref="AB426"/>
    </sheetView>
  </sheetViews>
  <sheetFormatPr defaultRowHeight="12.75" x14ac:dyDescent="0.2"/>
  <cols>
    <col min="1" max="1" width="9.140625" style="9"/>
    <col min="3" max="3" width="37.5703125" bestFit="1" customWidth="1"/>
    <col min="4" max="4" width="15.5703125" bestFit="1" customWidth="1"/>
    <col min="5" max="15" width="13.42578125" bestFit="1" customWidth="1"/>
    <col min="16" max="16" width="15" bestFit="1" customWidth="1"/>
    <col min="17" max="28" width="13.42578125" bestFit="1" customWidth="1"/>
    <col min="29" max="29" width="15" bestFit="1" customWidth="1"/>
  </cols>
  <sheetData>
    <row r="1" spans="1:29" ht="15" x14ac:dyDescent="0.25">
      <c r="B1" s="10" t="s">
        <v>1155</v>
      </c>
      <c r="C1" s="10"/>
      <c r="D1" s="2" t="s">
        <v>304</v>
      </c>
      <c r="E1" s="2" t="s">
        <v>305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x14ac:dyDescent="0.25">
      <c r="B2" s="2"/>
      <c r="C2" s="2"/>
      <c r="D2" s="2">
        <v>2018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" x14ac:dyDescent="0.25">
      <c r="B3" s="3" t="s">
        <v>306</v>
      </c>
      <c r="C3" s="3" t="s">
        <v>307</v>
      </c>
      <c r="D3" s="4" t="s">
        <v>308</v>
      </c>
      <c r="E3" s="4" t="s">
        <v>309</v>
      </c>
      <c r="F3" s="4" t="s">
        <v>310</v>
      </c>
      <c r="G3" s="4" t="s">
        <v>311</v>
      </c>
      <c r="H3" s="4" t="s">
        <v>312</v>
      </c>
      <c r="I3" s="4" t="s">
        <v>313</v>
      </c>
      <c r="J3" s="4" t="s">
        <v>314</v>
      </c>
      <c r="K3" s="4" t="s">
        <v>315</v>
      </c>
      <c r="L3" s="4" t="s">
        <v>316</v>
      </c>
      <c r="M3" s="4" t="s">
        <v>317</v>
      </c>
      <c r="N3" s="4" t="s">
        <v>318</v>
      </c>
      <c r="O3" s="4" t="s">
        <v>319</v>
      </c>
      <c r="P3" s="3" t="s">
        <v>320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3"/>
    </row>
    <row r="4" spans="1:29" ht="15" x14ac:dyDescent="0.25">
      <c r="A4" s="9">
        <f>21000+LEFT(C4,3)</f>
        <v>21003</v>
      </c>
      <c r="B4" s="5" t="s">
        <v>321</v>
      </c>
      <c r="C4" t="s">
        <v>322</v>
      </c>
      <c r="D4" s="6">
        <v>-980067.32999999914</v>
      </c>
      <c r="E4" s="6">
        <v>-982565.44000000041</v>
      </c>
      <c r="F4" s="6">
        <v>-952163.80999999959</v>
      </c>
      <c r="G4" s="6">
        <v>-1035768.7400000007</v>
      </c>
      <c r="H4" s="6">
        <v>-1025939.8699999996</v>
      </c>
      <c r="I4" s="6">
        <v>-950142.31</v>
      </c>
      <c r="J4" s="6">
        <v>-1379278.5299999993</v>
      </c>
      <c r="K4" s="6">
        <v>-1155539.3500000001</v>
      </c>
      <c r="L4" s="6">
        <v>-901313.69000000041</v>
      </c>
      <c r="M4" s="6">
        <v>-754225.36999999918</v>
      </c>
      <c r="N4" s="6">
        <v>-799218.65999999875</v>
      </c>
      <c r="O4" s="6">
        <v>-1013799.1999999997</v>
      </c>
      <c r="P4" s="6">
        <v>-11930022.29999999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25">
      <c r="A5" s="9">
        <f t="shared" ref="A5:A68" si="0">21000+LEFT(C5,3)</f>
        <v>21004</v>
      </c>
      <c r="B5" s="5" t="s">
        <v>323</v>
      </c>
      <c r="C5" t="s">
        <v>324</v>
      </c>
      <c r="D5" s="6">
        <v>-1029786.3700000001</v>
      </c>
      <c r="E5" s="6">
        <v>-1143389.3800000004</v>
      </c>
      <c r="F5" s="6">
        <v>-1162028.1599999997</v>
      </c>
      <c r="G5" s="6">
        <v>-1043756.0599999996</v>
      </c>
      <c r="H5" s="6">
        <v>-930293.66999999946</v>
      </c>
      <c r="I5" s="6">
        <v>-990089.60000000009</v>
      </c>
      <c r="J5" s="6">
        <v>-1328158.2399999993</v>
      </c>
      <c r="K5" s="6">
        <v>-1256390.9999999995</v>
      </c>
      <c r="L5" s="6">
        <v>-907672.67000000039</v>
      </c>
      <c r="M5" s="6">
        <v>-962954.49000000022</v>
      </c>
      <c r="N5" s="6">
        <v>-820147.67000000039</v>
      </c>
      <c r="O5" s="6">
        <v>-985379.75</v>
      </c>
      <c r="P5" s="6">
        <v>-12560047.060000017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5">
      <c r="A6" s="9">
        <f t="shared" si="0"/>
        <v>21005</v>
      </c>
      <c r="B6" s="5" t="s">
        <v>325</v>
      </c>
      <c r="C6" t="s">
        <v>326</v>
      </c>
      <c r="D6" s="6">
        <v>-874598.33999999985</v>
      </c>
      <c r="E6" s="6">
        <v>-641754.92000000039</v>
      </c>
      <c r="F6" s="6">
        <v>-859087.25</v>
      </c>
      <c r="G6" s="6">
        <v>-689597.89000000013</v>
      </c>
      <c r="H6" s="6">
        <v>-849263.54999999981</v>
      </c>
      <c r="I6" s="6">
        <v>-810117.34000000032</v>
      </c>
      <c r="J6" s="6">
        <v>-988419.44</v>
      </c>
      <c r="K6" s="6">
        <v>-915656.14999999944</v>
      </c>
      <c r="L6" s="6">
        <v>-622460.2799999998</v>
      </c>
      <c r="M6" s="6">
        <v>-582637.89999999991</v>
      </c>
      <c r="N6" s="6">
        <v>-586250.26000000024</v>
      </c>
      <c r="O6" s="6">
        <v>-826048.04999999888</v>
      </c>
      <c r="P6" s="6">
        <v>-9245891.3699999973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x14ac:dyDescent="0.25">
      <c r="A7" s="9">
        <f t="shared" si="0"/>
        <v>21006</v>
      </c>
      <c r="B7" s="5" t="s">
        <v>327</v>
      </c>
      <c r="C7" t="s">
        <v>328</v>
      </c>
      <c r="D7" s="6">
        <v>-4078959.2500000112</v>
      </c>
      <c r="E7" s="6">
        <v>-4036293.9999999963</v>
      </c>
      <c r="F7" s="6">
        <v>-4359482.2699999921</v>
      </c>
      <c r="G7" s="6">
        <v>-5320202.7099999972</v>
      </c>
      <c r="H7" s="6">
        <v>-2911270.4700000025</v>
      </c>
      <c r="I7" s="6">
        <v>-3426916.8899999969</v>
      </c>
      <c r="J7" s="6">
        <v>-4145820.3399999961</v>
      </c>
      <c r="K7" s="6">
        <v>-3900779.8999999985</v>
      </c>
      <c r="L7" s="6">
        <v>-3300879.9900000021</v>
      </c>
      <c r="M7" s="6">
        <v>-1963586.229999993</v>
      </c>
      <c r="N7" s="6">
        <v>-305417.770000007</v>
      </c>
      <c r="O7" s="6">
        <v>-3657469.7799999975</v>
      </c>
      <c r="P7" s="6">
        <v>-41407079.600000083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x14ac:dyDescent="0.25">
      <c r="A8" s="9">
        <f t="shared" si="0"/>
        <v>21007</v>
      </c>
      <c r="B8" s="5" t="s">
        <v>329</v>
      </c>
      <c r="C8" t="s">
        <v>330</v>
      </c>
      <c r="D8" s="6">
        <v>-532495.11000000127</v>
      </c>
      <c r="E8" s="6">
        <v>-562315.05000000028</v>
      </c>
      <c r="F8" s="6">
        <v>-555591.09999999963</v>
      </c>
      <c r="G8" s="6">
        <v>-499129.1799999997</v>
      </c>
      <c r="H8" s="6">
        <v>-238541.31000000006</v>
      </c>
      <c r="I8" s="6">
        <v>-475217.2200000002</v>
      </c>
      <c r="J8" s="6">
        <v>-605338.73999999976</v>
      </c>
      <c r="K8" s="6">
        <v>-527678.37000000011</v>
      </c>
      <c r="L8" s="6">
        <v>-413336.12999999989</v>
      </c>
      <c r="M8" s="6">
        <v>-383246.3900000006</v>
      </c>
      <c r="N8" s="6">
        <v>-220958.50999999978</v>
      </c>
      <c r="O8" s="6">
        <v>-899458.81999999983</v>
      </c>
      <c r="P8" s="6">
        <v>-5913305.9299999997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x14ac:dyDescent="0.25">
      <c r="A9" s="9">
        <f t="shared" si="0"/>
        <v>21010</v>
      </c>
      <c r="B9" s="5" t="s">
        <v>331</v>
      </c>
      <c r="C9" t="s">
        <v>332</v>
      </c>
      <c r="D9" s="6">
        <v>-1573288.3000000007</v>
      </c>
      <c r="E9" s="6">
        <v>-1503933.6099999994</v>
      </c>
      <c r="F9" s="6">
        <v>-1488562.63</v>
      </c>
      <c r="G9" s="6">
        <v>-1421771.9699999997</v>
      </c>
      <c r="H9" s="6">
        <v>-1285157.2000000002</v>
      </c>
      <c r="I9" s="6">
        <v>-1423949.3000000007</v>
      </c>
      <c r="J9" s="6">
        <v>-1349122.5299999993</v>
      </c>
      <c r="K9" s="6">
        <v>-1549416.620000001</v>
      </c>
      <c r="L9" s="6">
        <v>-1456740.9100000006</v>
      </c>
      <c r="M9" s="6">
        <v>-1425550.8299999991</v>
      </c>
      <c r="N9" s="6">
        <v>-1230762.4900000002</v>
      </c>
      <c r="O9" s="6">
        <v>-1268308.6999999993</v>
      </c>
      <c r="P9" s="6">
        <v>-16976565.090000018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" x14ac:dyDescent="0.25">
      <c r="A10" s="9">
        <f t="shared" si="0"/>
        <v>21011</v>
      </c>
      <c r="B10" s="5" t="s">
        <v>333</v>
      </c>
      <c r="C10" t="s">
        <v>334</v>
      </c>
      <c r="D10" s="6">
        <v>-1032006.0300000012</v>
      </c>
      <c r="E10" s="6">
        <v>-769082.58000000054</v>
      </c>
      <c r="F10" s="6">
        <v>-806065.35000000009</v>
      </c>
      <c r="G10" s="6">
        <v>-795497.84000000032</v>
      </c>
      <c r="H10" s="6">
        <v>-559341.02</v>
      </c>
      <c r="I10" s="6">
        <v>-745228.03999999957</v>
      </c>
      <c r="J10" s="6">
        <v>-1041589.8199999998</v>
      </c>
      <c r="K10" s="6">
        <v>-899489.85999999987</v>
      </c>
      <c r="L10" s="6">
        <v>-841497.35000000009</v>
      </c>
      <c r="M10" s="6">
        <v>-613092.31999999983</v>
      </c>
      <c r="N10" s="6">
        <v>-429873.34999999963</v>
      </c>
      <c r="O10" s="6">
        <v>-829839.46</v>
      </c>
      <c r="P10" s="6">
        <v>-9362603.0200000107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x14ac:dyDescent="0.25">
      <c r="A11" s="9">
        <f t="shared" si="0"/>
        <v>21012</v>
      </c>
      <c r="B11" s="5" t="s">
        <v>335</v>
      </c>
      <c r="C11" t="s">
        <v>336</v>
      </c>
      <c r="D11" s="6">
        <v>50.52</v>
      </c>
      <c r="E11" s="6">
        <v>50.48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101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" x14ac:dyDescent="0.25">
      <c r="A12" s="9">
        <f t="shared" si="0"/>
        <v>21015</v>
      </c>
      <c r="B12" s="5" t="s">
        <v>337</v>
      </c>
      <c r="C12" t="s">
        <v>338</v>
      </c>
      <c r="D12" s="6">
        <v>-201153.22999999998</v>
      </c>
      <c r="E12" s="6">
        <v>-328793.49000000022</v>
      </c>
      <c r="F12" s="6">
        <v>-329262.80000000005</v>
      </c>
      <c r="G12" s="6">
        <v>-357189.15000000014</v>
      </c>
      <c r="H12" s="6">
        <v>-305487.77</v>
      </c>
      <c r="I12" s="6">
        <v>-108883.67000000016</v>
      </c>
      <c r="J12" s="6">
        <v>-423017.29000000004</v>
      </c>
      <c r="K12" s="6">
        <v>-226435.69000000041</v>
      </c>
      <c r="L12" s="6">
        <v>-190400.28000000003</v>
      </c>
      <c r="M12" s="6">
        <v>-174731.83999999985</v>
      </c>
      <c r="N12" s="6">
        <v>-152349.20999999996</v>
      </c>
      <c r="O12" s="6">
        <v>-232299.44999999995</v>
      </c>
      <c r="P12" s="6">
        <v>-3030003.870000001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" x14ac:dyDescent="0.25">
      <c r="A13" s="9">
        <f t="shared" si="0"/>
        <v>21016</v>
      </c>
      <c r="B13" s="5" t="s">
        <v>339</v>
      </c>
      <c r="C13" t="s">
        <v>340</v>
      </c>
      <c r="D13" s="6">
        <v>16.84</v>
      </c>
      <c r="E13" s="6">
        <v>10.620000000000001</v>
      </c>
      <c r="F13" s="6">
        <v>0</v>
      </c>
      <c r="G13" s="6">
        <v>0</v>
      </c>
      <c r="H13" s="6">
        <v>281.41000000000003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308.87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x14ac:dyDescent="0.25">
      <c r="A14" s="9">
        <f t="shared" si="0"/>
        <v>21017</v>
      </c>
      <c r="B14" s="5" t="s">
        <v>341</v>
      </c>
      <c r="C14" t="s">
        <v>342</v>
      </c>
      <c r="D14" s="6">
        <v>-816086.39999999944</v>
      </c>
      <c r="E14" s="6">
        <v>-1170464.29</v>
      </c>
      <c r="F14" s="6">
        <v>-1364299.7200000002</v>
      </c>
      <c r="G14" s="6">
        <v>-1173101.3400000003</v>
      </c>
      <c r="H14" s="6">
        <v>-913602.00999999978</v>
      </c>
      <c r="I14" s="6">
        <v>-725569.16000000015</v>
      </c>
      <c r="J14" s="6">
        <v>-1448230.9300000002</v>
      </c>
      <c r="K14" s="6">
        <v>-1357685.7100000004</v>
      </c>
      <c r="L14" s="6">
        <v>-819580.70000000019</v>
      </c>
      <c r="M14" s="6">
        <v>-656214.57999999961</v>
      </c>
      <c r="N14" s="6">
        <v>-541626.57999999914</v>
      </c>
      <c r="O14" s="6">
        <v>-881598.02</v>
      </c>
      <c r="P14" s="6">
        <v>-11868059.440000013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" x14ac:dyDescent="0.25">
      <c r="A15" s="9">
        <f t="shared" si="0"/>
        <v>21019</v>
      </c>
      <c r="B15" s="5" t="s">
        <v>343</v>
      </c>
      <c r="C15" t="s">
        <v>344</v>
      </c>
      <c r="D15" s="6">
        <v>-454316.82000000007</v>
      </c>
      <c r="E15" s="6">
        <v>-622678.1799999997</v>
      </c>
      <c r="F15" s="6">
        <v>-791898.37000000011</v>
      </c>
      <c r="G15" s="6">
        <v>-741643.85000000009</v>
      </c>
      <c r="H15" s="6">
        <v>-737036.67000000039</v>
      </c>
      <c r="I15" s="6">
        <v>-622279.2799999998</v>
      </c>
      <c r="J15" s="6">
        <v>-842887.69</v>
      </c>
      <c r="K15" s="6">
        <v>-773638.4700000002</v>
      </c>
      <c r="L15" s="6">
        <v>-399441.24999999953</v>
      </c>
      <c r="M15" s="6">
        <v>-654246.47999999975</v>
      </c>
      <c r="N15" s="6">
        <v>-490929.02000000025</v>
      </c>
      <c r="O15" s="6">
        <v>-713032.56999999983</v>
      </c>
      <c r="P15" s="6">
        <v>-7844028.6499999985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" x14ac:dyDescent="0.25">
      <c r="A16" s="9">
        <f t="shared" si="0"/>
        <v>21021</v>
      </c>
      <c r="B16" s="5" t="s">
        <v>345</v>
      </c>
      <c r="C16" t="s">
        <v>346</v>
      </c>
      <c r="D16" s="6">
        <v>1545.65</v>
      </c>
      <c r="E16" s="6">
        <v>1545.62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3091.27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25">
      <c r="A17" s="9">
        <f t="shared" si="0"/>
        <v>21025</v>
      </c>
      <c r="B17" s="5" t="s">
        <v>347</v>
      </c>
      <c r="C17" t="s">
        <v>348</v>
      </c>
      <c r="D17" s="6">
        <v>-730477.79999999981</v>
      </c>
      <c r="E17" s="6">
        <v>-365921.05000000028</v>
      </c>
      <c r="F17" s="6">
        <v>-537851.96</v>
      </c>
      <c r="G17" s="6">
        <v>-479607.60999999987</v>
      </c>
      <c r="H17" s="6">
        <v>-434063.33000000007</v>
      </c>
      <c r="I17" s="6">
        <v>-475605.21999999974</v>
      </c>
      <c r="J17" s="6">
        <v>-610464.82999999961</v>
      </c>
      <c r="K17" s="6">
        <v>-593576.21999999974</v>
      </c>
      <c r="L17" s="6">
        <v>-650525.6399999992</v>
      </c>
      <c r="M17" s="6">
        <v>-476659.13000000035</v>
      </c>
      <c r="N17" s="6">
        <v>-286595.09999999916</v>
      </c>
      <c r="O17" s="6">
        <v>-612668.66999999993</v>
      </c>
      <c r="P17" s="6">
        <v>-6254016.5599999987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" x14ac:dyDescent="0.25">
      <c r="A18" s="9">
        <f t="shared" si="0"/>
        <v>21026</v>
      </c>
      <c r="B18" s="5" t="s">
        <v>349</v>
      </c>
      <c r="C18" t="s">
        <v>1178</v>
      </c>
      <c r="D18" s="6">
        <v>-188867.13000000035</v>
      </c>
      <c r="E18" s="6">
        <v>-242680.66999999993</v>
      </c>
      <c r="F18" s="6">
        <v>-319336.35000000009</v>
      </c>
      <c r="G18" s="6">
        <v>-335590.85000000056</v>
      </c>
      <c r="H18" s="6">
        <v>-219294.06999999937</v>
      </c>
      <c r="I18" s="6">
        <v>-300357.24999999953</v>
      </c>
      <c r="J18" s="6">
        <v>-277198.92000000039</v>
      </c>
      <c r="K18" s="6">
        <v>-336618.04000000004</v>
      </c>
      <c r="L18" s="6">
        <v>-270345.70999999996</v>
      </c>
      <c r="M18" s="6">
        <v>-211285.43999999994</v>
      </c>
      <c r="N18" s="6">
        <v>-147794.72999999952</v>
      </c>
      <c r="O18" s="6">
        <v>-194078.38999999966</v>
      </c>
      <c r="P18" s="6">
        <v>-3043447.5500000045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" x14ac:dyDescent="0.25">
      <c r="A19" s="9">
        <f t="shared" si="0"/>
        <v>21028</v>
      </c>
      <c r="B19" s="5" t="s">
        <v>351</v>
      </c>
      <c r="C19" t="s">
        <v>352</v>
      </c>
      <c r="D19" s="6">
        <v>-565485.93999999948</v>
      </c>
      <c r="E19" s="6">
        <v>-394706.60999999964</v>
      </c>
      <c r="F19" s="6">
        <v>-525527.98</v>
      </c>
      <c r="G19" s="6">
        <v>-498754.28</v>
      </c>
      <c r="H19" s="6">
        <v>-554352.94999999995</v>
      </c>
      <c r="I19" s="6">
        <v>-610459.80999999982</v>
      </c>
      <c r="J19" s="6">
        <v>-666625</v>
      </c>
      <c r="K19" s="6">
        <v>-601501.69000000041</v>
      </c>
      <c r="L19" s="6">
        <v>-539376.73000000021</v>
      </c>
      <c r="M19" s="6">
        <v>-428630.85000000056</v>
      </c>
      <c r="N19" s="6">
        <v>-433512.48</v>
      </c>
      <c r="O19" s="6">
        <v>-563087.97</v>
      </c>
      <c r="P19" s="6">
        <v>-6382022.2899999991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" x14ac:dyDescent="0.25">
      <c r="A20" s="9">
        <f t="shared" si="0"/>
        <v>21029</v>
      </c>
      <c r="B20" s="5" t="s">
        <v>353</v>
      </c>
      <c r="C20" t="s">
        <v>354</v>
      </c>
      <c r="D20" s="6">
        <v>-1698194.6999999993</v>
      </c>
      <c r="E20" s="6">
        <v>-1139198.4100000001</v>
      </c>
      <c r="F20" s="6">
        <v>-1191138.8700000001</v>
      </c>
      <c r="G20" s="6">
        <v>-531809.62999999896</v>
      </c>
      <c r="H20" s="6">
        <v>-867210.06999999937</v>
      </c>
      <c r="I20" s="6">
        <v>-801248.49999999814</v>
      </c>
      <c r="J20" s="6">
        <v>-1378551.3600000003</v>
      </c>
      <c r="K20" s="6">
        <v>-1074441.9800000004</v>
      </c>
      <c r="L20" s="6">
        <v>-706692.03000000026</v>
      </c>
      <c r="M20" s="6">
        <v>-636831.80999999959</v>
      </c>
      <c r="N20" s="6">
        <v>-673213.0299999984</v>
      </c>
      <c r="O20" s="6">
        <v>-558884.65999999922</v>
      </c>
      <c r="P20" s="6">
        <v>-11257415.050000004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" x14ac:dyDescent="0.25">
      <c r="A21" s="9">
        <f t="shared" si="0"/>
        <v>21031</v>
      </c>
      <c r="B21" s="5" t="s">
        <v>355</v>
      </c>
      <c r="C21" t="s">
        <v>356</v>
      </c>
      <c r="D21" s="6">
        <v>-556294.63000000059</v>
      </c>
      <c r="E21" s="6">
        <v>-259939.61000000034</v>
      </c>
      <c r="F21" s="6">
        <v>-297567.64000000013</v>
      </c>
      <c r="G21" s="6">
        <v>-92241.339999999851</v>
      </c>
      <c r="H21" s="6">
        <v>-199447.59000000008</v>
      </c>
      <c r="I21" s="6">
        <v>-182308.5700000003</v>
      </c>
      <c r="J21" s="6">
        <v>-291147.90999999968</v>
      </c>
      <c r="K21" s="6">
        <v>-405872.5299999998</v>
      </c>
      <c r="L21" s="6">
        <v>-343730.89000000013</v>
      </c>
      <c r="M21" s="6">
        <v>-155161.82999999984</v>
      </c>
      <c r="N21" s="6">
        <v>-178894.67999999993</v>
      </c>
      <c r="O21" s="6">
        <v>-320840.36999999988</v>
      </c>
      <c r="P21" s="6">
        <v>-3283447.5900000036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" x14ac:dyDescent="0.25">
      <c r="A22" s="9">
        <f t="shared" si="0"/>
        <v>21033</v>
      </c>
      <c r="B22" s="5" t="s">
        <v>357</v>
      </c>
      <c r="C22" t="s">
        <v>358</v>
      </c>
      <c r="D22" s="6">
        <v>-990114.67999999877</v>
      </c>
      <c r="E22" s="6">
        <v>-807231</v>
      </c>
      <c r="F22" s="6">
        <v>-904517.98000000045</v>
      </c>
      <c r="G22" s="6">
        <v>-583153.13999999966</v>
      </c>
      <c r="H22" s="6">
        <v>-838894.65000000037</v>
      </c>
      <c r="I22" s="6">
        <v>-640894.51999999955</v>
      </c>
      <c r="J22" s="6">
        <v>-820293.94999999925</v>
      </c>
      <c r="K22" s="6">
        <v>-610969.12999999989</v>
      </c>
      <c r="L22" s="6">
        <v>-457619.5400000019</v>
      </c>
      <c r="M22" s="6">
        <v>-155207.41999999993</v>
      </c>
      <c r="N22" s="6">
        <v>-457321.68999999855</v>
      </c>
      <c r="O22" s="6">
        <v>-684734.85000000056</v>
      </c>
      <c r="P22" s="6">
        <v>-7950952.5500000194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" x14ac:dyDescent="0.25">
      <c r="A23" s="9">
        <f t="shared" si="0"/>
        <v>21034</v>
      </c>
      <c r="B23" s="5" t="s">
        <v>359</v>
      </c>
      <c r="C23" t="s">
        <v>360</v>
      </c>
      <c r="D23" s="6">
        <v>-467639.99000000069</v>
      </c>
      <c r="E23" s="6">
        <v>-489254.56000000006</v>
      </c>
      <c r="F23" s="6">
        <v>-478312.94000000041</v>
      </c>
      <c r="G23" s="6">
        <v>-446531.59000000032</v>
      </c>
      <c r="H23" s="6">
        <v>-426052.15000000037</v>
      </c>
      <c r="I23" s="6">
        <v>-485321.37999999989</v>
      </c>
      <c r="J23" s="6">
        <v>-516156.24999999907</v>
      </c>
      <c r="K23" s="6">
        <v>-628739.8200000003</v>
      </c>
      <c r="L23" s="6">
        <v>-472727.44999999925</v>
      </c>
      <c r="M23" s="6">
        <v>-341354.35000000009</v>
      </c>
      <c r="N23" s="6">
        <v>-355888.27999999933</v>
      </c>
      <c r="O23" s="6">
        <v>-467622.18999999994</v>
      </c>
      <c r="P23" s="6">
        <v>-5575600.9499999955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" x14ac:dyDescent="0.25">
      <c r="A24" s="9">
        <f t="shared" si="0"/>
        <v>21039</v>
      </c>
      <c r="B24" s="5" t="s">
        <v>361</v>
      </c>
      <c r="C24" t="s">
        <v>362</v>
      </c>
      <c r="D24" s="6">
        <v>113.49000000000001</v>
      </c>
      <c r="E24" s="6">
        <v>113.49000000000001</v>
      </c>
      <c r="F24" s="6">
        <v>121.22</v>
      </c>
      <c r="G24" s="6">
        <v>624.97</v>
      </c>
      <c r="H24" s="6">
        <v>292.44</v>
      </c>
      <c r="I24" s="6">
        <v>70</v>
      </c>
      <c r="J24" s="6">
        <v>70</v>
      </c>
      <c r="K24" s="6">
        <v>70</v>
      </c>
      <c r="L24" s="6">
        <v>70</v>
      </c>
      <c r="M24" s="6">
        <v>535.63</v>
      </c>
      <c r="N24" s="6">
        <v>123.84</v>
      </c>
      <c r="O24" s="6">
        <v>70</v>
      </c>
      <c r="P24" s="6">
        <v>2275.08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" x14ac:dyDescent="0.25">
      <c r="A25" s="9">
        <f t="shared" si="0"/>
        <v>21043</v>
      </c>
      <c r="B25" s="5" t="s">
        <v>363</v>
      </c>
      <c r="C25" t="s">
        <v>364</v>
      </c>
      <c r="D25" s="6">
        <v>-1169361.3900000006</v>
      </c>
      <c r="E25" s="6">
        <v>-987819.58000000007</v>
      </c>
      <c r="F25" s="6">
        <v>-1039692.9899999993</v>
      </c>
      <c r="G25" s="6">
        <v>-982929.71999999974</v>
      </c>
      <c r="H25" s="6">
        <v>-881227.28000000026</v>
      </c>
      <c r="I25" s="6">
        <v>-718190.04999999981</v>
      </c>
      <c r="J25" s="6">
        <v>-1454810.129999999</v>
      </c>
      <c r="K25" s="6">
        <v>-1217720.3200000003</v>
      </c>
      <c r="L25" s="6">
        <v>-959691.03000000026</v>
      </c>
      <c r="M25" s="6">
        <v>-473817.16999999993</v>
      </c>
      <c r="N25" s="6">
        <v>-567631.51999999955</v>
      </c>
      <c r="O25" s="6">
        <v>-905182.63999999873</v>
      </c>
      <c r="P25" s="6">
        <v>-11358073.820000008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x14ac:dyDescent="0.25">
      <c r="A26" s="9">
        <f t="shared" si="0"/>
        <v>21045</v>
      </c>
      <c r="B26" s="5" t="s">
        <v>365</v>
      </c>
      <c r="C26" t="s">
        <v>366</v>
      </c>
      <c r="D26" s="6">
        <v>482.23</v>
      </c>
      <c r="E26" s="6">
        <v>482.22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964.45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x14ac:dyDescent="0.25">
      <c r="A27" s="9">
        <f t="shared" si="0"/>
        <v>21049</v>
      </c>
      <c r="B27" s="5" t="s">
        <v>367</v>
      </c>
      <c r="C27" t="s">
        <v>368</v>
      </c>
      <c r="D27" s="6">
        <v>-486874.34999999916</v>
      </c>
      <c r="E27" s="6">
        <v>-776992.32999999961</v>
      </c>
      <c r="F27" s="6">
        <v>-902711.7799999998</v>
      </c>
      <c r="G27" s="6">
        <v>-914737.50999999978</v>
      </c>
      <c r="H27" s="6">
        <v>-786323.28999999957</v>
      </c>
      <c r="I27" s="6">
        <v>-631755.21</v>
      </c>
      <c r="J27" s="6">
        <v>-943208.06000000052</v>
      </c>
      <c r="K27" s="6">
        <v>-860895.68999999948</v>
      </c>
      <c r="L27" s="6">
        <v>-584583.22</v>
      </c>
      <c r="M27" s="6">
        <v>-580864.26000000024</v>
      </c>
      <c r="N27" s="6">
        <v>-533308.48</v>
      </c>
      <c r="O27" s="6">
        <v>-704382.39000000013</v>
      </c>
      <c r="P27" s="6">
        <v>-8706636.5700000077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5">
      <c r="A28" s="9">
        <f t="shared" si="0"/>
        <v>21050</v>
      </c>
      <c r="B28" s="5" t="s">
        <v>369</v>
      </c>
      <c r="C28" t="s">
        <v>370</v>
      </c>
      <c r="D28" s="6">
        <v>-492639.81999999983</v>
      </c>
      <c r="E28" s="6">
        <v>-268466.84999999963</v>
      </c>
      <c r="F28" s="6">
        <v>-468973.73999999929</v>
      </c>
      <c r="G28" s="6">
        <v>-208830.15999999968</v>
      </c>
      <c r="H28" s="6">
        <v>-347343.2799999998</v>
      </c>
      <c r="I28" s="6">
        <v>-488491.0299999998</v>
      </c>
      <c r="J28" s="6">
        <v>-481964.79999999981</v>
      </c>
      <c r="K28" s="6">
        <v>-461273.51000000024</v>
      </c>
      <c r="L28" s="6">
        <v>-371045.39999999991</v>
      </c>
      <c r="M28" s="6">
        <v>-322826.76999999909</v>
      </c>
      <c r="N28" s="6">
        <v>-235427.34999999939</v>
      </c>
      <c r="O28" s="6">
        <v>-406827.85000000009</v>
      </c>
      <c r="P28" s="6">
        <v>-4554110.5600000024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x14ac:dyDescent="0.25">
      <c r="A29" s="9">
        <f t="shared" si="0"/>
        <v>21052</v>
      </c>
      <c r="B29" s="5" t="s">
        <v>371</v>
      </c>
      <c r="C29" t="s">
        <v>372</v>
      </c>
      <c r="D29" s="6">
        <v>94.410000000000011</v>
      </c>
      <c r="E29" s="6">
        <v>94.39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188.8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x14ac:dyDescent="0.25">
      <c r="A30" s="9">
        <f t="shared" si="0"/>
        <v>21054</v>
      </c>
      <c r="B30" s="5" t="s">
        <v>373</v>
      </c>
      <c r="C30" t="s">
        <v>374</v>
      </c>
      <c r="D30" s="6">
        <v>-1597973.71</v>
      </c>
      <c r="E30" s="6">
        <v>-1561076.21</v>
      </c>
      <c r="F30" s="6">
        <v>-983679.50999999978</v>
      </c>
      <c r="G30" s="6">
        <v>-1670077.9399999995</v>
      </c>
      <c r="H30" s="6">
        <v>-1441773.6499999994</v>
      </c>
      <c r="I30" s="6">
        <v>-1089239.540000001</v>
      </c>
      <c r="J30" s="6">
        <v>-1927921.9200000018</v>
      </c>
      <c r="K30" s="6">
        <v>-1624031.040000001</v>
      </c>
      <c r="L30" s="6">
        <v>-1312464.25</v>
      </c>
      <c r="M30" s="6">
        <v>-900283.90999999922</v>
      </c>
      <c r="N30" s="6">
        <v>-793043.71999999788</v>
      </c>
      <c r="O30" s="6">
        <v>-1225481.25</v>
      </c>
      <c r="P30" s="6">
        <v>-16127046.650000006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x14ac:dyDescent="0.25">
      <c r="A31" s="9">
        <f t="shared" si="0"/>
        <v>21056</v>
      </c>
      <c r="B31" s="5" t="s">
        <v>375</v>
      </c>
      <c r="C31" t="s">
        <v>376</v>
      </c>
      <c r="D31" s="6">
        <v>-783248.28999999911</v>
      </c>
      <c r="E31" s="6">
        <v>-527648.10999999987</v>
      </c>
      <c r="F31" s="6">
        <v>-714098.89000000013</v>
      </c>
      <c r="G31" s="6">
        <v>-668983.86000000034</v>
      </c>
      <c r="H31" s="6">
        <v>-560708.15000000037</v>
      </c>
      <c r="I31" s="6">
        <v>-477275.9599999995</v>
      </c>
      <c r="J31" s="6">
        <v>-957939.24000000022</v>
      </c>
      <c r="K31" s="6">
        <v>-756828.62999999989</v>
      </c>
      <c r="L31" s="6">
        <v>-603452.12999999989</v>
      </c>
      <c r="M31" s="6">
        <v>-497413.88000000035</v>
      </c>
      <c r="N31" s="6">
        <v>-407859.41999999946</v>
      </c>
      <c r="O31" s="6">
        <v>-750143.53000000119</v>
      </c>
      <c r="P31" s="6">
        <v>-7705600.0899999961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x14ac:dyDescent="0.25">
      <c r="A32" s="9">
        <f t="shared" si="0"/>
        <v>21058</v>
      </c>
      <c r="B32" s="5" t="s">
        <v>377</v>
      </c>
      <c r="C32" t="s">
        <v>378</v>
      </c>
      <c r="D32" s="6">
        <v>-797447.10999999987</v>
      </c>
      <c r="E32" s="6">
        <v>-843946.20000000019</v>
      </c>
      <c r="F32" s="6">
        <v>-1088169.0799999996</v>
      </c>
      <c r="G32" s="6">
        <v>-924548.90999999875</v>
      </c>
      <c r="H32" s="6">
        <v>-937196.24000000069</v>
      </c>
      <c r="I32" s="6">
        <v>-980079.88000000035</v>
      </c>
      <c r="J32" s="6">
        <v>-1134290.5500000003</v>
      </c>
      <c r="K32" s="6">
        <v>-1037028.2099999995</v>
      </c>
      <c r="L32" s="6">
        <v>-898794.55999999959</v>
      </c>
      <c r="M32" s="6">
        <v>-495991.28999999957</v>
      </c>
      <c r="N32" s="6">
        <v>-731729.16000000015</v>
      </c>
      <c r="O32" s="6">
        <v>-972771.29</v>
      </c>
      <c r="P32" s="6">
        <v>-10841992.479999982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x14ac:dyDescent="0.25">
      <c r="A33" s="9">
        <f t="shared" si="0"/>
        <v>21061</v>
      </c>
      <c r="B33" s="5" t="s">
        <v>379</v>
      </c>
      <c r="C33" t="s">
        <v>380</v>
      </c>
      <c r="D33" s="6">
        <v>-899585.51999999955</v>
      </c>
      <c r="E33" s="6">
        <v>-593382.3599999994</v>
      </c>
      <c r="F33" s="6">
        <v>-729398.78999999911</v>
      </c>
      <c r="G33" s="6">
        <v>-792431.49000000022</v>
      </c>
      <c r="H33" s="6">
        <v>-432506.87000000011</v>
      </c>
      <c r="I33" s="6">
        <v>-301558.71999999974</v>
      </c>
      <c r="J33" s="6">
        <v>-530838.20000000019</v>
      </c>
      <c r="K33" s="6">
        <v>-795005.34000000032</v>
      </c>
      <c r="L33" s="6">
        <v>-717387.3</v>
      </c>
      <c r="M33" s="6">
        <v>-321383.82999999961</v>
      </c>
      <c r="N33" s="6">
        <v>-381579.65000000061</v>
      </c>
      <c r="O33" s="6">
        <v>-500719.62000000011</v>
      </c>
      <c r="P33" s="6">
        <v>-6995777.6900000013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x14ac:dyDescent="0.25">
      <c r="A34" s="9">
        <f t="shared" si="0"/>
        <v>21068</v>
      </c>
      <c r="B34" s="5" t="s">
        <v>381</v>
      </c>
      <c r="C34" t="s">
        <v>382</v>
      </c>
      <c r="D34" s="6">
        <v>-436070.12000000011</v>
      </c>
      <c r="E34" s="6">
        <v>-331985.76000000024</v>
      </c>
      <c r="F34" s="6">
        <v>-431474.48</v>
      </c>
      <c r="G34" s="6">
        <v>-336809.92000000039</v>
      </c>
      <c r="H34" s="6">
        <v>-127008.31999999983</v>
      </c>
      <c r="I34" s="6">
        <v>-328397.20999999996</v>
      </c>
      <c r="J34" s="6">
        <v>-640129.43999999948</v>
      </c>
      <c r="K34" s="6">
        <v>-513851.31999999983</v>
      </c>
      <c r="L34" s="6">
        <v>-272525.40999999945</v>
      </c>
      <c r="M34" s="6">
        <v>-167654.60999999987</v>
      </c>
      <c r="N34" s="6">
        <v>-183730.33999999985</v>
      </c>
      <c r="O34" s="6">
        <v>-248170.82000000007</v>
      </c>
      <c r="P34" s="6">
        <v>-4017807.7500000037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x14ac:dyDescent="0.25">
      <c r="A35" s="9">
        <f t="shared" si="0"/>
        <v>21069</v>
      </c>
      <c r="B35" s="5" t="s">
        <v>383</v>
      </c>
      <c r="C35" t="s">
        <v>384</v>
      </c>
      <c r="D35" s="6">
        <v>-1974018.7100000009</v>
      </c>
      <c r="E35" s="6">
        <v>-1405816.8400000008</v>
      </c>
      <c r="F35" s="6">
        <v>-820794.76999999955</v>
      </c>
      <c r="G35" s="6">
        <v>-1422980.1300000008</v>
      </c>
      <c r="H35" s="6">
        <v>-1358166.8599999994</v>
      </c>
      <c r="I35" s="6">
        <v>-1317493.5500000007</v>
      </c>
      <c r="J35" s="6">
        <v>-1594709.9799999995</v>
      </c>
      <c r="K35" s="6">
        <v>-1413322.63</v>
      </c>
      <c r="L35" s="6">
        <v>-1123481.1199999992</v>
      </c>
      <c r="M35" s="6">
        <v>-1334913.6599999992</v>
      </c>
      <c r="N35" s="6">
        <v>-1140175.4699999988</v>
      </c>
      <c r="O35" s="6">
        <v>-1385979.62</v>
      </c>
      <c r="P35" s="6">
        <v>-16291853.340000011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x14ac:dyDescent="0.25">
      <c r="A36" s="9">
        <f t="shared" si="0"/>
        <v>21070</v>
      </c>
      <c r="B36" s="5" t="s">
        <v>385</v>
      </c>
      <c r="C36" t="s">
        <v>386</v>
      </c>
      <c r="D36" s="6">
        <v>-603157.46000000043</v>
      </c>
      <c r="E36" s="6">
        <v>-454304.6400000006</v>
      </c>
      <c r="F36" s="6">
        <v>-602740.10000000009</v>
      </c>
      <c r="G36" s="6">
        <v>-526203.71999999974</v>
      </c>
      <c r="H36" s="6">
        <v>-322986.5700000003</v>
      </c>
      <c r="I36" s="6">
        <v>-416617.28999999957</v>
      </c>
      <c r="J36" s="6">
        <v>-730289.22999999952</v>
      </c>
      <c r="K36" s="6">
        <v>-563204.21000000043</v>
      </c>
      <c r="L36" s="6">
        <v>-438231.40000000084</v>
      </c>
      <c r="M36" s="6">
        <v>-268567.19000000041</v>
      </c>
      <c r="N36" s="6">
        <v>-67348.280000000261</v>
      </c>
      <c r="O36" s="6">
        <v>-494594.59999999963</v>
      </c>
      <c r="P36" s="6">
        <v>-5488244.6899999976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x14ac:dyDescent="0.25">
      <c r="A37" s="9">
        <f t="shared" si="0"/>
        <v>21071</v>
      </c>
      <c r="B37" s="5" t="s">
        <v>387</v>
      </c>
      <c r="C37" t="s">
        <v>388</v>
      </c>
      <c r="D37" s="6">
        <v>-864438.0299999998</v>
      </c>
      <c r="E37" s="6">
        <v>-123371.78000000026</v>
      </c>
      <c r="F37" s="6">
        <v>60428.60999999987</v>
      </c>
      <c r="G37" s="6">
        <v>-60179.199999999953</v>
      </c>
      <c r="H37" s="6">
        <v>-69244.600000000093</v>
      </c>
      <c r="I37" s="6">
        <v>11818.540000000037</v>
      </c>
      <c r="J37" s="6">
        <v>-174575.31000000006</v>
      </c>
      <c r="K37" s="6">
        <v>-123165.49999999953</v>
      </c>
      <c r="L37" s="6">
        <v>89841.879999999888</v>
      </c>
      <c r="M37" s="6">
        <v>9033.4399999999441</v>
      </c>
      <c r="N37" s="6">
        <v>69921.389999999898</v>
      </c>
      <c r="O37" s="6">
        <v>-40492.899999999907</v>
      </c>
      <c r="P37" s="6">
        <v>-1214423.4599999972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x14ac:dyDescent="0.25">
      <c r="A38" s="9">
        <f t="shared" si="0"/>
        <v>21074</v>
      </c>
      <c r="B38" s="5" t="s">
        <v>389</v>
      </c>
      <c r="C38" t="s">
        <v>390</v>
      </c>
      <c r="D38" s="6">
        <v>2327.88</v>
      </c>
      <c r="E38" s="6">
        <v>1440</v>
      </c>
      <c r="F38" s="6">
        <v>0</v>
      </c>
      <c r="G38" s="6">
        <v>0</v>
      </c>
      <c r="H38" s="6">
        <v>-378.71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3389.17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x14ac:dyDescent="0.25">
      <c r="A39" s="9">
        <f t="shared" si="0"/>
        <v>21075</v>
      </c>
      <c r="B39" s="5" t="s">
        <v>391</v>
      </c>
      <c r="C39" t="s">
        <v>1215</v>
      </c>
      <c r="D39" s="6">
        <v>9.48</v>
      </c>
      <c r="E39" s="6">
        <v>9.4700000000000006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18.950000000000003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x14ac:dyDescent="0.25">
      <c r="A40" s="9">
        <f t="shared" si="0"/>
        <v>21076</v>
      </c>
      <c r="B40" s="5" t="s">
        <v>393</v>
      </c>
      <c r="C40" t="s">
        <v>394</v>
      </c>
      <c r="D40" s="6">
        <v>-97358</v>
      </c>
      <c r="E40" s="6">
        <v>-94996.720000000205</v>
      </c>
      <c r="F40" s="6">
        <v>-82191.540000000037</v>
      </c>
      <c r="G40" s="6">
        <v>-44980.510000000009</v>
      </c>
      <c r="H40" s="6">
        <v>-104991.73999999999</v>
      </c>
      <c r="I40" s="6">
        <v>-186750.78000000003</v>
      </c>
      <c r="J40" s="6">
        <v>-22651.530000000261</v>
      </c>
      <c r="K40" s="6">
        <v>-137345.38999999943</v>
      </c>
      <c r="L40" s="6">
        <v>-118447.92000000039</v>
      </c>
      <c r="M40" s="6">
        <v>-110912.21999999974</v>
      </c>
      <c r="N40" s="6">
        <v>-70364.209999999963</v>
      </c>
      <c r="O40" s="6">
        <v>-144259.90999999992</v>
      </c>
      <c r="P40" s="6">
        <v>-1215250.4699999988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x14ac:dyDescent="0.25">
      <c r="A41" s="9">
        <f t="shared" si="0"/>
        <v>21077</v>
      </c>
      <c r="B41" s="5" t="s">
        <v>395</v>
      </c>
      <c r="C41" t="s">
        <v>396</v>
      </c>
      <c r="D41" s="6">
        <v>-711130.1500000013</v>
      </c>
      <c r="E41" s="6">
        <v>-440254.54999999981</v>
      </c>
      <c r="F41" s="6">
        <v>-681354.6099999994</v>
      </c>
      <c r="G41" s="6">
        <v>-529130.01000000071</v>
      </c>
      <c r="H41" s="6">
        <v>-409439.79000000004</v>
      </c>
      <c r="I41" s="6">
        <v>-237308.58000000054</v>
      </c>
      <c r="J41" s="6">
        <v>-660273.73</v>
      </c>
      <c r="K41" s="6">
        <v>-518768.27</v>
      </c>
      <c r="L41" s="6">
        <v>-585411.9599999995</v>
      </c>
      <c r="M41" s="6">
        <v>-385886.3200000003</v>
      </c>
      <c r="N41" s="6">
        <v>-357400.2900000005</v>
      </c>
      <c r="O41" s="6">
        <v>-491912.37000000011</v>
      </c>
      <c r="P41" s="6">
        <v>-6008270.6300000027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x14ac:dyDescent="0.25">
      <c r="A42" s="9">
        <f t="shared" si="0"/>
        <v>21078</v>
      </c>
      <c r="B42" s="5" t="s">
        <v>397</v>
      </c>
      <c r="C42" t="s">
        <v>398</v>
      </c>
      <c r="D42" s="6">
        <v>-458853.04999999981</v>
      </c>
      <c r="E42" s="6">
        <v>-281456.74000000022</v>
      </c>
      <c r="F42" s="6">
        <v>-171812.85999999987</v>
      </c>
      <c r="G42" s="6">
        <v>-354069.83000000054</v>
      </c>
      <c r="H42" s="6">
        <v>-332760.55000000028</v>
      </c>
      <c r="I42" s="6">
        <v>-434641.77</v>
      </c>
      <c r="J42" s="6">
        <v>-510143.16000000061</v>
      </c>
      <c r="K42" s="6">
        <v>-280773.68000000017</v>
      </c>
      <c r="L42" s="6">
        <v>-480013.38000000035</v>
      </c>
      <c r="M42" s="6">
        <v>-506810.97999999952</v>
      </c>
      <c r="N42" s="6">
        <v>-414881.66000000015</v>
      </c>
      <c r="O42" s="6">
        <v>-637703.91000000015</v>
      </c>
      <c r="P42" s="6">
        <v>-4863921.570000004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x14ac:dyDescent="0.25">
      <c r="A43" s="9">
        <f t="shared" si="0"/>
        <v>21080</v>
      </c>
      <c r="B43" s="5" t="s">
        <v>399</v>
      </c>
      <c r="C43" t="s">
        <v>400</v>
      </c>
      <c r="D43" s="6">
        <v>-520378.94000000041</v>
      </c>
      <c r="E43" s="6">
        <v>-531528.98</v>
      </c>
      <c r="F43" s="6">
        <v>-526923.7799999998</v>
      </c>
      <c r="G43" s="6">
        <v>-513831.07999999914</v>
      </c>
      <c r="H43" s="6">
        <v>182568.65999999968</v>
      </c>
      <c r="I43" s="6">
        <v>-438866.59000000032</v>
      </c>
      <c r="J43" s="6">
        <v>-837023.32999999961</v>
      </c>
      <c r="K43" s="6">
        <v>-750169.2900000005</v>
      </c>
      <c r="L43" s="6">
        <v>-502237.19999999972</v>
      </c>
      <c r="M43" s="6">
        <v>-393517.66000000108</v>
      </c>
      <c r="N43" s="6">
        <v>-558421.48</v>
      </c>
      <c r="O43" s="6">
        <v>-632932.61000000034</v>
      </c>
      <c r="P43" s="6">
        <v>-6023262.2800000086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5">
      <c r="A44" s="9">
        <f t="shared" si="0"/>
        <v>21081</v>
      </c>
      <c r="B44" s="5" t="s">
        <v>401</v>
      </c>
      <c r="C44" t="s">
        <v>402</v>
      </c>
      <c r="D44" s="6">
        <v>-1164462.0200000005</v>
      </c>
      <c r="E44" s="6">
        <v>-1202236.3199999994</v>
      </c>
      <c r="F44" s="6">
        <v>-1187269.6599999983</v>
      </c>
      <c r="G44" s="6">
        <v>-1215715.1300000008</v>
      </c>
      <c r="H44" s="6">
        <v>-706755.04</v>
      </c>
      <c r="I44" s="6">
        <v>-909441.77000000048</v>
      </c>
      <c r="J44" s="6">
        <v>-588476.0999999987</v>
      </c>
      <c r="K44" s="6">
        <v>-820222.55999999866</v>
      </c>
      <c r="L44" s="6">
        <v>-541261.30999999866</v>
      </c>
      <c r="M44" s="6">
        <v>-445622.03000000026</v>
      </c>
      <c r="N44" s="6">
        <v>-466370.54999999888</v>
      </c>
      <c r="O44" s="6">
        <v>-779960.25</v>
      </c>
      <c r="P44" s="6">
        <v>-10027792.740000002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" x14ac:dyDescent="0.25">
      <c r="A45" s="9">
        <f t="shared" si="0"/>
        <v>21083</v>
      </c>
      <c r="B45" s="5" t="s">
        <v>403</v>
      </c>
      <c r="C45" t="s">
        <v>404</v>
      </c>
      <c r="D45" s="6">
        <v>-625163.02999999933</v>
      </c>
      <c r="E45" s="6">
        <v>-496638.54000000097</v>
      </c>
      <c r="F45" s="6">
        <v>-682153.93999999948</v>
      </c>
      <c r="G45" s="6">
        <v>-57657.620000000112</v>
      </c>
      <c r="H45" s="6">
        <v>-641982.24000000022</v>
      </c>
      <c r="I45" s="6">
        <v>-734855.06999999937</v>
      </c>
      <c r="J45" s="6">
        <v>-793597.13999999966</v>
      </c>
      <c r="K45" s="6">
        <v>-709804.60000000149</v>
      </c>
      <c r="L45" s="6">
        <v>-592547.08000000007</v>
      </c>
      <c r="M45" s="6">
        <v>-552702.87000000011</v>
      </c>
      <c r="N45" s="6">
        <v>-374415.01999999955</v>
      </c>
      <c r="O45" s="6">
        <v>-548056.98000000138</v>
      </c>
      <c r="P45" s="6">
        <v>-6809574.1299999952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" x14ac:dyDescent="0.25">
      <c r="A46" s="9">
        <f t="shared" si="0"/>
        <v>21086</v>
      </c>
      <c r="B46" s="5" t="s">
        <v>405</v>
      </c>
      <c r="C46" t="s">
        <v>406</v>
      </c>
      <c r="D46" s="6">
        <v>-530003.37000000011</v>
      </c>
      <c r="E46" s="6">
        <v>-625708.59000000032</v>
      </c>
      <c r="F46" s="6">
        <v>-645649.48</v>
      </c>
      <c r="G46" s="6">
        <v>-590518.05000000028</v>
      </c>
      <c r="H46" s="6">
        <v>-553080.4600000002</v>
      </c>
      <c r="I46" s="6">
        <v>-539552.76000000024</v>
      </c>
      <c r="J46" s="6">
        <v>-747580.25</v>
      </c>
      <c r="K46" s="6">
        <v>-789442.18999999948</v>
      </c>
      <c r="L46" s="6">
        <v>-622727.65000000014</v>
      </c>
      <c r="M46" s="6">
        <v>-602373.54</v>
      </c>
      <c r="N46" s="6">
        <v>-530126.54999999981</v>
      </c>
      <c r="O46" s="6">
        <v>-574035.55999999959</v>
      </c>
      <c r="P46" s="6">
        <v>-7350798.4500000142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" x14ac:dyDescent="0.25">
      <c r="A47" s="9">
        <f t="shared" si="0"/>
        <v>21089</v>
      </c>
      <c r="B47" s="5" t="s">
        <v>407</v>
      </c>
      <c r="C47" t="s">
        <v>408</v>
      </c>
      <c r="D47" s="6">
        <v>-346164.23000000045</v>
      </c>
      <c r="E47" s="6">
        <v>-319805.45000000019</v>
      </c>
      <c r="F47" s="6">
        <v>-411360.04000000027</v>
      </c>
      <c r="G47" s="6">
        <v>-338901.73</v>
      </c>
      <c r="H47" s="6">
        <v>-425558.5700000003</v>
      </c>
      <c r="I47" s="6">
        <v>-240336.1399999999</v>
      </c>
      <c r="J47" s="6">
        <v>-462550.25000000047</v>
      </c>
      <c r="K47" s="6">
        <v>-468810.52</v>
      </c>
      <c r="L47" s="6">
        <v>-353774.53</v>
      </c>
      <c r="M47" s="6">
        <v>-348934.54999999958</v>
      </c>
      <c r="N47" s="6">
        <v>-278518.11999999965</v>
      </c>
      <c r="O47" s="6">
        <v>-443471.62999999942</v>
      </c>
      <c r="P47" s="6">
        <v>-4438185.7600000054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" x14ac:dyDescent="0.25">
      <c r="A48" s="9">
        <f t="shared" si="0"/>
        <v>21090</v>
      </c>
      <c r="B48" s="5" t="s">
        <v>409</v>
      </c>
      <c r="C48" t="s">
        <v>410</v>
      </c>
      <c r="D48" s="6">
        <v>210.32999999999998</v>
      </c>
      <c r="E48" s="6">
        <v>196.18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406.51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" x14ac:dyDescent="0.25">
      <c r="A49" s="9">
        <f t="shared" si="0"/>
        <v>21091</v>
      </c>
      <c r="B49" s="5" t="s">
        <v>411</v>
      </c>
      <c r="C49" t="s">
        <v>412</v>
      </c>
      <c r="D49" s="6">
        <v>64.8</v>
      </c>
      <c r="E49" s="6">
        <v>64.790000000000006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129.59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" x14ac:dyDescent="0.25">
      <c r="A50" s="9">
        <f t="shared" si="0"/>
        <v>21093</v>
      </c>
      <c r="B50" s="5" t="s">
        <v>413</v>
      </c>
      <c r="C50" t="s">
        <v>414</v>
      </c>
      <c r="D50" s="6">
        <v>-771038.58000000007</v>
      </c>
      <c r="E50" s="6">
        <v>-521324.74000000022</v>
      </c>
      <c r="F50" s="6">
        <v>-615742.4700000002</v>
      </c>
      <c r="G50" s="6">
        <v>-291023.04999999981</v>
      </c>
      <c r="H50" s="6">
        <v>-435398.83000000007</v>
      </c>
      <c r="I50" s="6">
        <v>-472472.09999999963</v>
      </c>
      <c r="J50" s="6">
        <v>-744511.44000000041</v>
      </c>
      <c r="K50" s="6">
        <v>-660180.87999999989</v>
      </c>
      <c r="L50" s="6">
        <v>-408103.33999999985</v>
      </c>
      <c r="M50" s="6">
        <v>-487904.87999999989</v>
      </c>
      <c r="N50" s="6">
        <v>-580748.06999999983</v>
      </c>
      <c r="O50" s="6">
        <v>-688720.16000000015</v>
      </c>
      <c r="P50" s="6">
        <v>-6677168.5399999991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" x14ac:dyDescent="0.25">
      <c r="A51" s="9">
        <f t="shared" si="0"/>
        <v>21095</v>
      </c>
      <c r="B51" s="5" t="s">
        <v>415</v>
      </c>
      <c r="C51" t="s">
        <v>416</v>
      </c>
      <c r="D51" s="6">
        <v>-616420.06000000006</v>
      </c>
      <c r="E51" s="6">
        <v>-573311.48</v>
      </c>
      <c r="F51" s="6">
        <v>-647602.41999999993</v>
      </c>
      <c r="G51" s="6">
        <v>-603308.83000000007</v>
      </c>
      <c r="H51" s="6">
        <v>-517304.60999999987</v>
      </c>
      <c r="I51" s="6">
        <v>-550718.33999999985</v>
      </c>
      <c r="J51" s="6">
        <v>-1025232.2200000007</v>
      </c>
      <c r="K51" s="6">
        <v>-742781.91000000015</v>
      </c>
      <c r="L51" s="6">
        <v>-545852.98999999976</v>
      </c>
      <c r="M51" s="6">
        <v>-439283.62999999942</v>
      </c>
      <c r="N51" s="6">
        <v>-378149.75999999931</v>
      </c>
      <c r="O51" s="6">
        <v>-382742.24000000069</v>
      </c>
      <c r="P51" s="6">
        <v>-7022708.4899999984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" x14ac:dyDescent="0.25">
      <c r="A52" s="9">
        <f t="shared" si="0"/>
        <v>21096</v>
      </c>
      <c r="B52" s="5" t="s">
        <v>417</v>
      </c>
      <c r="C52" t="s">
        <v>418</v>
      </c>
      <c r="D52" s="6">
        <v>-427861.16999999993</v>
      </c>
      <c r="E52" s="6">
        <v>-224842.69000000018</v>
      </c>
      <c r="F52" s="6">
        <v>-281807.19999999972</v>
      </c>
      <c r="G52" s="6">
        <v>-305403.76999999979</v>
      </c>
      <c r="H52" s="6">
        <v>-172500.02000000002</v>
      </c>
      <c r="I52" s="6">
        <v>-217225.5</v>
      </c>
      <c r="J52" s="6">
        <v>-419404.07999999984</v>
      </c>
      <c r="K52" s="6">
        <v>-315646.9599999995</v>
      </c>
      <c r="L52" s="6">
        <v>-313726.60000000056</v>
      </c>
      <c r="M52" s="6">
        <v>-153689.89999999991</v>
      </c>
      <c r="N52" s="6">
        <v>-103557.15999999968</v>
      </c>
      <c r="O52" s="6">
        <v>-196409.32000000007</v>
      </c>
      <c r="P52" s="6">
        <v>-3132074.3700000085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" x14ac:dyDescent="0.25">
      <c r="A53" s="9">
        <f t="shared" si="0"/>
        <v>21099</v>
      </c>
      <c r="B53" s="5" t="s">
        <v>419</v>
      </c>
      <c r="C53" t="s">
        <v>420</v>
      </c>
      <c r="D53" s="6">
        <v>128.56</v>
      </c>
      <c r="E53" s="6">
        <v>228.53</v>
      </c>
      <c r="F53" s="6">
        <v>3370</v>
      </c>
      <c r="G53" s="6">
        <v>607.52</v>
      </c>
      <c r="H53" s="6">
        <v>1260.4299999999998</v>
      </c>
      <c r="I53" s="6">
        <v>134.38</v>
      </c>
      <c r="J53" s="6">
        <v>212.3</v>
      </c>
      <c r="K53" s="6">
        <v>212.3</v>
      </c>
      <c r="L53" s="6">
        <v>212.3</v>
      </c>
      <c r="M53" s="6">
        <v>-4854.9000000000005</v>
      </c>
      <c r="N53" s="6">
        <v>393.23</v>
      </c>
      <c r="O53" s="6">
        <v>407.3</v>
      </c>
      <c r="P53" s="6">
        <v>2311.9499999999998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" x14ac:dyDescent="0.25">
      <c r="A54" s="9">
        <f t="shared" si="0"/>
        <v>21100</v>
      </c>
      <c r="B54" s="5" t="s">
        <v>421</v>
      </c>
      <c r="C54" t="s">
        <v>422</v>
      </c>
      <c r="D54" s="6">
        <v>-1258870.04</v>
      </c>
      <c r="E54" s="6">
        <v>-1154789.6599999992</v>
      </c>
      <c r="F54" s="6">
        <v>-1393003.2899999991</v>
      </c>
      <c r="G54" s="6">
        <v>-959047.55000000075</v>
      </c>
      <c r="H54" s="6">
        <v>-1129339.8400000017</v>
      </c>
      <c r="I54" s="6">
        <v>-778820.75</v>
      </c>
      <c r="J54" s="6">
        <v>-1277880.2800000012</v>
      </c>
      <c r="K54" s="6">
        <v>-1433703.9399999995</v>
      </c>
      <c r="L54" s="6">
        <v>-1089786.6200000001</v>
      </c>
      <c r="M54" s="6">
        <v>-496040.39999999944</v>
      </c>
      <c r="N54" s="6">
        <v>-668180.86000000034</v>
      </c>
      <c r="O54" s="6">
        <v>-1063995.0900000017</v>
      </c>
      <c r="P54" s="6">
        <v>-12703458.319999993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" x14ac:dyDescent="0.25">
      <c r="A55" s="9">
        <f t="shared" si="0"/>
        <v>21103</v>
      </c>
      <c r="B55" s="5" t="s">
        <v>425</v>
      </c>
      <c r="C55" t="s">
        <v>426</v>
      </c>
      <c r="D55" s="6">
        <v>164.5</v>
      </c>
      <c r="E55" s="6">
        <v>164.51</v>
      </c>
      <c r="F55" s="6">
        <v>600</v>
      </c>
      <c r="G55" s="6">
        <v>-962.15</v>
      </c>
      <c r="H55" s="6">
        <v>-990.14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-1023.28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x14ac:dyDescent="0.25">
      <c r="A56" s="9">
        <f t="shared" si="0"/>
        <v>21104</v>
      </c>
      <c r="B56" s="5" t="s">
        <v>427</v>
      </c>
      <c r="C56" t="s">
        <v>428</v>
      </c>
      <c r="D56" s="6">
        <v>-1103208.2799999993</v>
      </c>
      <c r="E56" s="6">
        <v>-843270.68000000017</v>
      </c>
      <c r="F56" s="6">
        <v>-967462.46000000043</v>
      </c>
      <c r="G56" s="6">
        <v>-949219.85999999987</v>
      </c>
      <c r="H56" s="6">
        <v>-825163.75</v>
      </c>
      <c r="I56" s="6">
        <v>-710799.2799999998</v>
      </c>
      <c r="J56" s="6">
        <v>-305830.97000000067</v>
      </c>
      <c r="K56" s="6">
        <v>-470665.78999999957</v>
      </c>
      <c r="L56" s="6">
        <v>-606382.0400000005</v>
      </c>
      <c r="M56" s="6">
        <v>-633898.96000000043</v>
      </c>
      <c r="N56" s="6">
        <v>-599752.53999999957</v>
      </c>
      <c r="O56" s="6">
        <v>-800383.88000000082</v>
      </c>
      <c r="P56" s="6">
        <v>-8816038.4899999946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" x14ac:dyDescent="0.25">
      <c r="A57" s="9">
        <f t="shared" si="0"/>
        <v>21106</v>
      </c>
      <c r="B57" s="5" t="s">
        <v>429</v>
      </c>
      <c r="C57" t="s">
        <v>430</v>
      </c>
      <c r="D57" s="6">
        <v>-632646.40000000037</v>
      </c>
      <c r="E57" s="6">
        <v>-420299.66000000061</v>
      </c>
      <c r="F57" s="6">
        <v>-546585.22000000067</v>
      </c>
      <c r="G57" s="6">
        <v>-467207.89999999991</v>
      </c>
      <c r="H57" s="6">
        <v>-264238.47999999952</v>
      </c>
      <c r="I57" s="6">
        <v>-554177.26999999979</v>
      </c>
      <c r="J57" s="6">
        <v>-718731.6399999992</v>
      </c>
      <c r="K57" s="6">
        <v>-623408.80000000028</v>
      </c>
      <c r="L57" s="6">
        <v>-577231.30999999959</v>
      </c>
      <c r="M57" s="6">
        <v>-435496.25000000047</v>
      </c>
      <c r="N57" s="6">
        <v>-411207.11999999988</v>
      </c>
      <c r="O57" s="6">
        <v>-655104.77000000025</v>
      </c>
      <c r="P57" s="6">
        <v>-6306334.820000004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" x14ac:dyDescent="0.25">
      <c r="A58" s="9">
        <f t="shared" si="0"/>
        <v>21107</v>
      </c>
      <c r="B58" s="5" t="s">
        <v>431</v>
      </c>
      <c r="C58" t="s">
        <v>432</v>
      </c>
      <c r="D58" s="6">
        <v>-601312.66999999993</v>
      </c>
      <c r="E58" s="6">
        <v>-539998.22999999952</v>
      </c>
      <c r="F58" s="6">
        <v>-595059.54999999981</v>
      </c>
      <c r="G58" s="6">
        <v>-600772.7900000005</v>
      </c>
      <c r="H58" s="6">
        <v>-552949.84000000032</v>
      </c>
      <c r="I58" s="6">
        <v>-482647.63000000035</v>
      </c>
      <c r="J58" s="6">
        <v>-829855.97000000067</v>
      </c>
      <c r="K58" s="6">
        <v>-759907.45000000065</v>
      </c>
      <c r="L58" s="6">
        <v>-569130.78000000026</v>
      </c>
      <c r="M58" s="6">
        <v>-549030.75</v>
      </c>
      <c r="N58" s="6">
        <v>-544088.76999999909</v>
      </c>
      <c r="O58" s="6">
        <v>-835677.69000000041</v>
      </c>
      <c r="P58" s="6">
        <v>-7460432.1200000048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" x14ac:dyDescent="0.25">
      <c r="A59" s="9">
        <f t="shared" si="0"/>
        <v>21108</v>
      </c>
      <c r="B59" s="5" t="s">
        <v>433</v>
      </c>
      <c r="C59" t="s">
        <v>434</v>
      </c>
      <c r="D59" s="6">
        <v>-581775.26000000024</v>
      </c>
      <c r="E59" s="6">
        <v>-375629.45999999996</v>
      </c>
      <c r="F59" s="6">
        <v>-360845.41000000061</v>
      </c>
      <c r="G59" s="6">
        <v>-323121.42999999924</v>
      </c>
      <c r="H59" s="6">
        <v>-284388.21999999974</v>
      </c>
      <c r="I59" s="6">
        <v>-185775.95999999996</v>
      </c>
      <c r="J59" s="6">
        <v>-677009.33999999985</v>
      </c>
      <c r="K59" s="6">
        <v>-264654.81000000052</v>
      </c>
      <c r="L59" s="6">
        <v>-192243.84000000032</v>
      </c>
      <c r="M59" s="6">
        <v>-141427.71000000043</v>
      </c>
      <c r="N59" s="6">
        <v>-113980.84000000008</v>
      </c>
      <c r="O59" s="6">
        <v>-217755.81000000075</v>
      </c>
      <c r="P59" s="6">
        <v>-3718608.0900000036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" x14ac:dyDescent="0.25">
      <c r="A60" s="9">
        <f t="shared" si="0"/>
        <v>21109</v>
      </c>
      <c r="B60" s="5" t="s">
        <v>435</v>
      </c>
      <c r="C60" t="s">
        <v>436</v>
      </c>
      <c r="D60" s="6">
        <v>-1025521.8199999994</v>
      </c>
      <c r="E60" s="6">
        <v>-825186.36999999918</v>
      </c>
      <c r="F60" s="6">
        <v>-892814.99999999907</v>
      </c>
      <c r="G60" s="6">
        <v>-886062.68000000063</v>
      </c>
      <c r="H60" s="6">
        <v>-709968.95999999903</v>
      </c>
      <c r="I60" s="6">
        <v>-735687.93000000063</v>
      </c>
      <c r="J60" s="6">
        <v>-1310442.5</v>
      </c>
      <c r="K60" s="6">
        <v>-1100992.1400000006</v>
      </c>
      <c r="L60" s="6">
        <v>-901064.31999999937</v>
      </c>
      <c r="M60" s="6">
        <v>-675205.89999999851</v>
      </c>
      <c r="N60" s="6">
        <v>-602412.25999999978</v>
      </c>
      <c r="O60" s="6">
        <v>-888076.00000000093</v>
      </c>
      <c r="P60" s="6">
        <v>-10553435.88000001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" x14ac:dyDescent="0.25">
      <c r="A61" s="9">
        <f t="shared" si="0"/>
        <v>21110</v>
      </c>
      <c r="B61" s="5" t="s">
        <v>437</v>
      </c>
      <c r="C61" t="s">
        <v>438</v>
      </c>
      <c r="D61" s="6">
        <v>-479622.55000000028</v>
      </c>
      <c r="E61" s="6">
        <v>-441870.3899999999</v>
      </c>
      <c r="F61" s="6">
        <v>-507368.98</v>
      </c>
      <c r="G61" s="6">
        <v>-259706.39000000013</v>
      </c>
      <c r="H61" s="6">
        <v>-334984.11999999988</v>
      </c>
      <c r="I61" s="6">
        <v>-230289.19999999995</v>
      </c>
      <c r="J61" s="6">
        <v>-593772.31999999937</v>
      </c>
      <c r="K61" s="6">
        <v>-475999.69000000041</v>
      </c>
      <c r="L61" s="6">
        <v>-296513.81000000006</v>
      </c>
      <c r="M61" s="6">
        <v>-362474.87000000011</v>
      </c>
      <c r="N61" s="6">
        <v>-287683.11999999988</v>
      </c>
      <c r="O61" s="6">
        <v>-446367.57999999984</v>
      </c>
      <c r="P61" s="6">
        <v>-4716653.0200000033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" x14ac:dyDescent="0.25">
      <c r="A62" s="9">
        <f t="shared" si="0"/>
        <v>21113</v>
      </c>
      <c r="B62" s="5" t="s">
        <v>439</v>
      </c>
      <c r="C62" t="s">
        <v>440</v>
      </c>
      <c r="D62" s="6">
        <v>-1114771.4900000021</v>
      </c>
      <c r="E62" s="6">
        <v>-1410389.0900000008</v>
      </c>
      <c r="F62" s="6">
        <v>-1143360.0499999989</v>
      </c>
      <c r="G62" s="6">
        <v>-1535361.87</v>
      </c>
      <c r="H62" s="6">
        <v>-1176012.2799999984</v>
      </c>
      <c r="I62" s="6">
        <v>-1138472.0700000003</v>
      </c>
      <c r="J62" s="6">
        <v>-1607543.4099999983</v>
      </c>
      <c r="K62" s="6">
        <v>-1317380.4899999993</v>
      </c>
      <c r="L62" s="6">
        <v>-652100.61000000034</v>
      </c>
      <c r="M62" s="6">
        <v>-867029.6099999994</v>
      </c>
      <c r="N62" s="6">
        <v>-937838.74000000022</v>
      </c>
      <c r="O62" s="6">
        <v>-1324826.3099999996</v>
      </c>
      <c r="P62" s="6">
        <v>-14225086.020000011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" x14ac:dyDescent="0.25">
      <c r="A63" s="9">
        <f t="shared" si="0"/>
        <v>21114</v>
      </c>
      <c r="B63" s="5" t="s">
        <v>441</v>
      </c>
      <c r="C63" t="s">
        <v>442</v>
      </c>
      <c r="D63" s="6">
        <v>-1287161.7899999991</v>
      </c>
      <c r="E63" s="6">
        <v>-956226.8599999994</v>
      </c>
      <c r="F63" s="6">
        <v>-1058136.8299999991</v>
      </c>
      <c r="G63" s="6">
        <v>-984615.91000000015</v>
      </c>
      <c r="H63" s="6">
        <v>-910380.20000000019</v>
      </c>
      <c r="I63" s="6">
        <v>-512655.60000000056</v>
      </c>
      <c r="J63" s="6">
        <v>-1708513.1800000016</v>
      </c>
      <c r="K63" s="6">
        <v>-1317421.9200000009</v>
      </c>
      <c r="L63" s="6">
        <v>-1165619.79</v>
      </c>
      <c r="M63" s="6">
        <v>-1014009.9600000018</v>
      </c>
      <c r="N63" s="6">
        <v>-888681.48000000045</v>
      </c>
      <c r="O63" s="6">
        <v>-1191364.2400000002</v>
      </c>
      <c r="P63" s="6">
        <v>-12994787.76000002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" x14ac:dyDescent="0.25">
      <c r="A64" s="9">
        <f t="shared" si="0"/>
        <v>21115</v>
      </c>
      <c r="B64" s="5" t="s">
        <v>443</v>
      </c>
      <c r="C64" t="s">
        <v>444</v>
      </c>
      <c r="D64" s="6">
        <v>-905326.54000000097</v>
      </c>
      <c r="E64" s="6">
        <v>-667322.84999999963</v>
      </c>
      <c r="F64" s="6">
        <v>-812562.93000000017</v>
      </c>
      <c r="G64" s="6">
        <v>-896707.55999999959</v>
      </c>
      <c r="H64" s="6">
        <v>-788245.04999999981</v>
      </c>
      <c r="I64" s="6">
        <v>-762958.37000000058</v>
      </c>
      <c r="J64" s="6">
        <v>-1086391.5799999991</v>
      </c>
      <c r="K64" s="6">
        <v>-1022916.0300000007</v>
      </c>
      <c r="L64" s="6">
        <v>-905122.36000000034</v>
      </c>
      <c r="M64" s="6">
        <v>-729716.15999999968</v>
      </c>
      <c r="N64" s="6">
        <v>-755575.31999999983</v>
      </c>
      <c r="O64" s="6">
        <v>-1119583.9300000002</v>
      </c>
      <c r="P64" s="6">
        <v>-10452428.680000007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" x14ac:dyDescent="0.25">
      <c r="A65" s="9">
        <f t="shared" si="0"/>
        <v>21118</v>
      </c>
      <c r="B65" s="5" t="s">
        <v>447</v>
      </c>
      <c r="C65" t="s">
        <v>448</v>
      </c>
      <c r="D65" s="6">
        <v>4687.58</v>
      </c>
      <c r="E65" s="6">
        <v>645.86</v>
      </c>
      <c r="F65" s="6">
        <v>20.83</v>
      </c>
      <c r="G65" s="6">
        <v>2204.25</v>
      </c>
      <c r="H65" s="6">
        <v>477.70999999999992</v>
      </c>
      <c r="I65" s="6">
        <v>121.44</v>
      </c>
      <c r="J65" s="6">
        <v>1078.33</v>
      </c>
      <c r="K65" s="6">
        <v>-432.34000000000003</v>
      </c>
      <c r="L65" s="6">
        <v>0</v>
      </c>
      <c r="M65" s="6">
        <v>-6430.11</v>
      </c>
      <c r="N65" s="6">
        <v>-73.540000000000006</v>
      </c>
      <c r="O65" s="6">
        <v>0</v>
      </c>
      <c r="P65" s="6">
        <v>2300.0099999999993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" x14ac:dyDescent="0.25">
      <c r="A66" s="9">
        <f t="shared" si="0"/>
        <v>21119</v>
      </c>
      <c r="B66" s="5" t="s">
        <v>449</v>
      </c>
      <c r="C66" t="s">
        <v>450</v>
      </c>
      <c r="D66" s="6">
        <v>0</v>
      </c>
      <c r="E66" s="6">
        <v>0</v>
      </c>
      <c r="F66" s="6">
        <v>0</v>
      </c>
      <c r="G66" s="6">
        <v>-50967.58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-50967.58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x14ac:dyDescent="0.25">
      <c r="A67" s="9">
        <f t="shared" si="0"/>
        <v>21120</v>
      </c>
      <c r="B67" s="5" t="s">
        <v>451</v>
      </c>
      <c r="C67" t="s">
        <v>452</v>
      </c>
      <c r="D67" s="6">
        <v>-443493.56000000006</v>
      </c>
      <c r="E67" s="6">
        <v>-559062.01000000024</v>
      </c>
      <c r="F67" s="6">
        <v>-382797.35999999987</v>
      </c>
      <c r="G67" s="6">
        <v>-527001.88000000035</v>
      </c>
      <c r="H67" s="6">
        <v>-355107.90999999968</v>
      </c>
      <c r="I67" s="6">
        <v>-303128.25</v>
      </c>
      <c r="J67" s="6">
        <v>-660109.13000000035</v>
      </c>
      <c r="K67" s="6">
        <v>-495986.73000000045</v>
      </c>
      <c r="L67" s="6">
        <v>-459826.41000000108</v>
      </c>
      <c r="M67" s="6">
        <v>-386665.99000000022</v>
      </c>
      <c r="N67" s="6">
        <v>-406346.76000000071</v>
      </c>
      <c r="O67" s="6">
        <v>-543240.9599999995</v>
      </c>
      <c r="P67" s="6">
        <v>-5522766.950000003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" x14ac:dyDescent="0.25">
      <c r="A68" s="9">
        <f t="shared" si="0"/>
        <v>21124</v>
      </c>
      <c r="B68" s="5" t="s">
        <v>453</v>
      </c>
      <c r="C68" t="s">
        <v>454</v>
      </c>
      <c r="D68" s="6">
        <v>-263733.20999999996</v>
      </c>
      <c r="E68" s="6">
        <v>-374557.14999999991</v>
      </c>
      <c r="F68" s="6">
        <v>-316818.34999999986</v>
      </c>
      <c r="G68" s="6">
        <v>-255050.16000000038</v>
      </c>
      <c r="H68" s="6">
        <v>-209415.10000000033</v>
      </c>
      <c r="I68" s="6">
        <v>-187707.53000000026</v>
      </c>
      <c r="J68" s="6">
        <v>-397366.73999999976</v>
      </c>
      <c r="K68" s="6">
        <v>-334168.71999999997</v>
      </c>
      <c r="L68" s="6">
        <v>-222362.47999999998</v>
      </c>
      <c r="M68" s="6">
        <v>-183053.61999999965</v>
      </c>
      <c r="N68" s="6">
        <v>-135021.1399999999</v>
      </c>
      <c r="O68" s="6">
        <v>-274701.33999999985</v>
      </c>
      <c r="P68" s="6">
        <v>-3153955.5399999991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" x14ac:dyDescent="0.25">
      <c r="A69" s="9">
        <f t="shared" ref="A69:A132" si="1">21000+LEFT(C69,3)</f>
        <v>21125</v>
      </c>
      <c r="B69" s="5" t="s">
        <v>455</v>
      </c>
      <c r="C69" t="s">
        <v>456</v>
      </c>
      <c r="D69" s="6">
        <v>-422897.99</v>
      </c>
      <c r="E69" s="6">
        <v>-485144.93999999971</v>
      </c>
      <c r="F69" s="6">
        <v>-495036.29000000027</v>
      </c>
      <c r="G69" s="6">
        <v>-454704.74000000022</v>
      </c>
      <c r="H69" s="6">
        <v>-218526.03000000003</v>
      </c>
      <c r="I69" s="6">
        <v>-243240.05000000005</v>
      </c>
      <c r="J69" s="6">
        <v>-580461.77999999933</v>
      </c>
      <c r="K69" s="6">
        <v>-497949.24000000046</v>
      </c>
      <c r="L69" s="6">
        <v>-288118.68999999994</v>
      </c>
      <c r="M69" s="6">
        <v>-185344.97999999998</v>
      </c>
      <c r="N69" s="6">
        <v>-239528.85000000009</v>
      </c>
      <c r="O69" s="6">
        <v>-365570.10000000079</v>
      </c>
      <c r="P69" s="6">
        <v>-4476523.68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" x14ac:dyDescent="0.25">
      <c r="A70" s="9">
        <f t="shared" si="1"/>
        <v>21128</v>
      </c>
      <c r="B70" s="5" t="s">
        <v>457</v>
      </c>
      <c r="C70" t="s">
        <v>458</v>
      </c>
      <c r="D70" s="6">
        <v>436</v>
      </c>
      <c r="E70" s="6">
        <v>435.96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871.96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" x14ac:dyDescent="0.25">
      <c r="A71" s="9">
        <f t="shared" si="1"/>
        <v>21130</v>
      </c>
      <c r="B71" s="5" t="s">
        <v>459</v>
      </c>
      <c r="C71" t="s">
        <v>1179</v>
      </c>
      <c r="D71" s="6">
        <v>-1218123.9500000011</v>
      </c>
      <c r="E71" s="6">
        <v>-1456569.4800000004</v>
      </c>
      <c r="F71" s="6">
        <v>-1821204.1399999987</v>
      </c>
      <c r="G71" s="6">
        <v>-1590497.8100000005</v>
      </c>
      <c r="H71" s="6">
        <v>-1280561.6600000011</v>
      </c>
      <c r="I71" s="6">
        <v>-815907.83999999985</v>
      </c>
      <c r="J71" s="6">
        <v>-1618203.6599999992</v>
      </c>
      <c r="K71" s="6">
        <v>-1529300.0199999986</v>
      </c>
      <c r="L71" s="6">
        <v>-994290.56000000052</v>
      </c>
      <c r="M71" s="6">
        <v>-1001072.3500000006</v>
      </c>
      <c r="N71" s="6">
        <v>-589683.58999999985</v>
      </c>
      <c r="O71" s="6">
        <v>-1179650.7699999996</v>
      </c>
      <c r="P71" s="6">
        <v>-15095065.830000028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" x14ac:dyDescent="0.25">
      <c r="A72" s="9">
        <f t="shared" si="1"/>
        <v>21131</v>
      </c>
      <c r="B72" s="5" t="s">
        <v>461</v>
      </c>
      <c r="C72" t="s">
        <v>1216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118.8</v>
      </c>
      <c r="L72" s="6">
        <v>0</v>
      </c>
      <c r="M72" s="6">
        <v>0</v>
      </c>
      <c r="N72" s="6">
        <v>84.4</v>
      </c>
      <c r="O72" s="6">
        <v>0</v>
      </c>
      <c r="P72" s="6">
        <v>203.2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" x14ac:dyDescent="0.25">
      <c r="A73" s="9">
        <f t="shared" si="1"/>
        <v>21132</v>
      </c>
      <c r="B73" s="5" t="s">
        <v>462</v>
      </c>
      <c r="C73" t="s">
        <v>463</v>
      </c>
      <c r="D73" s="6">
        <v>-1543041.5899999989</v>
      </c>
      <c r="E73" s="6">
        <v>-1343357.33</v>
      </c>
      <c r="F73" s="6">
        <v>-1368145.2000000002</v>
      </c>
      <c r="G73" s="6">
        <v>-612370.61000000034</v>
      </c>
      <c r="H73" s="6">
        <v>-1072480.879999999</v>
      </c>
      <c r="I73" s="6">
        <v>-1253477.3799999999</v>
      </c>
      <c r="J73" s="6">
        <v>-1607017.7300000004</v>
      </c>
      <c r="K73" s="6">
        <v>-1366444.6400000006</v>
      </c>
      <c r="L73" s="6">
        <v>-1189254.9899999984</v>
      </c>
      <c r="M73" s="6">
        <v>-776412.37999999989</v>
      </c>
      <c r="N73" s="6">
        <v>-906230.13999999966</v>
      </c>
      <c r="O73" s="6">
        <v>-1425689.87</v>
      </c>
      <c r="P73" s="6">
        <v>-14463922.739999995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" x14ac:dyDescent="0.25">
      <c r="A74" s="9">
        <f t="shared" si="1"/>
        <v>21134</v>
      </c>
      <c r="B74" s="5" t="s">
        <v>464</v>
      </c>
      <c r="C74" t="s">
        <v>465</v>
      </c>
      <c r="D74" s="6">
        <v>-163731.35999999987</v>
      </c>
      <c r="E74" s="6">
        <v>-84148.340000000084</v>
      </c>
      <c r="F74" s="6">
        <v>-172737.64999999991</v>
      </c>
      <c r="G74" s="6">
        <v>-111932.80000000005</v>
      </c>
      <c r="H74" s="6">
        <v>-132562.8899999999</v>
      </c>
      <c r="I74" s="6">
        <v>83512.290000000037</v>
      </c>
      <c r="J74" s="6">
        <v>-258528.29999999981</v>
      </c>
      <c r="K74" s="6">
        <v>-178154.52000000025</v>
      </c>
      <c r="L74" s="6">
        <v>-76421.439999999711</v>
      </c>
      <c r="M74" s="6">
        <v>-45290.589999999618</v>
      </c>
      <c r="N74" s="6">
        <v>72034.010000000009</v>
      </c>
      <c r="O74" s="6">
        <v>-76444.419999999925</v>
      </c>
      <c r="P74" s="6">
        <v>-1144406.0099999979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" x14ac:dyDescent="0.25">
      <c r="A75" s="9">
        <f t="shared" si="1"/>
        <v>21137</v>
      </c>
      <c r="B75" s="5" t="s">
        <v>466</v>
      </c>
      <c r="C75" t="s">
        <v>467</v>
      </c>
      <c r="D75" s="6">
        <v>-714244.80000000028</v>
      </c>
      <c r="E75" s="6">
        <v>-553911.60000000009</v>
      </c>
      <c r="F75" s="6">
        <v>-699115.50999999978</v>
      </c>
      <c r="G75" s="6">
        <v>-663402.62999999989</v>
      </c>
      <c r="H75" s="6">
        <v>-551541.68000000017</v>
      </c>
      <c r="I75" s="6">
        <v>-459688.67000000039</v>
      </c>
      <c r="J75" s="6">
        <v>-696446.31999999983</v>
      </c>
      <c r="K75" s="6">
        <v>-653533.53999999957</v>
      </c>
      <c r="L75" s="6">
        <v>-499679.30000000075</v>
      </c>
      <c r="M75" s="6">
        <v>-471733.47000000067</v>
      </c>
      <c r="N75" s="6">
        <v>-306951.00999999931</v>
      </c>
      <c r="O75" s="6">
        <v>-656739.27000000048</v>
      </c>
      <c r="P75" s="6">
        <v>-6926987.799999997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" x14ac:dyDescent="0.25">
      <c r="A76" s="9">
        <f t="shared" si="1"/>
        <v>21138</v>
      </c>
      <c r="B76" s="5" t="s">
        <v>468</v>
      </c>
      <c r="C76" t="s">
        <v>469</v>
      </c>
      <c r="D76" s="6">
        <v>-525700.46</v>
      </c>
      <c r="E76" s="6">
        <v>-549065.72000000067</v>
      </c>
      <c r="F76" s="6">
        <v>-257795.33000000054</v>
      </c>
      <c r="G76" s="6">
        <v>-446545.61000000034</v>
      </c>
      <c r="H76" s="6">
        <v>-426489.20000000065</v>
      </c>
      <c r="I76" s="6">
        <v>-502482.73999999929</v>
      </c>
      <c r="J76" s="6">
        <v>-189028.3200000003</v>
      </c>
      <c r="K76" s="6">
        <v>-336190.1099999994</v>
      </c>
      <c r="L76" s="6">
        <v>-371050.39999999898</v>
      </c>
      <c r="M76" s="6">
        <v>-409074.80000000028</v>
      </c>
      <c r="N76" s="6">
        <v>-235814.72999999952</v>
      </c>
      <c r="O76" s="6">
        <v>-486744.15000000037</v>
      </c>
      <c r="P76" s="6">
        <v>-4735981.5699999779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" x14ac:dyDescent="0.25">
      <c r="A77" s="9">
        <f t="shared" si="1"/>
        <v>21139</v>
      </c>
      <c r="B77" s="5" t="s">
        <v>470</v>
      </c>
      <c r="C77" t="s">
        <v>471</v>
      </c>
      <c r="D77" s="6">
        <v>-900216.46999999974</v>
      </c>
      <c r="E77" s="6">
        <v>-631177.46</v>
      </c>
      <c r="F77" s="6">
        <v>-868079.87999999942</v>
      </c>
      <c r="G77" s="6">
        <v>-717282.39999999944</v>
      </c>
      <c r="H77" s="6">
        <v>-788569.81</v>
      </c>
      <c r="I77" s="6">
        <v>-409464.95000000019</v>
      </c>
      <c r="J77" s="6">
        <v>-896906.51000000117</v>
      </c>
      <c r="K77" s="6">
        <v>-795069.8900000006</v>
      </c>
      <c r="L77" s="6">
        <v>-764974.23999999976</v>
      </c>
      <c r="M77" s="6">
        <v>-673923.52999999933</v>
      </c>
      <c r="N77" s="6">
        <v>-376394.76999999955</v>
      </c>
      <c r="O77" s="6">
        <v>-779685.29999999981</v>
      </c>
      <c r="P77" s="6">
        <v>-8601745.2099999934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" x14ac:dyDescent="0.25">
      <c r="A78" s="9">
        <f t="shared" si="1"/>
        <v>21141</v>
      </c>
      <c r="B78" s="5" t="s">
        <v>472</v>
      </c>
      <c r="C78" t="s">
        <v>473</v>
      </c>
      <c r="D78" s="6">
        <v>467.89</v>
      </c>
      <c r="E78" s="6">
        <v>467.86</v>
      </c>
      <c r="F78" s="6">
        <v>0</v>
      </c>
      <c r="G78" s="6">
        <v>0</v>
      </c>
      <c r="H78" s="6">
        <v>-723.54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12580.57</v>
      </c>
      <c r="P78" s="6">
        <v>12792.779999999999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" x14ac:dyDescent="0.25">
      <c r="A79" s="9">
        <f t="shared" si="1"/>
        <v>21142</v>
      </c>
      <c r="B79" s="5" t="s">
        <v>474</v>
      </c>
      <c r="C79" t="s">
        <v>475</v>
      </c>
      <c r="D79" s="6">
        <v>-433038.25000000047</v>
      </c>
      <c r="E79" s="6">
        <v>-362907.04999999981</v>
      </c>
      <c r="F79" s="6">
        <v>-123628.83999999985</v>
      </c>
      <c r="G79" s="6">
        <v>-330107.33999999985</v>
      </c>
      <c r="H79" s="6">
        <v>-249130.70000000019</v>
      </c>
      <c r="I79" s="6">
        <v>-245983.83999999985</v>
      </c>
      <c r="J79" s="6">
        <v>-536077.41000000015</v>
      </c>
      <c r="K79" s="6">
        <v>-321193.38999999966</v>
      </c>
      <c r="L79" s="6">
        <v>-978993.94999999972</v>
      </c>
      <c r="M79" s="6">
        <v>-386701.98999999976</v>
      </c>
      <c r="N79" s="6">
        <v>-219795.48000000045</v>
      </c>
      <c r="O79" s="6">
        <v>-316746.01999999955</v>
      </c>
      <c r="P79" s="6">
        <v>-4504304.2599999905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" x14ac:dyDescent="0.25">
      <c r="A80" s="9">
        <f t="shared" si="1"/>
        <v>21144</v>
      </c>
      <c r="B80" s="5" t="s">
        <v>476</v>
      </c>
      <c r="C80" t="s">
        <v>477</v>
      </c>
      <c r="D80" s="6">
        <v>-322384.61000000034</v>
      </c>
      <c r="E80" s="6">
        <v>-225379.44000000018</v>
      </c>
      <c r="F80" s="6">
        <v>-244014.17999999993</v>
      </c>
      <c r="G80" s="6">
        <v>-224073.87999999989</v>
      </c>
      <c r="H80" s="6">
        <v>-271054.5</v>
      </c>
      <c r="I80" s="6">
        <v>-69070.809999999823</v>
      </c>
      <c r="J80" s="6">
        <v>-374856.41999999993</v>
      </c>
      <c r="K80" s="6">
        <v>-295601.80000000005</v>
      </c>
      <c r="L80" s="6">
        <v>-224952.75</v>
      </c>
      <c r="M80" s="6">
        <v>-222205.27000000002</v>
      </c>
      <c r="N80" s="6">
        <v>-194227.48000000021</v>
      </c>
      <c r="O80" s="6">
        <v>-74552.530000000261</v>
      </c>
      <c r="P80" s="6">
        <v>-2742373.6700000055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" x14ac:dyDescent="0.25">
      <c r="A81" s="9">
        <f t="shared" si="1"/>
        <v>21146</v>
      </c>
      <c r="B81" s="5" t="s">
        <v>478</v>
      </c>
      <c r="C81" t="s">
        <v>1180</v>
      </c>
      <c r="D81" s="6">
        <v>-2236268.7400000002</v>
      </c>
      <c r="E81" s="6">
        <v>-2261148.7600000016</v>
      </c>
      <c r="F81" s="6">
        <v>-3835652.92</v>
      </c>
      <c r="G81" s="6">
        <v>-4060674.2300000004</v>
      </c>
      <c r="H81" s="6">
        <v>-3261252.2800000012</v>
      </c>
      <c r="I81" s="6">
        <v>-2735661.8800000008</v>
      </c>
      <c r="J81" s="6">
        <v>-4242389.410000002</v>
      </c>
      <c r="K81" s="6">
        <v>-3173286.9000000041</v>
      </c>
      <c r="L81" s="6">
        <v>-2960163.5000000019</v>
      </c>
      <c r="M81" s="6">
        <v>-2401449.4499999993</v>
      </c>
      <c r="N81" s="6">
        <v>-2373640.5799999982</v>
      </c>
      <c r="O81" s="6">
        <v>-3330934.16</v>
      </c>
      <c r="P81" s="6">
        <v>-36872522.809999973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" x14ac:dyDescent="0.25">
      <c r="A82" s="9">
        <f t="shared" si="1"/>
        <v>21147</v>
      </c>
      <c r="B82" s="5" t="s">
        <v>480</v>
      </c>
      <c r="C82" t="s">
        <v>481</v>
      </c>
      <c r="D82" s="6">
        <v>5.4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54.47</v>
      </c>
      <c r="N82" s="6">
        <v>0</v>
      </c>
      <c r="O82" s="6">
        <v>0</v>
      </c>
      <c r="P82" s="6">
        <v>59.87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" x14ac:dyDescent="0.25">
      <c r="A83" s="9">
        <f t="shared" si="1"/>
        <v>21148</v>
      </c>
      <c r="B83" s="5" t="s">
        <v>482</v>
      </c>
      <c r="C83" t="s">
        <v>483</v>
      </c>
      <c r="D83" s="6">
        <v>-525298.64999999991</v>
      </c>
      <c r="E83" s="6">
        <v>-808384.22000000067</v>
      </c>
      <c r="F83" s="6">
        <v>-799739.64999999991</v>
      </c>
      <c r="G83" s="6">
        <v>-1001344.02</v>
      </c>
      <c r="H83" s="6">
        <v>-689369.31</v>
      </c>
      <c r="I83" s="6">
        <v>-565171.5299999998</v>
      </c>
      <c r="J83" s="6">
        <v>-1069854.71</v>
      </c>
      <c r="K83" s="6">
        <v>-887402.96</v>
      </c>
      <c r="L83" s="6">
        <v>-537340.76000000024</v>
      </c>
      <c r="M83" s="6">
        <v>-590772.33999999985</v>
      </c>
      <c r="N83" s="6">
        <v>-608216.55000000028</v>
      </c>
      <c r="O83" s="6">
        <v>-813814.15000000037</v>
      </c>
      <c r="P83" s="6">
        <v>-8896708.8500000089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" x14ac:dyDescent="0.25">
      <c r="A84" s="9">
        <f t="shared" si="1"/>
        <v>21152</v>
      </c>
      <c r="B84" s="5" t="s">
        <v>484</v>
      </c>
      <c r="C84" t="s">
        <v>1217</v>
      </c>
      <c r="D84" s="6">
        <v>-232.5</v>
      </c>
      <c r="E84" s="6">
        <v>-232.5</v>
      </c>
      <c r="F84" s="6">
        <v>-232.5</v>
      </c>
      <c r="G84" s="6">
        <v>-232.5</v>
      </c>
      <c r="H84" s="6">
        <v>-232.5</v>
      </c>
      <c r="I84" s="6">
        <v>-232.5</v>
      </c>
      <c r="J84" s="6">
        <v>-232.5</v>
      </c>
      <c r="K84" s="6">
        <v>-232.5</v>
      </c>
      <c r="L84" s="6">
        <v>-232.5</v>
      </c>
      <c r="M84" s="6">
        <v>84.85</v>
      </c>
      <c r="N84" s="6">
        <v>-238.23</v>
      </c>
      <c r="O84" s="6">
        <v>0</v>
      </c>
      <c r="P84" s="6">
        <v>-2245.88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" x14ac:dyDescent="0.25">
      <c r="A85" s="9">
        <f t="shared" si="1"/>
        <v>21153</v>
      </c>
      <c r="B85" s="5" t="s">
        <v>485</v>
      </c>
      <c r="C85" t="s">
        <v>486</v>
      </c>
      <c r="D85" s="6">
        <v>-570940.30000000028</v>
      </c>
      <c r="E85" s="6">
        <v>-717837.29999999981</v>
      </c>
      <c r="F85" s="6">
        <v>-765138.99000000022</v>
      </c>
      <c r="G85" s="6">
        <v>-743534.85999999987</v>
      </c>
      <c r="H85" s="6">
        <v>-607674.45000000019</v>
      </c>
      <c r="I85" s="6">
        <v>-538177.74000000022</v>
      </c>
      <c r="J85" s="6">
        <v>-754362.94</v>
      </c>
      <c r="K85" s="6">
        <v>-788759.62000000058</v>
      </c>
      <c r="L85" s="6">
        <v>-580450.06000000099</v>
      </c>
      <c r="M85" s="6">
        <v>-474997.39999999944</v>
      </c>
      <c r="N85" s="6">
        <v>-442616.77000000048</v>
      </c>
      <c r="O85" s="6">
        <v>-572961.28000000073</v>
      </c>
      <c r="P85" s="6">
        <v>-7557451.7099999934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" x14ac:dyDescent="0.25">
      <c r="A86" s="9">
        <f t="shared" si="1"/>
        <v>21156</v>
      </c>
      <c r="B86" s="5" t="s">
        <v>487</v>
      </c>
      <c r="C86" t="s">
        <v>488</v>
      </c>
      <c r="D86" s="6">
        <v>-313144.03000000026</v>
      </c>
      <c r="E86" s="6">
        <v>-172702.74999999977</v>
      </c>
      <c r="F86" s="6">
        <v>-230748.43999999971</v>
      </c>
      <c r="G86" s="6">
        <v>-131261.7900000005</v>
      </c>
      <c r="H86" s="6">
        <v>-175811.93999999994</v>
      </c>
      <c r="I86" s="6">
        <v>-169713.11000000034</v>
      </c>
      <c r="J86" s="6">
        <v>-320979.18999999994</v>
      </c>
      <c r="K86" s="6">
        <v>-281411.28000000026</v>
      </c>
      <c r="L86" s="6">
        <v>-164877.06000000029</v>
      </c>
      <c r="M86" s="6">
        <v>-116515.55999999982</v>
      </c>
      <c r="N86" s="6">
        <v>-73032.920000000391</v>
      </c>
      <c r="O86" s="6">
        <v>-137017.95999999996</v>
      </c>
      <c r="P86" s="6">
        <v>-2287216.0300000012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" x14ac:dyDescent="0.25">
      <c r="A87" s="9">
        <f t="shared" si="1"/>
        <v>21158</v>
      </c>
      <c r="B87" s="5" t="s">
        <v>489</v>
      </c>
      <c r="C87" t="s">
        <v>490</v>
      </c>
      <c r="D87" s="6">
        <v>-476708.28999999957</v>
      </c>
      <c r="E87" s="6">
        <v>-395614.57000000007</v>
      </c>
      <c r="F87" s="6">
        <v>-406998.44999999995</v>
      </c>
      <c r="G87" s="6">
        <v>-121620.75999999978</v>
      </c>
      <c r="H87" s="6">
        <v>-309540.5399999998</v>
      </c>
      <c r="I87" s="6">
        <v>-318768.80000000005</v>
      </c>
      <c r="J87" s="6">
        <v>-430490.89999999991</v>
      </c>
      <c r="K87" s="6">
        <v>-384379.72999999975</v>
      </c>
      <c r="L87" s="6">
        <v>-356711.73</v>
      </c>
      <c r="M87" s="6">
        <v>-282342.72999999975</v>
      </c>
      <c r="N87" s="6">
        <v>-235794.68999999971</v>
      </c>
      <c r="O87" s="6">
        <v>-407203.34000000008</v>
      </c>
      <c r="P87" s="6">
        <v>-4126174.5300000086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" x14ac:dyDescent="0.25">
      <c r="A88" s="9">
        <f t="shared" si="1"/>
        <v>21159</v>
      </c>
      <c r="B88" s="5" t="s">
        <v>491</v>
      </c>
      <c r="C88" t="s">
        <v>492</v>
      </c>
      <c r="D88" s="6">
        <v>-522286.24000000115</v>
      </c>
      <c r="E88" s="6">
        <v>-438394.94999999925</v>
      </c>
      <c r="F88" s="6">
        <v>-633714.71999999974</v>
      </c>
      <c r="G88" s="6">
        <v>-771090.98000000045</v>
      </c>
      <c r="H88" s="6">
        <v>-536108.41000000108</v>
      </c>
      <c r="I88" s="6">
        <v>-331132.13999999966</v>
      </c>
      <c r="J88" s="6">
        <v>-254832.91999999993</v>
      </c>
      <c r="K88" s="6">
        <v>-563855.75999999791</v>
      </c>
      <c r="L88" s="6">
        <v>-321831.66999999993</v>
      </c>
      <c r="M88" s="6">
        <v>-20858.089999999851</v>
      </c>
      <c r="N88" s="6">
        <v>-65693.099999999627</v>
      </c>
      <c r="O88" s="6">
        <v>-256700.38999999966</v>
      </c>
      <c r="P88" s="6">
        <v>-4716499.3700000048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" x14ac:dyDescent="0.25">
      <c r="A89" s="9">
        <f t="shared" si="1"/>
        <v>21162</v>
      </c>
      <c r="B89" s="5" t="s">
        <v>493</v>
      </c>
      <c r="C89" t="s">
        <v>494</v>
      </c>
      <c r="D89" s="6">
        <v>-1601522.33</v>
      </c>
      <c r="E89" s="6">
        <v>-2397310.4599999981</v>
      </c>
      <c r="F89" s="6">
        <v>-2694270.7500000019</v>
      </c>
      <c r="G89" s="6">
        <v>-2603709.5800000019</v>
      </c>
      <c r="H89" s="6">
        <v>-2117568.4400000004</v>
      </c>
      <c r="I89" s="6">
        <v>-1706857.4900000002</v>
      </c>
      <c r="J89" s="6">
        <v>-3124796.870000001</v>
      </c>
      <c r="K89" s="6">
        <v>-1503424.9399999995</v>
      </c>
      <c r="L89" s="6">
        <v>-1679022.6400000006</v>
      </c>
      <c r="M89" s="6">
        <v>-1562178.37</v>
      </c>
      <c r="N89" s="6">
        <v>-1477895.2299999995</v>
      </c>
      <c r="O89" s="6">
        <v>-2075317.3500000015</v>
      </c>
      <c r="P89" s="6">
        <v>-24543874.450000003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" x14ac:dyDescent="0.25">
      <c r="A90" s="9">
        <f t="shared" si="1"/>
        <v>21164</v>
      </c>
      <c r="B90" s="5" t="s">
        <v>495</v>
      </c>
      <c r="C90" t="s">
        <v>496</v>
      </c>
      <c r="D90" s="6">
        <v>-1604735.4999999991</v>
      </c>
      <c r="E90" s="6">
        <v>-1711938.5300000003</v>
      </c>
      <c r="F90" s="6">
        <v>-1945279.04</v>
      </c>
      <c r="G90" s="6">
        <v>-1959772.4200000009</v>
      </c>
      <c r="H90" s="6">
        <v>-1689076.7999999998</v>
      </c>
      <c r="I90" s="6">
        <v>-1151935.4800000004</v>
      </c>
      <c r="J90" s="6">
        <v>-2111817.2000000002</v>
      </c>
      <c r="K90" s="6">
        <v>-1822477.2400000002</v>
      </c>
      <c r="L90" s="6">
        <v>-1472254.4300000006</v>
      </c>
      <c r="M90" s="6">
        <v>-1548386.8800000018</v>
      </c>
      <c r="N90" s="6">
        <v>-1031203.2100000009</v>
      </c>
      <c r="O90" s="6">
        <v>-1852600.1100000003</v>
      </c>
      <c r="P90" s="6">
        <v>-19901476.840000004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" x14ac:dyDescent="0.25">
      <c r="A91" s="9">
        <f t="shared" si="1"/>
        <v>21166</v>
      </c>
      <c r="B91" s="5" t="s">
        <v>497</v>
      </c>
      <c r="C91" t="s">
        <v>498</v>
      </c>
      <c r="D91" s="6">
        <v>-847141.76000000024</v>
      </c>
      <c r="E91" s="6">
        <v>-778184.25999999931</v>
      </c>
      <c r="F91" s="6">
        <v>-805740.22999999952</v>
      </c>
      <c r="G91" s="6">
        <v>-1002524.0000000009</v>
      </c>
      <c r="H91" s="6">
        <v>-861977.93000000017</v>
      </c>
      <c r="I91" s="6">
        <v>-764715.1400000006</v>
      </c>
      <c r="J91" s="6">
        <v>-1076809.7599999998</v>
      </c>
      <c r="K91" s="6">
        <v>-959466.68000000017</v>
      </c>
      <c r="L91" s="6">
        <v>-770225.39999999991</v>
      </c>
      <c r="M91" s="6">
        <v>-694922.81999999983</v>
      </c>
      <c r="N91" s="6">
        <v>-680412.34000000032</v>
      </c>
      <c r="O91" s="6">
        <v>-1039754.0499999998</v>
      </c>
      <c r="P91" s="6">
        <v>-10281874.369999982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" x14ac:dyDescent="0.25">
      <c r="A92" s="9">
        <f t="shared" si="1"/>
        <v>21167</v>
      </c>
      <c r="B92" s="5" t="s">
        <v>499</v>
      </c>
      <c r="C92" t="s">
        <v>500</v>
      </c>
      <c r="D92" s="6">
        <v>59.56</v>
      </c>
      <c r="E92" s="6">
        <v>59.54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119.1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" x14ac:dyDescent="0.25">
      <c r="A93" s="9">
        <f t="shared" si="1"/>
        <v>21168</v>
      </c>
      <c r="B93" s="5" t="s">
        <v>501</v>
      </c>
      <c r="C93" t="s">
        <v>502</v>
      </c>
      <c r="D93" s="6">
        <v>-996755.08999999892</v>
      </c>
      <c r="E93" s="6">
        <v>-912285.74000000022</v>
      </c>
      <c r="F93" s="6">
        <v>-988155.44999999925</v>
      </c>
      <c r="G93" s="6">
        <v>-968756.50999999978</v>
      </c>
      <c r="H93" s="6">
        <v>-772976.01999999955</v>
      </c>
      <c r="I93" s="6">
        <v>-474308.8200000003</v>
      </c>
      <c r="J93" s="6">
        <v>-1198980.4100000001</v>
      </c>
      <c r="K93" s="6">
        <v>-1048361.4100000001</v>
      </c>
      <c r="L93" s="6">
        <v>-822195.81000000052</v>
      </c>
      <c r="M93" s="6">
        <v>-678477.16000000015</v>
      </c>
      <c r="N93" s="6">
        <v>-653170.53999999957</v>
      </c>
      <c r="O93" s="6">
        <v>-909274.50999999978</v>
      </c>
      <c r="P93" s="6">
        <v>-10423697.470000006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" x14ac:dyDescent="0.25">
      <c r="A94" s="9">
        <f t="shared" si="1"/>
        <v>21169</v>
      </c>
      <c r="B94" s="5" t="s">
        <v>503</v>
      </c>
      <c r="C94" t="s">
        <v>504</v>
      </c>
      <c r="D94" s="6">
        <v>0</v>
      </c>
      <c r="E94" s="6">
        <v>0</v>
      </c>
      <c r="F94" s="6">
        <v>0</v>
      </c>
      <c r="G94" s="6">
        <v>0</v>
      </c>
      <c r="H94" s="6">
        <v>-406.03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-406.03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" x14ac:dyDescent="0.25">
      <c r="A95" s="9">
        <f t="shared" si="1"/>
        <v>21171</v>
      </c>
      <c r="B95" s="5" t="s">
        <v>505</v>
      </c>
      <c r="C95" t="s">
        <v>506</v>
      </c>
      <c r="D95" s="6">
        <v>-488723.13000000035</v>
      </c>
      <c r="E95" s="6">
        <v>-389923.97</v>
      </c>
      <c r="F95" s="6">
        <v>-429696.08000000007</v>
      </c>
      <c r="G95" s="6">
        <v>-412166.86999999988</v>
      </c>
      <c r="H95" s="6">
        <v>-286069.09999999963</v>
      </c>
      <c r="I95" s="6">
        <v>-419351.8600000001</v>
      </c>
      <c r="J95" s="6">
        <v>-632372.7900000005</v>
      </c>
      <c r="K95" s="6">
        <v>-541050.25</v>
      </c>
      <c r="L95" s="6">
        <v>-446747.07000000007</v>
      </c>
      <c r="M95" s="6">
        <v>-367225.28</v>
      </c>
      <c r="N95" s="6">
        <v>-236498.38000000035</v>
      </c>
      <c r="O95" s="6">
        <v>-452173.82999999961</v>
      </c>
      <c r="P95" s="6">
        <v>-5101998.6100000031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" x14ac:dyDescent="0.25">
      <c r="A96" s="9">
        <f t="shared" si="1"/>
        <v>21172</v>
      </c>
      <c r="B96" s="5" t="s">
        <v>507</v>
      </c>
      <c r="C96" t="s">
        <v>1181</v>
      </c>
      <c r="D96" s="6">
        <v>-387844.72999999952</v>
      </c>
      <c r="E96" s="6">
        <v>-374768.75</v>
      </c>
      <c r="F96" s="6">
        <v>-419444.54000000004</v>
      </c>
      <c r="G96" s="6">
        <v>-302360.71999999974</v>
      </c>
      <c r="H96" s="6">
        <v>-335268.50999999931</v>
      </c>
      <c r="I96" s="6">
        <v>-403971.53999999957</v>
      </c>
      <c r="J96" s="6">
        <v>-380031.81999999983</v>
      </c>
      <c r="K96" s="6">
        <v>-621466.42000000039</v>
      </c>
      <c r="L96" s="6">
        <v>-527335.71</v>
      </c>
      <c r="M96" s="6">
        <v>-356054.19999999972</v>
      </c>
      <c r="N96" s="6">
        <v>-336323.54999999981</v>
      </c>
      <c r="O96" s="6">
        <v>-491315.56000000052</v>
      </c>
      <c r="P96" s="6">
        <v>-4936186.049999997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" x14ac:dyDescent="0.25">
      <c r="A97" s="9">
        <f t="shared" si="1"/>
        <v>21173</v>
      </c>
      <c r="B97" s="5" t="s">
        <v>509</v>
      </c>
      <c r="C97" t="s">
        <v>510</v>
      </c>
      <c r="D97" s="6">
        <v>2.4700000000000002</v>
      </c>
      <c r="E97" s="6">
        <v>2.4700000000000002</v>
      </c>
      <c r="F97" s="6">
        <v>90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94.94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" x14ac:dyDescent="0.25">
      <c r="A98" s="9">
        <f t="shared" si="1"/>
        <v>21175</v>
      </c>
      <c r="B98" s="5" t="s">
        <v>511</v>
      </c>
      <c r="C98" t="s">
        <v>1182</v>
      </c>
      <c r="D98" s="6">
        <v>-980026.63999999966</v>
      </c>
      <c r="E98" s="6">
        <v>-832567.48999999976</v>
      </c>
      <c r="F98" s="6">
        <v>-888317.60999999894</v>
      </c>
      <c r="G98" s="6">
        <v>-636053.85000000102</v>
      </c>
      <c r="H98" s="6">
        <v>-676084.32999999961</v>
      </c>
      <c r="I98" s="6">
        <v>-613211.85000000009</v>
      </c>
      <c r="J98" s="6">
        <v>-982545.51000000071</v>
      </c>
      <c r="K98" s="6">
        <v>-813023.16000000108</v>
      </c>
      <c r="L98" s="6">
        <v>-402421.75000000047</v>
      </c>
      <c r="M98" s="6">
        <v>-658947.52</v>
      </c>
      <c r="N98" s="6">
        <v>-474885.34999999963</v>
      </c>
      <c r="O98" s="6">
        <v>-685627.72000000067</v>
      </c>
      <c r="P98" s="6">
        <v>-8643712.7800000012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" x14ac:dyDescent="0.25">
      <c r="A99" s="9">
        <f t="shared" si="1"/>
        <v>21176</v>
      </c>
      <c r="B99" s="5" t="s">
        <v>513</v>
      </c>
      <c r="C99" t="s">
        <v>514</v>
      </c>
      <c r="D99" s="6">
        <v>444.92</v>
      </c>
      <c r="E99" s="6">
        <v>444.93</v>
      </c>
      <c r="F99" s="6">
        <v>0</v>
      </c>
      <c r="G99" s="6">
        <v>0</v>
      </c>
      <c r="H99" s="6">
        <v>-1157.3699999999999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-267.51999999999987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" x14ac:dyDescent="0.25">
      <c r="A100" s="9">
        <f t="shared" si="1"/>
        <v>21179</v>
      </c>
      <c r="B100" s="5" t="s">
        <v>515</v>
      </c>
      <c r="C100" t="s">
        <v>516</v>
      </c>
      <c r="D100" s="6">
        <v>362.44000000000005</v>
      </c>
      <c r="E100" s="6">
        <v>362.43</v>
      </c>
      <c r="F100" s="6">
        <v>0</v>
      </c>
      <c r="G100" s="6">
        <v>0</v>
      </c>
      <c r="H100" s="6">
        <v>-6.9399999999999977</v>
      </c>
      <c r="I100" s="6">
        <v>5</v>
      </c>
      <c r="J100" s="6">
        <v>506.17</v>
      </c>
      <c r="K100" s="6">
        <v>476.43</v>
      </c>
      <c r="L100" s="6">
        <v>5</v>
      </c>
      <c r="M100" s="6">
        <v>5</v>
      </c>
      <c r="N100" s="6">
        <v>5</v>
      </c>
      <c r="O100" s="6">
        <v>0</v>
      </c>
      <c r="P100" s="6">
        <v>1720.53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" x14ac:dyDescent="0.25">
      <c r="A101" s="9">
        <f t="shared" si="1"/>
        <v>21180</v>
      </c>
      <c r="B101" s="5" t="s">
        <v>517</v>
      </c>
      <c r="C101" t="s">
        <v>518</v>
      </c>
      <c r="D101" s="6">
        <v>-187265.67000000016</v>
      </c>
      <c r="E101" s="6">
        <v>-185931.70999999996</v>
      </c>
      <c r="F101" s="6">
        <v>-209979.42000000016</v>
      </c>
      <c r="G101" s="6">
        <v>-338643.01999999979</v>
      </c>
      <c r="H101" s="6">
        <v>-288497.12000000034</v>
      </c>
      <c r="I101" s="6">
        <v>-240571.0299999998</v>
      </c>
      <c r="J101" s="6">
        <v>-383091.85999999987</v>
      </c>
      <c r="K101" s="6">
        <v>-232334.93000000017</v>
      </c>
      <c r="L101" s="6">
        <v>-243945.26</v>
      </c>
      <c r="M101" s="6">
        <v>-243020.65999999992</v>
      </c>
      <c r="N101" s="6">
        <v>-168744.40999999992</v>
      </c>
      <c r="O101" s="6">
        <v>-313809.73000000021</v>
      </c>
      <c r="P101" s="6">
        <v>-3035834.8200000077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" x14ac:dyDescent="0.25">
      <c r="A102" s="9">
        <f t="shared" si="1"/>
        <v>21181</v>
      </c>
      <c r="B102" s="5" t="s">
        <v>519</v>
      </c>
      <c r="C102" t="s">
        <v>520</v>
      </c>
      <c r="D102" s="6">
        <v>-558491.59000000078</v>
      </c>
      <c r="E102" s="6">
        <v>-651954.44999999972</v>
      </c>
      <c r="F102" s="6">
        <v>-845246.97000000067</v>
      </c>
      <c r="G102" s="6">
        <v>-817024.93000000063</v>
      </c>
      <c r="H102" s="6">
        <v>-721739.23999999929</v>
      </c>
      <c r="I102" s="6">
        <v>-771016.55000000028</v>
      </c>
      <c r="J102" s="6">
        <v>-826471.18000000063</v>
      </c>
      <c r="K102" s="6">
        <v>-998790.22000000067</v>
      </c>
      <c r="L102" s="6">
        <v>-767677.40000000037</v>
      </c>
      <c r="M102" s="6">
        <v>-551979.43999999994</v>
      </c>
      <c r="N102" s="6">
        <v>-431136.23999999976</v>
      </c>
      <c r="O102" s="6">
        <v>-788527.57999999961</v>
      </c>
      <c r="P102" s="6">
        <v>-8730055.7899999917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" x14ac:dyDescent="0.25">
      <c r="A103" s="9">
        <f t="shared" si="1"/>
        <v>21183</v>
      </c>
      <c r="B103" s="5" t="s">
        <v>521</v>
      </c>
      <c r="C103" t="s">
        <v>522</v>
      </c>
      <c r="D103" s="6">
        <v>-1474081.2699999996</v>
      </c>
      <c r="E103" s="6">
        <v>-1081400.879999999</v>
      </c>
      <c r="F103" s="6">
        <v>-1244817.6100000003</v>
      </c>
      <c r="G103" s="6">
        <v>-1302867.7200000016</v>
      </c>
      <c r="H103" s="6">
        <v>-768378.72000000067</v>
      </c>
      <c r="I103" s="6">
        <v>-644969.63000000082</v>
      </c>
      <c r="J103" s="6">
        <v>-1615973.7899999991</v>
      </c>
      <c r="K103" s="6">
        <v>-1465769.7199999997</v>
      </c>
      <c r="L103" s="6">
        <v>-1084949.0300000012</v>
      </c>
      <c r="M103" s="6">
        <v>-479353.29999999981</v>
      </c>
      <c r="N103" s="6">
        <v>-576984.54999999981</v>
      </c>
      <c r="O103" s="6">
        <v>-1234649.8100000024</v>
      </c>
      <c r="P103" s="6">
        <v>-12974196.030000001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" x14ac:dyDescent="0.25">
      <c r="A104" s="9">
        <f t="shared" si="1"/>
        <v>21184</v>
      </c>
      <c r="B104" s="5" t="s">
        <v>523</v>
      </c>
      <c r="C104" t="s">
        <v>524</v>
      </c>
      <c r="D104" s="6">
        <v>-199162.29999999981</v>
      </c>
      <c r="E104" s="6">
        <v>-69310.959999999963</v>
      </c>
      <c r="F104" s="6">
        <v>-83943.540000000503</v>
      </c>
      <c r="G104" s="6">
        <v>-120579.27000000002</v>
      </c>
      <c r="H104" s="6">
        <v>-200715.95000000019</v>
      </c>
      <c r="I104" s="6">
        <v>-329085.76999999955</v>
      </c>
      <c r="J104" s="6">
        <v>-397348.75999999885</v>
      </c>
      <c r="K104" s="6">
        <v>-265928.72999999952</v>
      </c>
      <c r="L104" s="6">
        <v>-257379.13999999966</v>
      </c>
      <c r="M104" s="6">
        <v>162199.78999999911</v>
      </c>
      <c r="N104" s="6">
        <v>-66997.370000000112</v>
      </c>
      <c r="O104" s="6">
        <v>-173357.04999999981</v>
      </c>
      <c r="P104" s="6">
        <v>-2001609.0499999821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" x14ac:dyDescent="0.25">
      <c r="A105" s="9">
        <f t="shared" si="1"/>
        <v>21185</v>
      </c>
      <c r="B105" s="5" t="s">
        <v>525</v>
      </c>
      <c r="C105" t="s">
        <v>526</v>
      </c>
      <c r="D105" s="6">
        <v>-859434.26999999955</v>
      </c>
      <c r="E105" s="6">
        <v>-670644.6400000006</v>
      </c>
      <c r="F105" s="6">
        <v>-906888.19000000041</v>
      </c>
      <c r="G105" s="6">
        <v>-865155.08000000007</v>
      </c>
      <c r="H105" s="6">
        <v>-722948.0699999989</v>
      </c>
      <c r="I105" s="6">
        <v>-729429.03000000073</v>
      </c>
      <c r="J105" s="6">
        <v>-1090419.42</v>
      </c>
      <c r="K105" s="6">
        <v>-1024430.3400000003</v>
      </c>
      <c r="L105" s="6">
        <v>-884857.34999999963</v>
      </c>
      <c r="M105" s="6">
        <v>-677047.16000000015</v>
      </c>
      <c r="N105" s="6">
        <v>-377325.12999999989</v>
      </c>
      <c r="O105" s="6">
        <v>-997440.52999999933</v>
      </c>
      <c r="P105" s="6">
        <v>-9806019.2099999934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" x14ac:dyDescent="0.25">
      <c r="A106" s="9">
        <f t="shared" si="1"/>
        <v>21186</v>
      </c>
      <c r="B106" s="5" t="s">
        <v>527</v>
      </c>
      <c r="C106" t="s">
        <v>528</v>
      </c>
      <c r="D106" s="6">
        <v>77.930000000000007</v>
      </c>
      <c r="E106" s="6">
        <v>77.900000000000006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155.82999999999998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" x14ac:dyDescent="0.25">
      <c r="A107" s="9">
        <f t="shared" si="1"/>
        <v>21187</v>
      </c>
      <c r="B107" s="5" t="s">
        <v>529</v>
      </c>
      <c r="C107" t="s">
        <v>530</v>
      </c>
      <c r="D107" s="6">
        <v>-695214.62000000011</v>
      </c>
      <c r="E107" s="6">
        <v>-479039.31000000006</v>
      </c>
      <c r="F107" s="6">
        <v>-572086.71999999974</v>
      </c>
      <c r="G107" s="6">
        <v>-444207.80000000028</v>
      </c>
      <c r="H107" s="6">
        <v>-420013.5299999998</v>
      </c>
      <c r="I107" s="6">
        <v>-294566.59000000055</v>
      </c>
      <c r="J107" s="6">
        <v>-300183.00999999978</v>
      </c>
      <c r="K107" s="6">
        <v>-479592.05000000005</v>
      </c>
      <c r="L107" s="6">
        <v>-314773.52</v>
      </c>
      <c r="M107" s="6">
        <v>-259479.33000000007</v>
      </c>
      <c r="N107" s="6">
        <v>-145752.51000000024</v>
      </c>
      <c r="O107" s="6">
        <v>-214982.81000000006</v>
      </c>
      <c r="P107" s="6">
        <v>-4619891.7999999933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" x14ac:dyDescent="0.25">
      <c r="A108" s="9">
        <f t="shared" si="1"/>
        <v>21189</v>
      </c>
      <c r="B108" s="5" t="s">
        <v>531</v>
      </c>
      <c r="C108" t="s">
        <v>1218</v>
      </c>
      <c r="D108" s="6">
        <v>544.16999999999996</v>
      </c>
      <c r="E108" s="6">
        <v>544.16999999999996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1088.3399999999999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" x14ac:dyDescent="0.25">
      <c r="A109" s="9">
        <f t="shared" si="1"/>
        <v>21192</v>
      </c>
      <c r="B109" s="5" t="s">
        <v>532</v>
      </c>
      <c r="C109" t="s">
        <v>533</v>
      </c>
      <c r="D109" s="6">
        <v>-228245.76000000001</v>
      </c>
      <c r="E109" s="6">
        <v>-291882.90000000014</v>
      </c>
      <c r="F109" s="6">
        <v>-282859.06999999983</v>
      </c>
      <c r="G109" s="6">
        <v>-228497.15999999992</v>
      </c>
      <c r="H109" s="6">
        <v>-261279.64999999991</v>
      </c>
      <c r="I109" s="6">
        <v>-193173.15999999992</v>
      </c>
      <c r="J109" s="6">
        <v>-331273.62999999989</v>
      </c>
      <c r="K109" s="6">
        <v>-207852.63999999966</v>
      </c>
      <c r="L109" s="6">
        <v>-256509.6100000001</v>
      </c>
      <c r="M109" s="6">
        <v>-159744.7100000002</v>
      </c>
      <c r="N109" s="6">
        <v>-184645.65000000002</v>
      </c>
      <c r="O109" s="6">
        <v>-267759.18999999994</v>
      </c>
      <c r="P109" s="6">
        <v>-2893723.1300000008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" x14ac:dyDescent="0.25">
      <c r="A110" s="9">
        <f t="shared" si="1"/>
        <v>21194</v>
      </c>
      <c r="B110" s="5" t="s">
        <v>534</v>
      </c>
      <c r="C110" t="s">
        <v>535</v>
      </c>
      <c r="D110" s="6">
        <v>-277571.13000000082</v>
      </c>
      <c r="E110" s="6">
        <v>-194829.90000000037</v>
      </c>
      <c r="F110" s="6">
        <v>-208208.5299999998</v>
      </c>
      <c r="G110" s="6">
        <v>-183399.62999999989</v>
      </c>
      <c r="H110" s="6">
        <v>-145677.28000000026</v>
      </c>
      <c r="I110" s="6">
        <v>9195.1800000001676</v>
      </c>
      <c r="J110" s="6">
        <v>-96746.540000000037</v>
      </c>
      <c r="K110" s="6">
        <v>-153384.19999999949</v>
      </c>
      <c r="L110" s="6">
        <v>-65592.520000000019</v>
      </c>
      <c r="M110" s="6">
        <v>56276.129999999655</v>
      </c>
      <c r="N110" s="6">
        <v>-28620.319999999832</v>
      </c>
      <c r="O110" s="6">
        <v>-115928.6799999997</v>
      </c>
      <c r="P110" s="6">
        <v>-1404487.4199999943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" x14ac:dyDescent="0.25">
      <c r="A111" s="9">
        <f t="shared" si="1"/>
        <v>21196</v>
      </c>
      <c r="B111" s="5" t="s">
        <v>536</v>
      </c>
      <c r="C111" t="s">
        <v>537</v>
      </c>
      <c r="D111" s="6">
        <v>-1034657.1799999997</v>
      </c>
      <c r="E111" s="6">
        <v>-1088686.42</v>
      </c>
      <c r="F111" s="6">
        <v>-1065795.8399999999</v>
      </c>
      <c r="G111" s="6">
        <v>-702827.21999999974</v>
      </c>
      <c r="H111" s="6">
        <v>-612483.2099999995</v>
      </c>
      <c r="I111" s="6">
        <v>-536201.75</v>
      </c>
      <c r="J111" s="6">
        <v>-918488.68000000063</v>
      </c>
      <c r="K111" s="6">
        <v>-789218.93999999855</v>
      </c>
      <c r="L111" s="6">
        <v>-632502.13000000035</v>
      </c>
      <c r="M111" s="6">
        <v>-636880.05000000028</v>
      </c>
      <c r="N111" s="6">
        <v>-514005.81000000052</v>
      </c>
      <c r="O111" s="6">
        <v>-644457.31999999983</v>
      </c>
      <c r="P111" s="6">
        <v>-9176204.549999997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" x14ac:dyDescent="0.25">
      <c r="A112" s="9">
        <f t="shared" si="1"/>
        <v>21200</v>
      </c>
      <c r="B112" s="5" t="s">
        <v>540</v>
      </c>
      <c r="C112" t="s">
        <v>541</v>
      </c>
      <c r="D112" s="6">
        <v>-453614.85999999964</v>
      </c>
      <c r="E112" s="6">
        <v>-306735.33000000007</v>
      </c>
      <c r="F112" s="6">
        <v>-461840.33000000007</v>
      </c>
      <c r="G112" s="6">
        <v>-285575.79000000027</v>
      </c>
      <c r="H112" s="6">
        <v>-263332.37000000011</v>
      </c>
      <c r="I112" s="6">
        <v>-120958.06999999983</v>
      </c>
      <c r="J112" s="6">
        <v>-417898.62000000011</v>
      </c>
      <c r="K112" s="6">
        <v>-353084.95999999973</v>
      </c>
      <c r="L112" s="6">
        <v>-316928.10000000033</v>
      </c>
      <c r="M112" s="6">
        <v>-238095.21999999997</v>
      </c>
      <c r="N112" s="6">
        <v>-186093.00999999978</v>
      </c>
      <c r="O112" s="6">
        <v>-307486.11999999988</v>
      </c>
      <c r="P112" s="6">
        <v>-3711642.7800000049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" x14ac:dyDescent="0.25">
      <c r="A113" s="9">
        <f t="shared" si="1"/>
        <v>21202</v>
      </c>
      <c r="B113" s="5" t="s">
        <v>542</v>
      </c>
      <c r="C113" t="s">
        <v>543</v>
      </c>
      <c r="D113" s="6">
        <v>0</v>
      </c>
      <c r="E113" s="6">
        <v>0</v>
      </c>
      <c r="F113" s="6">
        <v>0</v>
      </c>
      <c r="G113" s="6">
        <v>0</v>
      </c>
      <c r="H113" s="6">
        <v>708.59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708.59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" x14ac:dyDescent="0.25">
      <c r="A114" s="9">
        <f t="shared" si="1"/>
        <v>21203</v>
      </c>
      <c r="B114" s="5" t="s">
        <v>544</v>
      </c>
      <c r="C114" t="s">
        <v>545</v>
      </c>
      <c r="D114" s="6">
        <v>-1977849.3900000015</v>
      </c>
      <c r="E114" s="6">
        <v>-2009204.3100000005</v>
      </c>
      <c r="F114" s="6">
        <v>-2280320.7600000007</v>
      </c>
      <c r="G114" s="6">
        <v>-2121929.0600000015</v>
      </c>
      <c r="H114" s="6">
        <v>-1511184.3499999996</v>
      </c>
      <c r="I114" s="6">
        <v>-1488712.5100000002</v>
      </c>
      <c r="J114" s="6">
        <v>-1494249.4799999995</v>
      </c>
      <c r="K114" s="6">
        <v>-1645586.9600000009</v>
      </c>
      <c r="L114" s="6">
        <v>-1042710.2100000004</v>
      </c>
      <c r="M114" s="6">
        <v>-951620.25000000047</v>
      </c>
      <c r="N114" s="6">
        <v>-837883.01999999909</v>
      </c>
      <c r="O114" s="6">
        <v>-1164010.8199999994</v>
      </c>
      <c r="P114" s="6">
        <v>-18525261.12000002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x14ac:dyDescent="0.25">
      <c r="A115" s="9">
        <f t="shared" si="1"/>
        <v>21206</v>
      </c>
      <c r="B115" s="5" t="s">
        <v>546</v>
      </c>
      <c r="C115" t="s">
        <v>547</v>
      </c>
      <c r="D115" s="6">
        <v>2.4700000000000002</v>
      </c>
      <c r="E115" s="6">
        <v>2.4700000000000002</v>
      </c>
      <c r="F115" s="6">
        <v>0</v>
      </c>
      <c r="G115" s="6">
        <v>0</v>
      </c>
      <c r="H115" s="6">
        <v>-118.75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-113.81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" x14ac:dyDescent="0.25">
      <c r="A116" s="9">
        <f t="shared" si="1"/>
        <v>21210</v>
      </c>
      <c r="B116" s="5" t="s">
        <v>548</v>
      </c>
      <c r="C116" t="s">
        <v>549</v>
      </c>
      <c r="D116" s="6">
        <v>-660593.30000000075</v>
      </c>
      <c r="E116" s="6">
        <v>-528137.62999999942</v>
      </c>
      <c r="F116" s="6">
        <v>-594988.08999999939</v>
      </c>
      <c r="G116" s="6">
        <v>-221031.94999999972</v>
      </c>
      <c r="H116" s="6">
        <v>-553452.9299999997</v>
      </c>
      <c r="I116" s="6">
        <v>-362916.93999999994</v>
      </c>
      <c r="J116" s="6">
        <v>-799799.68000000156</v>
      </c>
      <c r="K116" s="6">
        <v>-687689.96000000043</v>
      </c>
      <c r="L116" s="6">
        <v>-419051.10000000056</v>
      </c>
      <c r="M116" s="6">
        <v>-373240.73000000045</v>
      </c>
      <c r="N116" s="6">
        <v>-284844.26000000024</v>
      </c>
      <c r="O116" s="6">
        <v>-570388.6100000008</v>
      </c>
      <c r="P116" s="6">
        <v>-6056135.1800000072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" x14ac:dyDescent="0.25">
      <c r="A117" s="9">
        <f t="shared" si="1"/>
        <v>21212</v>
      </c>
      <c r="B117" s="5" t="s">
        <v>550</v>
      </c>
      <c r="C117" t="s">
        <v>551</v>
      </c>
      <c r="D117" s="6">
        <v>-389843.60000000009</v>
      </c>
      <c r="E117" s="6">
        <v>-352281.91000000015</v>
      </c>
      <c r="F117" s="6">
        <v>-429915.06000000006</v>
      </c>
      <c r="G117" s="6">
        <v>-367588.79000000027</v>
      </c>
      <c r="H117" s="6">
        <v>-328617.82000000007</v>
      </c>
      <c r="I117" s="6">
        <v>-472766.35999999964</v>
      </c>
      <c r="J117" s="6">
        <v>-571597.02</v>
      </c>
      <c r="K117" s="6">
        <v>-487185.34000000008</v>
      </c>
      <c r="L117" s="6">
        <v>-296696.03000000003</v>
      </c>
      <c r="M117" s="6">
        <v>-92254.989999999991</v>
      </c>
      <c r="N117" s="6">
        <v>-292883.06000000006</v>
      </c>
      <c r="O117" s="6">
        <v>-396563.7100000002</v>
      </c>
      <c r="P117" s="6">
        <v>-4478193.6900000051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" x14ac:dyDescent="0.25">
      <c r="A118" s="9">
        <f t="shared" si="1"/>
        <v>21213</v>
      </c>
      <c r="B118" s="5" t="s">
        <v>552</v>
      </c>
      <c r="C118" t="s">
        <v>553</v>
      </c>
      <c r="D118" s="6">
        <v>-865716.46999999974</v>
      </c>
      <c r="E118" s="6">
        <v>-842838.72999999952</v>
      </c>
      <c r="F118" s="6">
        <v>-1059431.8699999996</v>
      </c>
      <c r="G118" s="6">
        <v>-1010669.7499999995</v>
      </c>
      <c r="H118" s="6">
        <v>-916431.13999999966</v>
      </c>
      <c r="I118" s="6">
        <v>-1020212.0800000001</v>
      </c>
      <c r="J118" s="6">
        <v>-1255655.3900000011</v>
      </c>
      <c r="K118" s="6">
        <v>-1140756.4400000009</v>
      </c>
      <c r="L118" s="6">
        <v>-879920.86000000034</v>
      </c>
      <c r="M118" s="6">
        <v>-934907.4700000002</v>
      </c>
      <c r="N118" s="6">
        <v>-864527.52</v>
      </c>
      <c r="O118" s="6">
        <v>-1051370.4400000004</v>
      </c>
      <c r="P118" s="6">
        <v>-11842438.160000004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" x14ac:dyDescent="0.25">
      <c r="A119" s="9">
        <f t="shared" si="1"/>
        <v>21214</v>
      </c>
      <c r="B119" s="5" t="s">
        <v>554</v>
      </c>
      <c r="C119" t="s">
        <v>555</v>
      </c>
      <c r="D119" s="6">
        <v>-400400.43000000017</v>
      </c>
      <c r="E119" s="6">
        <v>-266649.88999999966</v>
      </c>
      <c r="F119" s="6">
        <v>-333264.90999999968</v>
      </c>
      <c r="G119" s="6">
        <v>-310528.2799999998</v>
      </c>
      <c r="H119" s="6">
        <v>-470356.02</v>
      </c>
      <c r="I119" s="6">
        <v>-360300.20999999996</v>
      </c>
      <c r="J119" s="6">
        <v>-686381.60999999987</v>
      </c>
      <c r="K119" s="6">
        <v>-561690.0700000003</v>
      </c>
      <c r="L119" s="6">
        <v>-474171.62000000011</v>
      </c>
      <c r="M119" s="6">
        <v>-320748.64999999898</v>
      </c>
      <c r="N119" s="6">
        <v>-299252.59999999963</v>
      </c>
      <c r="O119" s="6">
        <v>-487757.83999999939</v>
      </c>
      <c r="P119" s="6">
        <v>-4971502.129999999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" x14ac:dyDescent="0.25">
      <c r="A120" s="9">
        <f t="shared" si="1"/>
        <v>21217</v>
      </c>
      <c r="B120" s="5" t="s">
        <v>556</v>
      </c>
      <c r="C120" t="s">
        <v>557</v>
      </c>
      <c r="D120" s="6">
        <v>-404777.88999999966</v>
      </c>
      <c r="E120" s="6">
        <v>-336824.77000000048</v>
      </c>
      <c r="F120" s="6">
        <v>-388317.61000000034</v>
      </c>
      <c r="G120" s="6">
        <v>-215160.70999999973</v>
      </c>
      <c r="H120" s="6">
        <v>-288661.55999999959</v>
      </c>
      <c r="I120" s="6">
        <v>-225723.28000000003</v>
      </c>
      <c r="J120" s="6">
        <v>-463303.22999999952</v>
      </c>
      <c r="K120" s="6">
        <v>-363412.41999999969</v>
      </c>
      <c r="L120" s="6">
        <v>-235295.07999999984</v>
      </c>
      <c r="M120" s="6">
        <v>-126623.8600000001</v>
      </c>
      <c r="N120" s="6">
        <v>279931.36000000004</v>
      </c>
      <c r="O120" s="6">
        <v>10724.86</v>
      </c>
      <c r="P120" s="6">
        <v>-2757444.1899999976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" x14ac:dyDescent="0.25">
      <c r="A121" s="9">
        <f t="shared" si="1"/>
        <v>21219</v>
      </c>
      <c r="B121" s="5" t="s">
        <v>558</v>
      </c>
      <c r="C121" t="s">
        <v>559</v>
      </c>
      <c r="D121" s="6">
        <v>-995442.38000000035</v>
      </c>
      <c r="E121" s="6">
        <v>-869674.59999999963</v>
      </c>
      <c r="F121" s="6">
        <v>-1097049.1400000001</v>
      </c>
      <c r="G121" s="6">
        <v>-1053714.9400000004</v>
      </c>
      <c r="H121" s="6">
        <v>-575233.53000000026</v>
      </c>
      <c r="I121" s="6">
        <v>-849089.78999999957</v>
      </c>
      <c r="J121" s="6">
        <v>-1140267.58</v>
      </c>
      <c r="K121" s="6">
        <v>-1131971.4700000002</v>
      </c>
      <c r="L121" s="6">
        <v>-883941.60000000056</v>
      </c>
      <c r="M121" s="6">
        <v>-581094.31999999983</v>
      </c>
      <c r="N121" s="6">
        <v>-806598.56999999983</v>
      </c>
      <c r="O121" s="6">
        <v>-943458.03000000073</v>
      </c>
      <c r="P121" s="6">
        <v>-10927535.950000018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" x14ac:dyDescent="0.25">
      <c r="A122" s="9">
        <f t="shared" si="1"/>
        <v>21221</v>
      </c>
      <c r="B122" s="5" t="s">
        <v>560</v>
      </c>
      <c r="C122" t="s">
        <v>561</v>
      </c>
      <c r="D122" s="6">
        <v>-1282182.2799999993</v>
      </c>
      <c r="E122" s="6">
        <v>-1164936.0100000007</v>
      </c>
      <c r="F122" s="6">
        <v>-932227.25999999978</v>
      </c>
      <c r="G122" s="6">
        <v>-1179925.1299999994</v>
      </c>
      <c r="H122" s="6">
        <v>-1073782.3700000001</v>
      </c>
      <c r="I122" s="6">
        <v>-914448.60999999987</v>
      </c>
      <c r="J122" s="6">
        <v>-1543236.12</v>
      </c>
      <c r="K122" s="6">
        <v>-1064181.9600000009</v>
      </c>
      <c r="L122" s="6">
        <v>-922808.07000000123</v>
      </c>
      <c r="M122" s="6">
        <v>-901474.86000000034</v>
      </c>
      <c r="N122" s="6">
        <v>-846436.64999999944</v>
      </c>
      <c r="O122" s="6">
        <v>-1058427.7000000002</v>
      </c>
      <c r="P122" s="6">
        <v>-12884067.020000003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" x14ac:dyDescent="0.25">
      <c r="A123" s="9">
        <f t="shared" si="1"/>
        <v>21222</v>
      </c>
      <c r="B123" s="5" t="s">
        <v>562</v>
      </c>
      <c r="C123" t="s">
        <v>563</v>
      </c>
      <c r="D123" s="6">
        <v>4.05</v>
      </c>
      <c r="E123" s="6">
        <v>4.04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8.09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" x14ac:dyDescent="0.25">
      <c r="A124" s="9">
        <f t="shared" si="1"/>
        <v>21223</v>
      </c>
      <c r="B124" s="5" t="s">
        <v>564</v>
      </c>
      <c r="C124" t="s">
        <v>565</v>
      </c>
      <c r="D124" s="6">
        <v>-741068.84000000078</v>
      </c>
      <c r="E124" s="6">
        <v>-538272.82999999961</v>
      </c>
      <c r="F124" s="6">
        <v>-588969.5299999998</v>
      </c>
      <c r="G124" s="6">
        <v>-686955.44000000041</v>
      </c>
      <c r="H124" s="6">
        <v>-651855.37999999942</v>
      </c>
      <c r="I124" s="6">
        <v>-415772.16000000015</v>
      </c>
      <c r="J124" s="6">
        <v>-885507.29999999935</v>
      </c>
      <c r="K124" s="6">
        <v>-372899.20000000019</v>
      </c>
      <c r="L124" s="6">
        <v>-841676.00000000047</v>
      </c>
      <c r="M124" s="6">
        <v>-611653.12999999942</v>
      </c>
      <c r="N124" s="6">
        <v>-478579.39999999991</v>
      </c>
      <c r="O124" s="6">
        <v>-668827.12999999942</v>
      </c>
      <c r="P124" s="6">
        <v>-7482036.340000011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" x14ac:dyDescent="0.25">
      <c r="A125" s="9">
        <f t="shared" si="1"/>
        <v>21225</v>
      </c>
      <c r="B125" s="5" t="s">
        <v>566</v>
      </c>
      <c r="C125" t="s">
        <v>567</v>
      </c>
      <c r="D125" s="6">
        <v>2920.25</v>
      </c>
      <c r="E125" s="6">
        <v>2920.27</v>
      </c>
      <c r="F125" s="6">
        <v>1200</v>
      </c>
      <c r="G125" s="6">
        <v>1200</v>
      </c>
      <c r="H125" s="6">
        <v>45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8285.52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" x14ac:dyDescent="0.25">
      <c r="A126" s="9">
        <f t="shared" si="1"/>
        <v>21226</v>
      </c>
      <c r="B126" s="5" t="s">
        <v>568</v>
      </c>
      <c r="C126" t="s">
        <v>569</v>
      </c>
      <c r="D126" s="6">
        <v>-1183395.7999999998</v>
      </c>
      <c r="E126" s="6">
        <v>-1226096.3200000008</v>
      </c>
      <c r="F126" s="6">
        <v>-1677357.87</v>
      </c>
      <c r="G126" s="6">
        <v>-1503875.75</v>
      </c>
      <c r="H126" s="6">
        <v>-1513043.5899999999</v>
      </c>
      <c r="I126" s="6">
        <v>-1312319.7799999993</v>
      </c>
      <c r="J126" s="6">
        <v>-1887961.1400000006</v>
      </c>
      <c r="K126" s="6">
        <v>-1564197.2400000002</v>
      </c>
      <c r="L126" s="6">
        <v>-1235821.29</v>
      </c>
      <c r="M126" s="6">
        <v>-1235396.830000001</v>
      </c>
      <c r="N126" s="6">
        <v>-1252123.9799999995</v>
      </c>
      <c r="O126" s="6">
        <v>-1487483.4399999995</v>
      </c>
      <c r="P126" s="6">
        <v>-17079073.030000009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" x14ac:dyDescent="0.25">
      <c r="A127" s="9">
        <f t="shared" si="1"/>
        <v>21228</v>
      </c>
      <c r="B127" s="5" t="s">
        <v>570</v>
      </c>
      <c r="C127" t="s">
        <v>571</v>
      </c>
      <c r="D127" s="6">
        <v>-1955589.4500000002</v>
      </c>
      <c r="E127" s="6">
        <v>-1944938.7399999993</v>
      </c>
      <c r="F127" s="6">
        <v>-2727999.9200000009</v>
      </c>
      <c r="G127" s="6">
        <v>-2643662.1100000013</v>
      </c>
      <c r="H127" s="6">
        <v>-2145603.5599999987</v>
      </c>
      <c r="I127" s="6">
        <v>-1912152.2200000007</v>
      </c>
      <c r="J127" s="6">
        <v>-2607461.4400000013</v>
      </c>
      <c r="K127" s="6">
        <v>-2627970.2200000007</v>
      </c>
      <c r="L127" s="6">
        <v>-2009181.8100000005</v>
      </c>
      <c r="M127" s="6">
        <v>-1827525.9699999997</v>
      </c>
      <c r="N127" s="6">
        <v>-1651636.1500000004</v>
      </c>
      <c r="O127" s="6">
        <v>-2165476.33</v>
      </c>
      <c r="P127" s="6">
        <v>-26219197.920000002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" x14ac:dyDescent="0.25">
      <c r="A128" s="9">
        <f t="shared" si="1"/>
        <v>21231</v>
      </c>
      <c r="B128" s="5" t="s">
        <v>572</v>
      </c>
      <c r="C128" t="s">
        <v>573</v>
      </c>
      <c r="D128" s="6">
        <v>-672908.4299999997</v>
      </c>
      <c r="E128" s="6">
        <v>-612861.90999999968</v>
      </c>
      <c r="F128" s="6">
        <v>-631716.89999999991</v>
      </c>
      <c r="G128" s="6">
        <v>-717054.19</v>
      </c>
      <c r="H128" s="6">
        <v>-730078.19999999972</v>
      </c>
      <c r="I128" s="6">
        <v>-648519.2799999998</v>
      </c>
      <c r="J128" s="6">
        <v>-1060141.9700000011</v>
      </c>
      <c r="K128" s="6">
        <v>-807834.85999999987</v>
      </c>
      <c r="L128" s="6">
        <v>-702765.65999999922</v>
      </c>
      <c r="M128" s="6">
        <v>-539961.12999999942</v>
      </c>
      <c r="N128" s="6">
        <v>-501891.39000000013</v>
      </c>
      <c r="O128" s="6">
        <v>-665644.97999999952</v>
      </c>
      <c r="P128" s="6">
        <v>-8291378.9000000097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" x14ac:dyDescent="0.25">
      <c r="A129" s="9">
        <f t="shared" si="1"/>
        <v>21232</v>
      </c>
      <c r="B129" s="5" t="s">
        <v>574</v>
      </c>
      <c r="C129" t="s">
        <v>575</v>
      </c>
      <c r="D129" s="6">
        <v>-1654339.2399999984</v>
      </c>
      <c r="E129" s="6">
        <v>-1775784.4800000014</v>
      </c>
      <c r="F129" s="6">
        <v>-1773866.1799999997</v>
      </c>
      <c r="G129" s="6">
        <v>-1826525.0599999996</v>
      </c>
      <c r="H129" s="6">
        <v>-1513522.5100000007</v>
      </c>
      <c r="I129" s="6">
        <v>-1377513.3200000003</v>
      </c>
      <c r="J129" s="6">
        <v>-2196267.4899999984</v>
      </c>
      <c r="K129" s="6">
        <v>-1920420.71</v>
      </c>
      <c r="L129" s="6">
        <v>-1457670.6900000013</v>
      </c>
      <c r="M129" s="6">
        <v>-1400067.7899999991</v>
      </c>
      <c r="N129" s="6">
        <v>-1238760.1000000015</v>
      </c>
      <c r="O129" s="6">
        <v>-1768128.2699999996</v>
      </c>
      <c r="P129" s="6">
        <v>-19902865.840000004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" x14ac:dyDescent="0.25">
      <c r="A130" s="9">
        <f t="shared" si="1"/>
        <v>21233</v>
      </c>
      <c r="B130" s="5" t="s">
        <v>576</v>
      </c>
      <c r="C130" t="s">
        <v>1219</v>
      </c>
      <c r="D130" s="6">
        <v>13.41</v>
      </c>
      <c r="E130" s="6">
        <v>13.4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26.81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" x14ac:dyDescent="0.25">
      <c r="A131" s="9">
        <f t="shared" si="1"/>
        <v>21234</v>
      </c>
      <c r="B131" s="5" t="s">
        <v>578</v>
      </c>
      <c r="C131" t="s">
        <v>579</v>
      </c>
      <c r="D131" s="6">
        <v>0</v>
      </c>
      <c r="E131" s="6">
        <v>0</v>
      </c>
      <c r="F131" s="6">
        <v>0</v>
      </c>
      <c r="G131" s="6">
        <v>77.92</v>
      </c>
      <c r="H131" s="6">
        <v>77.92</v>
      </c>
      <c r="I131" s="6">
        <v>77.92</v>
      </c>
      <c r="J131" s="6">
        <v>77.92</v>
      </c>
      <c r="K131" s="6">
        <v>77.92</v>
      </c>
      <c r="L131" s="6">
        <v>77.92</v>
      </c>
      <c r="M131" s="6">
        <v>77.92</v>
      </c>
      <c r="N131" s="6">
        <v>77.92</v>
      </c>
      <c r="O131" s="6">
        <v>77.92</v>
      </c>
      <c r="P131" s="6">
        <v>701.28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" x14ac:dyDescent="0.25">
      <c r="A132" s="9">
        <f t="shared" si="1"/>
        <v>21235</v>
      </c>
      <c r="B132" s="5" t="s">
        <v>580</v>
      </c>
      <c r="C132" t="s">
        <v>581</v>
      </c>
      <c r="D132" s="6">
        <v>-620764.2200000002</v>
      </c>
      <c r="E132" s="6">
        <v>-562890.9700000002</v>
      </c>
      <c r="F132" s="6">
        <v>-481772.93000000017</v>
      </c>
      <c r="G132" s="6">
        <v>-625916.58000000054</v>
      </c>
      <c r="H132" s="6">
        <v>-537513.0299999998</v>
      </c>
      <c r="I132" s="6">
        <v>-354091.04000000004</v>
      </c>
      <c r="J132" s="6">
        <v>-716246.80999999959</v>
      </c>
      <c r="K132" s="6">
        <v>-493292.87999999989</v>
      </c>
      <c r="L132" s="6">
        <v>-506983.49999999953</v>
      </c>
      <c r="M132" s="6">
        <v>-451909.41000000015</v>
      </c>
      <c r="N132" s="6">
        <v>-321342.05000000028</v>
      </c>
      <c r="O132" s="6">
        <v>-553660.80999999959</v>
      </c>
      <c r="P132" s="6">
        <v>-6226384.2300000191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" x14ac:dyDescent="0.25">
      <c r="A133" s="9">
        <f t="shared" ref="A133:A196" si="2">21000+LEFT(C133,3)</f>
        <v>21239</v>
      </c>
      <c r="B133" s="5" t="s">
        <v>582</v>
      </c>
      <c r="C133" t="s">
        <v>583</v>
      </c>
      <c r="D133" s="6">
        <v>41.94</v>
      </c>
      <c r="E133" s="6">
        <v>36</v>
      </c>
      <c r="F133" s="6">
        <v>77.92</v>
      </c>
      <c r="G133" s="6">
        <v>77.92</v>
      </c>
      <c r="H133" s="6">
        <v>77.92</v>
      </c>
      <c r="I133" s="6">
        <v>77.92</v>
      </c>
      <c r="J133" s="6">
        <v>77.92</v>
      </c>
      <c r="K133" s="6">
        <v>77.92</v>
      </c>
      <c r="L133" s="6">
        <v>77.92</v>
      </c>
      <c r="M133" s="6">
        <v>77.92</v>
      </c>
      <c r="N133" s="6">
        <v>77.92</v>
      </c>
      <c r="O133" s="6">
        <v>257.92</v>
      </c>
      <c r="P133" s="6">
        <v>1037.1399999999999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" x14ac:dyDescent="0.25">
      <c r="A134" s="9">
        <f t="shared" si="2"/>
        <v>21241</v>
      </c>
      <c r="B134" s="5" t="s">
        <v>584</v>
      </c>
      <c r="C134" t="s">
        <v>585</v>
      </c>
      <c r="D134" s="6">
        <v>351.04999999999995</v>
      </c>
      <c r="E134" s="6">
        <v>351.03999999999996</v>
      </c>
      <c r="F134" s="6">
        <v>212.92</v>
      </c>
      <c r="G134" s="6">
        <v>212.92</v>
      </c>
      <c r="H134" s="6">
        <v>-57.08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1070.8499999999999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" x14ac:dyDescent="0.25">
      <c r="A135" s="9">
        <f t="shared" si="2"/>
        <v>21243</v>
      </c>
      <c r="B135" s="5" t="s">
        <v>586</v>
      </c>
      <c r="C135" t="s">
        <v>587</v>
      </c>
      <c r="D135" s="6">
        <v>306895.33000000007</v>
      </c>
      <c r="E135" s="6">
        <v>-305009.20999999973</v>
      </c>
      <c r="F135" s="6">
        <v>-417716.83000000007</v>
      </c>
      <c r="G135" s="6">
        <v>-345056.18000000063</v>
      </c>
      <c r="H135" s="6">
        <v>18549.379999999888</v>
      </c>
      <c r="I135" s="6">
        <v>-472395.44000000006</v>
      </c>
      <c r="J135" s="6">
        <v>201.75999999999783</v>
      </c>
      <c r="K135" s="6">
        <v>-19496.100000000002</v>
      </c>
      <c r="L135" s="6">
        <v>1729.36</v>
      </c>
      <c r="M135" s="6">
        <v>40622.670000000006</v>
      </c>
      <c r="N135" s="6">
        <v>887.89</v>
      </c>
      <c r="O135" s="6">
        <v>554.46</v>
      </c>
      <c r="P135" s="6">
        <v>-1190232.9100000001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" x14ac:dyDescent="0.25">
      <c r="A136" s="9">
        <f t="shared" si="2"/>
        <v>21247</v>
      </c>
      <c r="B136" s="5" t="s">
        <v>589</v>
      </c>
      <c r="C136" t="s">
        <v>590</v>
      </c>
      <c r="D136" s="6">
        <v>-566764.62000000011</v>
      </c>
      <c r="E136" s="6">
        <v>-479044.28000000026</v>
      </c>
      <c r="F136" s="6">
        <v>-561961.5</v>
      </c>
      <c r="G136" s="6">
        <v>-503798.18999999994</v>
      </c>
      <c r="H136" s="6">
        <v>-491664.25000000047</v>
      </c>
      <c r="I136" s="6">
        <v>-190633.83000000007</v>
      </c>
      <c r="J136" s="6">
        <v>-716080.26000000024</v>
      </c>
      <c r="K136" s="6">
        <v>-650624.29</v>
      </c>
      <c r="L136" s="6">
        <v>-494334.55999999912</v>
      </c>
      <c r="M136" s="6">
        <v>-419813.94999999972</v>
      </c>
      <c r="N136" s="6">
        <v>-385191.64999999991</v>
      </c>
      <c r="O136" s="6">
        <v>-555726.68000000017</v>
      </c>
      <c r="P136" s="6">
        <v>-6015638.0599999987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" x14ac:dyDescent="0.25">
      <c r="A137" s="9">
        <f t="shared" si="2"/>
        <v>21249</v>
      </c>
      <c r="B137" s="5" t="s">
        <v>591</v>
      </c>
      <c r="C137" t="s">
        <v>592</v>
      </c>
      <c r="D137" s="6">
        <v>175.98000000000002</v>
      </c>
      <c r="E137" s="6">
        <v>234.69</v>
      </c>
      <c r="F137" s="6">
        <v>58.75</v>
      </c>
      <c r="G137" s="6">
        <v>58.75</v>
      </c>
      <c r="H137" s="6">
        <v>58.75</v>
      </c>
      <c r="I137" s="6">
        <v>87.7</v>
      </c>
      <c r="J137" s="6">
        <v>87.710000000000008</v>
      </c>
      <c r="K137" s="6">
        <v>87.7</v>
      </c>
      <c r="L137" s="6">
        <v>87.7</v>
      </c>
      <c r="M137" s="6">
        <v>87.7</v>
      </c>
      <c r="N137" s="6">
        <v>87.710000000000008</v>
      </c>
      <c r="O137" s="6">
        <v>87.7</v>
      </c>
      <c r="P137" s="6">
        <v>1200.8399999999999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" x14ac:dyDescent="0.25">
      <c r="A138" s="9">
        <f t="shared" si="2"/>
        <v>21251</v>
      </c>
      <c r="B138" s="5" t="s">
        <v>593</v>
      </c>
      <c r="C138" t="s">
        <v>1183</v>
      </c>
      <c r="D138" s="6">
        <v>-1784388.9499999974</v>
      </c>
      <c r="E138" s="6">
        <v>-2025540.4800000004</v>
      </c>
      <c r="F138" s="6">
        <v>-1476878.2600000016</v>
      </c>
      <c r="G138" s="6">
        <v>-2088592.17</v>
      </c>
      <c r="H138" s="6">
        <v>-1711614.13</v>
      </c>
      <c r="I138" s="6">
        <v>-1624327.9299999988</v>
      </c>
      <c r="J138" s="6">
        <v>-2435768.0900000017</v>
      </c>
      <c r="K138" s="6">
        <v>-2014395.3300000029</v>
      </c>
      <c r="L138" s="6">
        <v>-1321039.8399999999</v>
      </c>
      <c r="M138" s="6">
        <v>-1326369.2500000009</v>
      </c>
      <c r="N138" s="6">
        <v>-1348769.46</v>
      </c>
      <c r="O138" s="6">
        <v>-1955677.3499999987</v>
      </c>
      <c r="P138" s="6">
        <v>-21113361.240000039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" x14ac:dyDescent="0.25">
      <c r="A139" s="9">
        <f t="shared" si="2"/>
        <v>21253</v>
      </c>
      <c r="B139" s="5" t="s">
        <v>595</v>
      </c>
      <c r="C139" t="s">
        <v>596</v>
      </c>
      <c r="D139" s="6">
        <v>-352408.32999999961</v>
      </c>
      <c r="E139" s="6">
        <v>-548043.73000000045</v>
      </c>
      <c r="F139" s="6">
        <v>-563123.45000000065</v>
      </c>
      <c r="G139" s="6">
        <v>-599380.87000000058</v>
      </c>
      <c r="H139" s="6">
        <v>-484605.81999999983</v>
      </c>
      <c r="I139" s="6">
        <v>-485201.45999999996</v>
      </c>
      <c r="J139" s="6">
        <v>-673142.84999999963</v>
      </c>
      <c r="K139" s="6">
        <v>-590549.05000000028</v>
      </c>
      <c r="L139" s="6">
        <v>-401363.71000000043</v>
      </c>
      <c r="M139" s="6">
        <v>-425775.64999999991</v>
      </c>
      <c r="N139" s="6">
        <v>-423022.9700000002</v>
      </c>
      <c r="O139" s="6">
        <v>-485712.60000000056</v>
      </c>
      <c r="P139" s="6">
        <v>-6032330.4900000095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x14ac:dyDescent="0.25">
      <c r="A140" s="9">
        <f t="shared" si="2"/>
        <v>21254</v>
      </c>
      <c r="B140" s="5" t="s">
        <v>597</v>
      </c>
      <c r="C140" t="s">
        <v>598</v>
      </c>
      <c r="D140" s="6">
        <v>142.59</v>
      </c>
      <c r="E140" s="6">
        <v>142.56</v>
      </c>
      <c r="F140" s="6">
        <v>1536</v>
      </c>
      <c r="G140" s="6">
        <v>0</v>
      </c>
      <c r="H140" s="6">
        <v>25.67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1846.8200000000002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" x14ac:dyDescent="0.25">
      <c r="A141" s="9">
        <f t="shared" si="2"/>
        <v>21255</v>
      </c>
      <c r="B141" s="5" t="s">
        <v>599</v>
      </c>
      <c r="C141" t="s">
        <v>600</v>
      </c>
      <c r="D141" s="6">
        <v>-456829.43000000017</v>
      </c>
      <c r="E141" s="6">
        <v>-388787.09000000008</v>
      </c>
      <c r="F141" s="6">
        <v>-402708.11999999965</v>
      </c>
      <c r="G141" s="6">
        <v>-329213.9600000002</v>
      </c>
      <c r="H141" s="6">
        <v>-293830.40000000014</v>
      </c>
      <c r="I141" s="6">
        <v>-149083.45999999973</v>
      </c>
      <c r="J141" s="6">
        <v>-463394.92000000039</v>
      </c>
      <c r="K141" s="6">
        <v>-384461</v>
      </c>
      <c r="L141" s="6">
        <v>-306941.98000000021</v>
      </c>
      <c r="M141" s="6">
        <v>-244490.55000000005</v>
      </c>
      <c r="N141" s="6">
        <v>-217448.73999999976</v>
      </c>
      <c r="O141" s="6">
        <v>-400185.32000000007</v>
      </c>
      <c r="P141" s="6">
        <v>-4037374.9700000063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" x14ac:dyDescent="0.25">
      <c r="A142" s="9">
        <f t="shared" si="2"/>
        <v>21257</v>
      </c>
      <c r="B142" s="5" t="s">
        <v>601</v>
      </c>
      <c r="C142" t="s">
        <v>602</v>
      </c>
      <c r="D142" s="6">
        <v>-1561343.6399999997</v>
      </c>
      <c r="E142" s="6">
        <v>-1402099.8200000003</v>
      </c>
      <c r="F142" s="6">
        <v>-1248887.6299999999</v>
      </c>
      <c r="G142" s="6">
        <v>-1551429.2599999998</v>
      </c>
      <c r="H142" s="6">
        <v>-1366222.8899999997</v>
      </c>
      <c r="I142" s="6">
        <v>-1238825.8099999996</v>
      </c>
      <c r="J142" s="6">
        <v>-1896723.6300000008</v>
      </c>
      <c r="K142" s="6">
        <v>-1281318.42</v>
      </c>
      <c r="L142" s="6">
        <v>-1391065.8999999994</v>
      </c>
      <c r="M142" s="6">
        <v>-970819.87999999989</v>
      </c>
      <c r="N142" s="6">
        <v>-995445.7099999981</v>
      </c>
      <c r="O142" s="6">
        <v>-1313211.3299999991</v>
      </c>
      <c r="P142" s="6">
        <v>-16217393.920000002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" x14ac:dyDescent="0.25">
      <c r="A143" s="9">
        <f t="shared" si="2"/>
        <v>21261</v>
      </c>
      <c r="B143" s="5" t="s">
        <v>604</v>
      </c>
      <c r="C143" t="s">
        <v>605</v>
      </c>
      <c r="D143" s="6">
        <v>-861594.56</v>
      </c>
      <c r="E143" s="6">
        <v>-908140.01999999909</v>
      </c>
      <c r="F143" s="6">
        <v>-1000539.7000000002</v>
      </c>
      <c r="G143" s="6">
        <v>-963983.65000000037</v>
      </c>
      <c r="H143" s="6">
        <v>-750443.74999999907</v>
      </c>
      <c r="I143" s="6">
        <v>-693500.41000000015</v>
      </c>
      <c r="J143" s="6">
        <v>-1068398.7499999991</v>
      </c>
      <c r="K143" s="6">
        <v>-1099989.790000001</v>
      </c>
      <c r="L143" s="6">
        <v>-788523.81000000052</v>
      </c>
      <c r="M143" s="6">
        <v>-657388.60999999987</v>
      </c>
      <c r="N143" s="6">
        <v>-750993.71000000043</v>
      </c>
      <c r="O143" s="6">
        <v>-979192.83999999939</v>
      </c>
      <c r="P143" s="6">
        <v>-10522689.600000009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" x14ac:dyDescent="0.25">
      <c r="A144" s="9">
        <f t="shared" si="2"/>
        <v>21262</v>
      </c>
      <c r="B144" s="5" t="s">
        <v>606</v>
      </c>
      <c r="C144" t="s">
        <v>607</v>
      </c>
      <c r="D144" s="6">
        <v>-566594.94999999972</v>
      </c>
      <c r="E144" s="6">
        <v>-506817.79000000027</v>
      </c>
      <c r="F144" s="6">
        <v>-592450.59000000008</v>
      </c>
      <c r="G144" s="6">
        <v>-537205.62000000034</v>
      </c>
      <c r="H144" s="6">
        <v>-495091.92000000016</v>
      </c>
      <c r="I144" s="6">
        <v>-87533.639999999665</v>
      </c>
      <c r="J144" s="6">
        <v>-601956.24999999953</v>
      </c>
      <c r="K144" s="6">
        <v>-556137.43999999994</v>
      </c>
      <c r="L144" s="6">
        <v>-401189.10000000033</v>
      </c>
      <c r="M144" s="6">
        <v>-391686.15000000014</v>
      </c>
      <c r="N144" s="6">
        <v>-476408.14000000036</v>
      </c>
      <c r="O144" s="6">
        <v>-489240.62999999966</v>
      </c>
      <c r="P144" s="6">
        <v>-5702312.2199999839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" x14ac:dyDescent="0.25">
      <c r="A145" s="9">
        <f t="shared" si="2"/>
        <v>21264</v>
      </c>
      <c r="B145" s="5" t="s">
        <v>608</v>
      </c>
      <c r="C145" t="s">
        <v>609</v>
      </c>
      <c r="D145" s="6">
        <v>-583453.75999999885</v>
      </c>
      <c r="E145" s="6">
        <v>-715023.79</v>
      </c>
      <c r="F145" s="6">
        <v>-864326.39999999944</v>
      </c>
      <c r="G145" s="6">
        <v>-774415.78000000119</v>
      </c>
      <c r="H145" s="6">
        <v>-732932.61000000034</v>
      </c>
      <c r="I145" s="6">
        <v>-486418.55999999959</v>
      </c>
      <c r="J145" s="6">
        <v>-1115019.8399999999</v>
      </c>
      <c r="K145" s="6">
        <v>-1069427.3800000008</v>
      </c>
      <c r="L145" s="6">
        <v>-691408.77000000048</v>
      </c>
      <c r="M145" s="6">
        <v>-549615.89999999944</v>
      </c>
      <c r="N145" s="6">
        <v>-369172.66999999993</v>
      </c>
      <c r="O145" s="6">
        <v>-719534.75999999978</v>
      </c>
      <c r="P145" s="6">
        <v>-8670750.219999969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" x14ac:dyDescent="0.25">
      <c r="A146" s="9">
        <f t="shared" si="2"/>
        <v>21265</v>
      </c>
      <c r="B146" s="5" t="s">
        <v>610</v>
      </c>
      <c r="C146" t="s">
        <v>611</v>
      </c>
      <c r="D146" s="6">
        <v>-785262.26000000024</v>
      </c>
      <c r="E146" s="6">
        <v>-615665.94999999972</v>
      </c>
      <c r="F146" s="6">
        <v>-412527.17000000039</v>
      </c>
      <c r="G146" s="6">
        <v>-631807.69999999972</v>
      </c>
      <c r="H146" s="6">
        <v>-706520.25</v>
      </c>
      <c r="I146" s="6">
        <v>-721777.65000000037</v>
      </c>
      <c r="J146" s="6">
        <v>-901745.15000000037</v>
      </c>
      <c r="K146" s="6">
        <v>-716006.49999999953</v>
      </c>
      <c r="L146" s="6">
        <v>-635604.0400000005</v>
      </c>
      <c r="M146" s="6">
        <v>-572077.36000000034</v>
      </c>
      <c r="N146" s="6">
        <v>-557504.5299999998</v>
      </c>
      <c r="O146" s="6">
        <v>-660669.3200000003</v>
      </c>
      <c r="P146" s="6">
        <v>-7917167.8800000064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" x14ac:dyDescent="0.25">
      <c r="A147" s="9">
        <f t="shared" si="2"/>
        <v>21266</v>
      </c>
      <c r="B147" s="5" t="s">
        <v>612</v>
      </c>
      <c r="C147" t="s">
        <v>613</v>
      </c>
      <c r="D147" s="6">
        <v>9.44</v>
      </c>
      <c r="E147" s="6">
        <v>9.4499999999999993</v>
      </c>
      <c r="F147" s="6">
        <v>0</v>
      </c>
      <c r="G147" s="6">
        <v>0</v>
      </c>
      <c r="H147" s="6">
        <v>-614.89</v>
      </c>
      <c r="I147" s="6">
        <v>0</v>
      </c>
      <c r="J147" s="6">
        <v>0</v>
      </c>
      <c r="K147" s="6">
        <v>0</v>
      </c>
      <c r="L147" s="6">
        <v>0</v>
      </c>
      <c r="M147" s="6">
        <v>2825.87</v>
      </c>
      <c r="N147" s="6">
        <v>0</v>
      </c>
      <c r="O147" s="6">
        <v>0</v>
      </c>
      <c r="P147" s="6">
        <v>2229.87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" x14ac:dyDescent="0.25">
      <c r="A148" s="9">
        <f t="shared" si="2"/>
        <v>21268</v>
      </c>
      <c r="B148" s="5" t="s">
        <v>614</v>
      </c>
      <c r="C148" t="s">
        <v>615</v>
      </c>
      <c r="D148" s="6">
        <v>-414054.79000000004</v>
      </c>
      <c r="E148" s="6">
        <v>-338404.54999999981</v>
      </c>
      <c r="F148" s="6">
        <v>-434124.10999999987</v>
      </c>
      <c r="G148" s="6">
        <v>-453259.72999999952</v>
      </c>
      <c r="H148" s="6">
        <v>-345058.25</v>
      </c>
      <c r="I148" s="6">
        <v>-322362.64000000013</v>
      </c>
      <c r="J148" s="6">
        <v>-517548.44999999972</v>
      </c>
      <c r="K148" s="6">
        <v>-478636.74000000022</v>
      </c>
      <c r="L148" s="6">
        <v>-408130.44000000018</v>
      </c>
      <c r="M148" s="6">
        <v>-403649.20000000065</v>
      </c>
      <c r="N148" s="6">
        <v>-333077.87000000011</v>
      </c>
      <c r="O148" s="6">
        <v>-460561.4700000002</v>
      </c>
      <c r="P148" s="6">
        <v>-4908868.2399999984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" x14ac:dyDescent="0.25">
      <c r="A149" s="9">
        <f t="shared" si="2"/>
        <v>21273</v>
      </c>
      <c r="B149" s="5" t="s">
        <v>616</v>
      </c>
      <c r="C149" t="s">
        <v>617</v>
      </c>
      <c r="D149" s="6">
        <v>-1123545.459999999</v>
      </c>
      <c r="E149" s="6">
        <v>-1442527.3699999982</v>
      </c>
      <c r="F149" s="6">
        <v>-2632404.450000002</v>
      </c>
      <c r="G149" s="6">
        <v>-2377935.5299999993</v>
      </c>
      <c r="H149" s="6">
        <v>-2531621.6399999978</v>
      </c>
      <c r="I149" s="6">
        <v>-2557698.5700000012</v>
      </c>
      <c r="J149" s="6">
        <v>-2964570.0300000012</v>
      </c>
      <c r="K149" s="6">
        <v>-2709626.4500000011</v>
      </c>
      <c r="L149" s="6">
        <v>-1993796.9800000004</v>
      </c>
      <c r="M149" s="6">
        <v>-1915335.3299999982</v>
      </c>
      <c r="N149" s="6">
        <v>-2252410.1199999992</v>
      </c>
      <c r="O149" s="6">
        <v>-4316338.3599999994</v>
      </c>
      <c r="P149" s="6">
        <v>-28817810.289999962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" x14ac:dyDescent="0.25">
      <c r="A150" s="9">
        <f t="shared" si="2"/>
        <v>21276</v>
      </c>
      <c r="B150" s="5" t="s">
        <v>618</v>
      </c>
      <c r="C150" t="s">
        <v>619</v>
      </c>
      <c r="D150" s="6">
        <v>814.21</v>
      </c>
      <c r="E150" s="6">
        <v>451.46999999999997</v>
      </c>
      <c r="F150" s="6">
        <v>0</v>
      </c>
      <c r="G150" s="6">
        <v>0</v>
      </c>
      <c r="H150" s="6">
        <v>1587.93</v>
      </c>
      <c r="I150" s="6">
        <v>0</v>
      </c>
      <c r="J150" s="6">
        <v>0</v>
      </c>
      <c r="K150" s="6">
        <v>0</v>
      </c>
      <c r="L150" s="6">
        <v>0</v>
      </c>
      <c r="M150" s="6">
        <v>833.04</v>
      </c>
      <c r="N150" s="6">
        <v>0</v>
      </c>
      <c r="O150" s="6">
        <v>0</v>
      </c>
      <c r="P150" s="6">
        <v>3686.65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" x14ac:dyDescent="0.25">
      <c r="A151" s="9">
        <f t="shared" si="2"/>
        <v>21278</v>
      </c>
      <c r="B151" s="5" t="s">
        <v>620</v>
      </c>
      <c r="C151" t="s">
        <v>621</v>
      </c>
      <c r="D151" s="6">
        <v>-1613759.9800000004</v>
      </c>
      <c r="E151" s="6">
        <v>-1055449.6800000016</v>
      </c>
      <c r="F151" s="6">
        <v>-835840.6400000006</v>
      </c>
      <c r="G151" s="6">
        <v>-1237314.4099999992</v>
      </c>
      <c r="H151" s="6">
        <v>-1163033.370000002</v>
      </c>
      <c r="I151" s="6">
        <v>-940841.84999999963</v>
      </c>
      <c r="J151" s="6">
        <v>-1685925.17</v>
      </c>
      <c r="K151" s="6">
        <v>-1445325.8499999996</v>
      </c>
      <c r="L151" s="6">
        <v>-1312272.129999999</v>
      </c>
      <c r="M151" s="6">
        <v>-840264.61000000034</v>
      </c>
      <c r="N151" s="6">
        <v>-659883.81999999937</v>
      </c>
      <c r="O151" s="6">
        <v>-1282244.6499999994</v>
      </c>
      <c r="P151" s="6">
        <v>-14072156.160000011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" x14ac:dyDescent="0.25">
      <c r="A152" s="9">
        <f t="shared" si="2"/>
        <v>21280</v>
      </c>
      <c r="B152" s="5" t="s">
        <v>622</v>
      </c>
      <c r="C152" t="s">
        <v>623</v>
      </c>
      <c r="D152" s="6">
        <v>-1309136.2300000004</v>
      </c>
      <c r="E152" s="6">
        <v>-1234276.7200000007</v>
      </c>
      <c r="F152" s="6">
        <v>-1249574.6099999985</v>
      </c>
      <c r="G152" s="6">
        <v>-1408493.6100000013</v>
      </c>
      <c r="H152" s="6">
        <v>-105615.70000000112</v>
      </c>
      <c r="I152" s="6">
        <v>-931381.33999999985</v>
      </c>
      <c r="J152" s="6">
        <v>-1645948.9300000016</v>
      </c>
      <c r="K152" s="6">
        <v>-1479801.9499999993</v>
      </c>
      <c r="L152" s="6">
        <v>-1101151.3999999994</v>
      </c>
      <c r="M152" s="6">
        <v>-909391.22000000067</v>
      </c>
      <c r="N152" s="6">
        <v>-816554.8599999994</v>
      </c>
      <c r="O152" s="6">
        <v>-1019825.6899999976</v>
      </c>
      <c r="P152" s="6">
        <v>-13211152.259999976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" x14ac:dyDescent="0.25">
      <c r="A153" s="9">
        <f t="shared" si="2"/>
        <v>21281</v>
      </c>
      <c r="B153" s="5" t="s">
        <v>624</v>
      </c>
      <c r="C153" t="s">
        <v>625</v>
      </c>
      <c r="D153" s="6">
        <v>839.81</v>
      </c>
      <c r="E153" s="6">
        <v>545.73</v>
      </c>
      <c r="F153" s="6">
        <v>0</v>
      </c>
      <c r="G153" s="6">
        <v>0</v>
      </c>
      <c r="H153" s="6">
        <v>1937.1499999999999</v>
      </c>
      <c r="I153" s="6">
        <v>0</v>
      </c>
      <c r="J153" s="6">
        <v>0</v>
      </c>
      <c r="K153" s="6">
        <v>2596.9499999999998</v>
      </c>
      <c r="L153" s="6">
        <v>0</v>
      </c>
      <c r="M153" s="6">
        <v>72.62</v>
      </c>
      <c r="N153" s="6">
        <v>0</v>
      </c>
      <c r="O153" s="6">
        <v>0</v>
      </c>
      <c r="P153" s="6">
        <v>5992.2599999999993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" x14ac:dyDescent="0.25">
      <c r="A154" s="9">
        <f t="shared" si="2"/>
        <v>21283</v>
      </c>
      <c r="B154" s="5" t="s">
        <v>626</v>
      </c>
      <c r="C154" t="s">
        <v>627</v>
      </c>
      <c r="D154" s="6">
        <v>-532059.25</v>
      </c>
      <c r="E154" s="6">
        <v>-459838.22</v>
      </c>
      <c r="F154" s="6">
        <v>-677801.70000000019</v>
      </c>
      <c r="G154" s="6">
        <v>-693731.85000000009</v>
      </c>
      <c r="H154" s="6">
        <v>-666435.69999999995</v>
      </c>
      <c r="I154" s="6">
        <v>-679017.23</v>
      </c>
      <c r="J154" s="6">
        <v>-804535.31000000029</v>
      </c>
      <c r="K154" s="6">
        <v>-797216.22999999975</v>
      </c>
      <c r="L154" s="6">
        <v>-607310.05999999959</v>
      </c>
      <c r="M154" s="6">
        <v>-460176.26999999979</v>
      </c>
      <c r="N154" s="6">
        <v>-606238.65000000014</v>
      </c>
      <c r="O154" s="6">
        <v>-727792.08000000007</v>
      </c>
      <c r="P154" s="6">
        <v>-7712152.5500000007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" x14ac:dyDescent="0.25">
      <c r="A155" s="9">
        <f t="shared" si="2"/>
        <v>21285</v>
      </c>
      <c r="B155" s="5" t="s">
        <v>629</v>
      </c>
      <c r="C155" t="s">
        <v>630</v>
      </c>
      <c r="D155" s="6">
        <v>-720975.27999999886</v>
      </c>
      <c r="E155" s="6">
        <v>-539904.12000000011</v>
      </c>
      <c r="F155" s="6">
        <v>-574609.62000000011</v>
      </c>
      <c r="G155" s="6">
        <v>-724122.54</v>
      </c>
      <c r="H155" s="6">
        <v>-583133.29</v>
      </c>
      <c r="I155" s="6">
        <v>-395817.60999999987</v>
      </c>
      <c r="J155" s="6">
        <v>-827489.06000000052</v>
      </c>
      <c r="K155" s="6">
        <v>-640894.16000000061</v>
      </c>
      <c r="L155" s="6">
        <v>-577782.10000000056</v>
      </c>
      <c r="M155" s="6">
        <v>-507105.10000000056</v>
      </c>
      <c r="N155" s="6">
        <v>-466794.06999999937</v>
      </c>
      <c r="O155" s="6">
        <v>-660300.99999999953</v>
      </c>
      <c r="P155" s="6">
        <v>-7218927.950000003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" x14ac:dyDescent="0.25">
      <c r="A156" s="9">
        <f t="shared" si="2"/>
        <v>21287</v>
      </c>
      <c r="B156" s="5" t="s">
        <v>631</v>
      </c>
      <c r="C156" t="s">
        <v>632</v>
      </c>
      <c r="D156" s="6">
        <v>11.05</v>
      </c>
      <c r="E156" s="6">
        <v>11.030000000000001</v>
      </c>
      <c r="F156" s="6">
        <v>0</v>
      </c>
      <c r="G156" s="6">
        <v>0</v>
      </c>
      <c r="H156" s="6">
        <v>0</v>
      </c>
      <c r="I156" s="6">
        <v>54.17</v>
      </c>
      <c r="J156" s="6">
        <v>54.17</v>
      </c>
      <c r="K156" s="6">
        <v>54.17</v>
      </c>
      <c r="L156" s="6">
        <v>54.17</v>
      </c>
      <c r="M156" s="6">
        <v>1259.8499999999999</v>
      </c>
      <c r="N156" s="6">
        <v>-1151.56</v>
      </c>
      <c r="O156" s="6">
        <v>54.17</v>
      </c>
      <c r="P156" s="6">
        <v>401.22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" x14ac:dyDescent="0.25">
      <c r="A157" s="9">
        <f t="shared" si="2"/>
        <v>21288</v>
      </c>
      <c r="B157" s="5" t="s">
        <v>633</v>
      </c>
      <c r="C157" t="s">
        <v>634</v>
      </c>
      <c r="D157" s="6">
        <v>-1466417.7000000002</v>
      </c>
      <c r="E157" s="6">
        <v>-657947.02999999933</v>
      </c>
      <c r="F157" s="6">
        <v>-1064051.6100000003</v>
      </c>
      <c r="G157" s="6">
        <v>-891681.85000000056</v>
      </c>
      <c r="H157" s="6">
        <v>-905816.51999999955</v>
      </c>
      <c r="I157" s="6">
        <v>-599738.26000000071</v>
      </c>
      <c r="J157" s="6">
        <v>-1260573.0799999982</v>
      </c>
      <c r="K157" s="6">
        <v>-748695.51999999862</v>
      </c>
      <c r="L157" s="6">
        <v>-1024090.5099999988</v>
      </c>
      <c r="M157" s="6">
        <v>-726256.81000000052</v>
      </c>
      <c r="N157" s="6">
        <v>-649247.66999999993</v>
      </c>
      <c r="O157" s="6">
        <v>-745796.75999999978</v>
      </c>
      <c r="P157" s="6">
        <v>-10740313.319999985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" x14ac:dyDescent="0.25">
      <c r="A158" s="9">
        <f t="shared" si="2"/>
        <v>21289</v>
      </c>
      <c r="B158" s="5" t="s">
        <v>635</v>
      </c>
      <c r="C158" t="s">
        <v>636</v>
      </c>
      <c r="D158" s="6">
        <v>649.25</v>
      </c>
      <c r="E158" s="6">
        <v>649.22</v>
      </c>
      <c r="F158" s="6">
        <v>0</v>
      </c>
      <c r="G158" s="6">
        <v>77.92</v>
      </c>
      <c r="H158" s="6">
        <v>77.92</v>
      </c>
      <c r="I158" s="6">
        <v>77.92</v>
      </c>
      <c r="J158" s="6">
        <v>77.92</v>
      </c>
      <c r="K158" s="6">
        <v>77.92</v>
      </c>
      <c r="L158" s="6">
        <v>77.92</v>
      </c>
      <c r="M158" s="6">
        <v>77.92</v>
      </c>
      <c r="N158" s="6">
        <v>77.92</v>
      </c>
      <c r="O158" s="6">
        <v>77.92</v>
      </c>
      <c r="P158" s="6">
        <v>1999.75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" x14ac:dyDescent="0.25">
      <c r="A159" s="9">
        <f t="shared" si="2"/>
        <v>21290</v>
      </c>
      <c r="B159" s="5" t="s">
        <v>637</v>
      </c>
      <c r="C159" t="s">
        <v>638</v>
      </c>
      <c r="D159" s="6">
        <v>-1765617.6699999981</v>
      </c>
      <c r="E159" s="6">
        <v>-1825013.9700000007</v>
      </c>
      <c r="F159" s="6">
        <v>-2117327.5399999972</v>
      </c>
      <c r="G159" s="6">
        <v>-2131622.9900000021</v>
      </c>
      <c r="H159" s="6">
        <v>-842926.61999999825</v>
      </c>
      <c r="I159" s="6">
        <v>-1477147.1199999992</v>
      </c>
      <c r="J159" s="6">
        <v>-2191618.8500000015</v>
      </c>
      <c r="K159" s="6">
        <v>-2036752.9499999974</v>
      </c>
      <c r="L159" s="6">
        <v>-1395157.4300000006</v>
      </c>
      <c r="M159" s="6">
        <v>-1314153.0899999999</v>
      </c>
      <c r="N159" s="6">
        <v>-1155068.8400000008</v>
      </c>
      <c r="O159" s="6">
        <v>-1743632.0099999998</v>
      </c>
      <c r="P159" s="6">
        <v>-19996039.079999998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" x14ac:dyDescent="0.25">
      <c r="A160" s="9">
        <f t="shared" si="2"/>
        <v>21291</v>
      </c>
      <c r="B160" s="5" t="s">
        <v>639</v>
      </c>
      <c r="C160" t="s">
        <v>640</v>
      </c>
      <c r="D160" s="6">
        <v>-380623.85999999987</v>
      </c>
      <c r="E160" s="6">
        <v>-418255.62999999989</v>
      </c>
      <c r="F160" s="6">
        <v>-410456.88000000012</v>
      </c>
      <c r="G160" s="6">
        <v>-361344.35999999964</v>
      </c>
      <c r="H160" s="6">
        <v>-224012.25</v>
      </c>
      <c r="I160" s="6">
        <v>-198020.91999999993</v>
      </c>
      <c r="J160" s="6">
        <v>-412467.59000000008</v>
      </c>
      <c r="K160" s="6">
        <v>-455367.52</v>
      </c>
      <c r="L160" s="6">
        <v>-178127.71000000043</v>
      </c>
      <c r="M160" s="6">
        <v>-161778.64999999991</v>
      </c>
      <c r="N160" s="6">
        <v>-150001.35999999987</v>
      </c>
      <c r="O160" s="6">
        <v>-280664.62999999966</v>
      </c>
      <c r="P160" s="6">
        <v>-3631121.3599999957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" x14ac:dyDescent="0.25">
      <c r="A161" s="9">
        <f t="shared" si="2"/>
        <v>21292</v>
      </c>
      <c r="B161" s="5" t="s">
        <v>641</v>
      </c>
      <c r="C161" t="s">
        <v>642</v>
      </c>
      <c r="D161" s="6">
        <v>0.13</v>
      </c>
      <c r="E161" s="6">
        <v>0.13</v>
      </c>
      <c r="F161" s="6">
        <v>0</v>
      </c>
      <c r="G161" s="6">
        <v>0</v>
      </c>
      <c r="H161" s="6">
        <v>11.87</v>
      </c>
      <c r="I161" s="6">
        <v>0</v>
      </c>
      <c r="J161" s="6">
        <v>0</v>
      </c>
      <c r="K161" s="6">
        <v>0</v>
      </c>
      <c r="L161" s="6">
        <v>0</v>
      </c>
      <c r="M161" s="6">
        <v>448.56</v>
      </c>
      <c r="N161" s="6">
        <v>0</v>
      </c>
      <c r="O161" s="6">
        <v>0</v>
      </c>
      <c r="P161" s="6">
        <v>460.69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" x14ac:dyDescent="0.25">
      <c r="A162" s="9">
        <f t="shared" si="2"/>
        <v>21293</v>
      </c>
      <c r="B162" s="5" t="s">
        <v>643</v>
      </c>
      <c r="C162" t="s">
        <v>644</v>
      </c>
      <c r="D162" s="6">
        <v>-1449111.5299999993</v>
      </c>
      <c r="E162" s="6">
        <v>-736728.64999999944</v>
      </c>
      <c r="F162" s="6">
        <v>-1061992.0299999993</v>
      </c>
      <c r="G162" s="6">
        <v>-1063958.7199999997</v>
      </c>
      <c r="H162" s="6">
        <v>-502812.62000000104</v>
      </c>
      <c r="I162" s="6">
        <v>-895324.57999999914</v>
      </c>
      <c r="J162" s="6">
        <v>-1124872.5</v>
      </c>
      <c r="K162" s="6">
        <v>-1384293.2800000007</v>
      </c>
      <c r="L162" s="6">
        <v>-1173282.4700000007</v>
      </c>
      <c r="M162" s="6">
        <v>-397768.52000000048</v>
      </c>
      <c r="N162" s="6">
        <v>-555755.9700000002</v>
      </c>
      <c r="O162" s="6">
        <v>-826145.8899999992</v>
      </c>
      <c r="P162" s="6">
        <v>-11172046.76000002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" x14ac:dyDescent="0.25">
      <c r="A163" s="9">
        <f t="shared" si="2"/>
        <v>21295</v>
      </c>
      <c r="B163" s="5" t="s">
        <v>645</v>
      </c>
      <c r="C163" t="s">
        <v>646</v>
      </c>
      <c r="D163" s="6">
        <v>-385887.49999999953</v>
      </c>
      <c r="E163" s="6">
        <v>-388747.85000000009</v>
      </c>
      <c r="F163" s="6">
        <v>-360439.3199999996</v>
      </c>
      <c r="G163" s="6">
        <v>-343594.57000000007</v>
      </c>
      <c r="H163" s="6">
        <v>-208695.67999999993</v>
      </c>
      <c r="I163" s="6">
        <v>-300430.5299999998</v>
      </c>
      <c r="J163" s="6">
        <v>-453685.27999999933</v>
      </c>
      <c r="K163" s="6">
        <v>-391700.58000000007</v>
      </c>
      <c r="L163" s="6">
        <v>-273185.16000000015</v>
      </c>
      <c r="M163" s="6">
        <v>-114109.87999999989</v>
      </c>
      <c r="N163" s="6">
        <v>-186469.58999999985</v>
      </c>
      <c r="O163" s="6">
        <v>-245565.28000000049</v>
      </c>
      <c r="P163" s="6">
        <v>-3652511.2199999951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" x14ac:dyDescent="0.25">
      <c r="A164" s="9">
        <f t="shared" si="2"/>
        <v>21299</v>
      </c>
      <c r="B164" s="5" t="s">
        <v>647</v>
      </c>
      <c r="C164" t="s">
        <v>1220</v>
      </c>
      <c r="D164" s="6">
        <v>210.91000000000003</v>
      </c>
      <c r="E164" s="6">
        <v>345.81</v>
      </c>
      <c r="F164" s="6">
        <v>0</v>
      </c>
      <c r="G164" s="6">
        <v>0</v>
      </c>
      <c r="H164" s="6">
        <v>-247.25</v>
      </c>
      <c r="I164" s="6">
        <v>10400</v>
      </c>
      <c r="J164" s="6">
        <v>9386.6</v>
      </c>
      <c r="K164" s="6">
        <v>0</v>
      </c>
      <c r="L164" s="6">
        <v>0</v>
      </c>
      <c r="M164" s="6">
        <v>0</v>
      </c>
      <c r="N164" s="6">
        <v>0</v>
      </c>
      <c r="O164" s="6">
        <v>-351</v>
      </c>
      <c r="P164" s="6">
        <v>19745.07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" x14ac:dyDescent="0.25">
      <c r="A165" s="9">
        <f t="shared" si="2"/>
        <v>21300</v>
      </c>
      <c r="B165" s="5" t="s">
        <v>649</v>
      </c>
      <c r="C165" t="s">
        <v>1184</v>
      </c>
      <c r="D165" s="6">
        <v>-2079703.4100000001</v>
      </c>
      <c r="E165" s="6">
        <v>-1738647.3899999997</v>
      </c>
      <c r="F165" s="6">
        <v>-1752790.4100000001</v>
      </c>
      <c r="G165" s="6">
        <v>-1859010.0199999996</v>
      </c>
      <c r="H165" s="6">
        <v>-1765194.7100000018</v>
      </c>
      <c r="I165" s="6">
        <v>-985778.93999999948</v>
      </c>
      <c r="J165" s="6">
        <v>-2228383.299999997</v>
      </c>
      <c r="K165" s="6">
        <v>-2149421.8299999982</v>
      </c>
      <c r="L165" s="6">
        <v>-1295364.8500000015</v>
      </c>
      <c r="M165" s="6">
        <v>-1224777.9700000007</v>
      </c>
      <c r="N165" s="6">
        <v>-976390.75999999978</v>
      </c>
      <c r="O165" s="6">
        <v>-1520733.8599999985</v>
      </c>
      <c r="P165" s="6">
        <v>-19576197.450000018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" x14ac:dyDescent="0.25">
      <c r="A166" s="9">
        <f t="shared" si="2"/>
        <v>21302</v>
      </c>
      <c r="B166" s="5" t="s">
        <v>652</v>
      </c>
      <c r="C166" t="s">
        <v>653</v>
      </c>
      <c r="D166" s="6">
        <v>21946.48</v>
      </c>
      <c r="E166" s="6">
        <v>3979.8999999999996</v>
      </c>
      <c r="F166" s="6">
        <v>0</v>
      </c>
      <c r="G166" s="6">
        <v>1541.6</v>
      </c>
      <c r="H166" s="6">
        <v>-1495.68</v>
      </c>
      <c r="I166" s="6">
        <v>0</v>
      </c>
      <c r="J166" s="6">
        <v>3599.42</v>
      </c>
      <c r="K166" s="6">
        <v>0</v>
      </c>
      <c r="L166" s="6">
        <v>0</v>
      </c>
      <c r="M166" s="6">
        <v>0</v>
      </c>
      <c r="N166" s="6">
        <v>0</v>
      </c>
      <c r="O166" s="6">
        <v>186.5</v>
      </c>
      <c r="P166" s="6">
        <v>29758.22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" x14ac:dyDescent="0.25">
      <c r="A167" s="9">
        <f t="shared" si="2"/>
        <v>21303</v>
      </c>
      <c r="B167" s="5" t="s">
        <v>654</v>
      </c>
      <c r="C167" t="s">
        <v>1185</v>
      </c>
      <c r="D167" s="6">
        <v>-3215464.9300000016</v>
      </c>
      <c r="E167" s="6">
        <v>-2578790.2999999989</v>
      </c>
      <c r="F167" s="6">
        <v>-3317687.6899999976</v>
      </c>
      <c r="G167" s="6">
        <v>-2571577.75</v>
      </c>
      <c r="H167" s="6">
        <v>-2451174.7299999986</v>
      </c>
      <c r="I167" s="6">
        <v>-2904108.9600000028</v>
      </c>
      <c r="J167" s="6">
        <v>-3378942.0399999972</v>
      </c>
      <c r="K167" s="6">
        <v>-3113123.92</v>
      </c>
      <c r="L167" s="6">
        <v>-2444583.0399999991</v>
      </c>
      <c r="M167" s="6">
        <v>-1880505.3400000017</v>
      </c>
      <c r="N167" s="6">
        <v>-1162933.3200000003</v>
      </c>
      <c r="O167" s="6">
        <v>-2811052.6500000022</v>
      </c>
      <c r="P167" s="6">
        <v>-31829944.670000017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" x14ac:dyDescent="0.25">
      <c r="A168" s="9">
        <f t="shared" si="2"/>
        <v>21305</v>
      </c>
      <c r="B168" s="5" t="s">
        <v>656</v>
      </c>
      <c r="C168" t="s">
        <v>657</v>
      </c>
      <c r="D168" s="6">
        <v>-635384.79999999981</v>
      </c>
      <c r="E168" s="6">
        <v>-405720.87999999942</v>
      </c>
      <c r="F168" s="6">
        <v>-548251.95000000019</v>
      </c>
      <c r="G168" s="6">
        <v>-509107.45000000019</v>
      </c>
      <c r="H168" s="6">
        <v>-449078.75</v>
      </c>
      <c r="I168" s="6">
        <v>-303331.99999999953</v>
      </c>
      <c r="J168" s="6">
        <v>-813113.37999999989</v>
      </c>
      <c r="K168" s="6">
        <v>-630296.62000000104</v>
      </c>
      <c r="L168" s="6">
        <v>-439425.0700000003</v>
      </c>
      <c r="M168" s="6">
        <v>-348807.31999999937</v>
      </c>
      <c r="N168" s="6">
        <v>-327642.45000000065</v>
      </c>
      <c r="O168" s="6">
        <v>-420945.21000000043</v>
      </c>
      <c r="P168" s="6">
        <v>-5831105.8799999952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" x14ac:dyDescent="0.25">
      <c r="A169" s="9">
        <f t="shared" si="2"/>
        <v>21308</v>
      </c>
      <c r="B169" s="5" t="s">
        <v>658</v>
      </c>
      <c r="C169" t="s">
        <v>659</v>
      </c>
      <c r="D169" s="6">
        <v>-1079981.6999999997</v>
      </c>
      <c r="E169" s="6">
        <v>-1370066.9900000002</v>
      </c>
      <c r="F169" s="6">
        <v>-1576905.4699999997</v>
      </c>
      <c r="G169" s="6">
        <v>-1197205.0699999984</v>
      </c>
      <c r="H169" s="6">
        <v>-1332947.7100000004</v>
      </c>
      <c r="I169" s="6">
        <v>-1088122.1299999994</v>
      </c>
      <c r="J169" s="6">
        <v>-1792312.0700000003</v>
      </c>
      <c r="K169" s="6">
        <v>-1573611.04</v>
      </c>
      <c r="L169" s="6">
        <v>-925146.55999999959</v>
      </c>
      <c r="M169" s="6">
        <v>-1206685.77</v>
      </c>
      <c r="N169" s="6">
        <v>-981658.94</v>
      </c>
      <c r="O169" s="6">
        <v>-1348062.27</v>
      </c>
      <c r="P169" s="6">
        <v>-15472705.719999999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" x14ac:dyDescent="0.25">
      <c r="A170" s="9">
        <f t="shared" si="2"/>
        <v>21309</v>
      </c>
      <c r="B170" s="5" t="s">
        <v>660</v>
      </c>
      <c r="C170" t="s">
        <v>661</v>
      </c>
      <c r="D170" s="6">
        <v>-625278.64000000013</v>
      </c>
      <c r="E170" s="6">
        <v>-395007.98000000045</v>
      </c>
      <c r="F170" s="6">
        <v>-535612.52</v>
      </c>
      <c r="G170" s="6">
        <v>-548039.67000000039</v>
      </c>
      <c r="H170" s="6">
        <v>-433006.49999999953</v>
      </c>
      <c r="I170" s="6">
        <v>-224939.84000000032</v>
      </c>
      <c r="J170" s="6">
        <v>-569662.91000000015</v>
      </c>
      <c r="K170" s="6">
        <v>-513736.14999999991</v>
      </c>
      <c r="L170" s="6">
        <v>-442502.45999999973</v>
      </c>
      <c r="M170" s="6">
        <v>-374941.40000000037</v>
      </c>
      <c r="N170" s="6">
        <v>-480000.49</v>
      </c>
      <c r="O170" s="6">
        <v>-601350.37999999942</v>
      </c>
      <c r="P170" s="6">
        <v>-5744078.9400000013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" x14ac:dyDescent="0.25">
      <c r="A171" s="9">
        <f t="shared" si="2"/>
        <v>21310</v>
      </c>
      <c r="B171" s="5" t="s">
        <v>662</v>
      </c>
      <c r="C171" t="s">
        <v>663</v>
      </c>
      <c r="D171" s="6">
        <v>-742327.0299999998</v>
      </c>
      <c r="E171" s="6">
        <v>-463171.62999999989</v>
      </c>
      <c r="F171" s="6">
        <v>-671703.62999999989</v>
      </c>
      <c r="G171" s="6">
        <v>-619300.71999999974</v>
      </c>
      <c r="H171" s="6">
        <v>-41609.230000000447</v>
      </c>
      <c r="I171" s="6">
        <v>-353901.19000000041</v>
      </c>
      <c r="J171" s="6">
        <v>-448383.64999999898</v>
      </c>
      <c r="K171" s="6">
        <v>-553471.33999999985</v>
      </c>
      <c r="L171" s="6">
        <v>-465948.89999999991</v>
      </c>
      <c r="M171" s="6">
        <v>-447195.14000000013</v>
      </c>
      <c r="N171" s="6">
        <v>-380887.22999999952</v>
      </c>
      <c r="O171" s="6">
        <v>-521556.51000000071</v>
      </c>
      <c r="P171" s="6">
        <v>-5709456.2000000104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" x14ac:dyDescent="0.25">
      <c r="A172" s="9">
        <f t="shared" si="2"/>
        <v>21312</v>
      </c>
      <c r="B172" s="5" t="s">
        <v>664</v>
      </c>
      <c r="C172" t="s">
        <v>665</v>
      </c>
      <c r="D172" s="6">
        <v>2045.3400000000001</v>
      </c>
      <c r="E172" s="6">
        <v>698.44999999999993</v>
      </c>
      <c r="F172" s="6">
        <v>45</v>
      </c>
      <c r="G172" s="6">
        <v>-1976.38</v>
      </c>
      <c r="H172" s="6">
        <v>-385.4</v>
      </c>
      <c r="I172" s="6">
        <v>749.35</v>
      </c>
      <c r="J172" s="6">
        <v>10</v>
      </c>
      <c r="K172" s="6">
        <v>10</v>
      </c>
      <c r="L172" s="6">
        <v>358.6</v>
      </c>
      <c r="M172" s="6">
        <v>1024.5999999999999</v>
      </c>
      <c r="N172" s="6">
        <v>10</v>
      </c>
      <c r="O172" s="6">
        <v>0</v>
      </c>
      <c r="P172" s="6">
        <v>2589.559999999999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x14ac:dyDescent="0.25">
      <c r="A173" s="9">
        <f t="shared" si="2"/>
        <v>21314</v>
      </c>
      <c r="B173" s="5" t="s">
        <v>666</v>
      </c>
      <c r="C173" t="s">
        <v>667</v>
      </c>
      <c r="D173" s="6">
        <v>-1486493.46</v>
      </c>
      <c r="E173" s="6">
        <v>-1452533.08</v>
      </c>
      <c r="F173" s="6">
        <v>-1638600.9200000009</v>
      </c>
      <c r="G173" s="6">
        <v>-1450514.5700000012</v>
      </c>
      <c r="H173" s="6">
        <v>-1500911.2800000012</v>
      </c>
      <c r="I173" s="6">
        <v>-1358062.2599999998</v>
      </c>
      <c r="J173" s="6">
        <v>-1695146.6000000006</v>
      </c>
      <c r="K173" s="6">
        <v>-1677177.1500000004</v>
      </c>
      <c r="L173" s="6">
        <v>-1310913.0399999991</v>
      </c>
      <c r="M173" s="6">
        <v>-1323474.8700000001</v>
      </c>
      <c r="N173" s="6">
        <v>-1174063.0299999993</v>
      </c>
      <c r="O173" s="6">
        <v>-1556573.5</v>
      </c>
      <c r="P173" s="6">
        <v>-17624463.759999976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" x14ac:dyDescent="0.25">
      <c r="A174" s="9">
        <f t="shared" si="2"/>
        <v>21315</v>
      </c>
      <c r="B174" s="5" t="s">
        <v>668</v>
      </c>
      <c r="C174" t="s">
        <v>669</v>
      </c>
      <c r="D174" s="6">
        <v>169.73</v>
      </c>
      <c r="E174" s="6">
        <v>169.71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339.44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" x14ac:dyDescent="0.25">
      <c r="A175" s="9">
        <f t="shared" si="2"/>
        <v>21316</v>
      </c>
      <c r="B175" s="5" t="s">
        <v>670</v>
      </c>
      <c r="C175" t="s">
        <v>671</v>
      </c>
      <c r="D175" s="6">
        <v>-1197023.0799999991</v>
      </c>
      <c r="E175" s="6">
        <v>-1097213.46</v>
      </c>
      <c r="F175" s="6">
        <v>-1323786.6899999995</v>
      </c>
      <c r="G175" s="6">
        <v>-805847.59000000078</v>
      </c>
      <c r="H175" s="6">
        <v>-1118797.4800000004</v>
      </c>
      <c r="I175" s="6">
        <v>-1136199.9400000013</v>
      </c>
      <c r="J175" s="6">
        <v>-1369142.8100000005</v>
      </c>
      <c r="K175" s="6">
        <v>-1179301.9699999988</v>
      </c>
      <c r="L175" s="6">
        <v>-1143753.4299999988</v>
      </c>
      <c r="M175" s="6">
        <v>-880148.67000000086</v>
      </c>
      <c r="N175" s="6">
        <v>-784414.71999999974</v>
      </c>
      <c r="O175" s="6">
        <v>-1052016.9800000004</v>
      </c>
      <c r="P175" s="6">
        <v>-13087646.819999993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" x14ac:dyDescent="0.25">
      <c r="A176" s="9">
        <f t="shared" si="2"/>
        <v>21320</v>
      </c>
      <c r="B176" s="5" t="s">
        <v>672</v>
      </c>
      <c r="C176" t="s">
        <v>1221</v>
      </c>
      <c r="D176" s="6">
        <v>389.17</v>
      </c>
      <c r="E176" s="6">
        <v>389.17</v>
      </c>
      <c r="F176" s="6">
        <v>64.14</v>
      </c>
      <c r="G176" s="6">
        <v>567.89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356.69</v>
      </c>
      <c r="N176" s="6">
        <v>53.84</v>
      </c>
      <c r="O176" s="6">
        <v>0</v>
      </c>
      <c r="P176" s="6">
        <v>1820.9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" x14ac:dyDescent="0.25">
      <c r="A177" s="9">
        <f t="shared" si="2"/>
        <v>21321</v>
      </c>
      <c r="B177" s="5" t="s">
        <v>674</v>
      </c>
      <c r="C177" t="s">
        <v>675</v>
      </c>
      <c r="D177" s="6">
        <v>-806064.11000000127</v>
      </c>
      <c r="E177" s="6">
        <v>-738682.86000000034</v>
      </c>
      <c r="F177" s="6">
        <v>-330369.25000000093</v>
      </c>
      <c r="G177" s="6">
        <v>-777791.16999999946</v>
      </c>
      <c r="H177" s="6">
        <v>-779558.83000000101</v>
      </c>
      <c r="I177" s="6">
        <v>-728923.7900000005</v>
      </c>
      <c r="J177" s="6">
        <v>-887110.21999999974</v>
      </c>
      <c r="K177" s="6">
        <v>-552771.50999999885</v>
      </c>
      <c r="L177" s="6">
        <v>-699848.26999999955</v>
      </c>
      <c r="M177" s="6">
        <v>-560559.29</v>
      </c>
      <c r="N177" s="6">
        <v>-565550.23999999976</v>
      </c>
      <c r="O177" s="6">
        <v>-655616.83000000054</v>
      </c>
      <c r="P177" s="6">
        <v>-8082846.3700000048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" x14ac:dyDescent="0.25">
      <c r="A178" s="9">
        <f t="shared" si="2"/>
        <v>21322</v>
      </c>
      <c r="B178" s="5" t="s">
        <v>676</v>
      </c>
      <c r="C178" t="s">
        <v>677</v>
      </c>
      <c r="D178" s="6">
        <v>-1739014.2500000019</v>
      </c>
      <c r="E178" s="6">
        <v>-714528.33999999799</v>
      </c>
      <c r="F178" s="6">
        <v>-1212629.1300000008</v>
      </c>
      <c r="G178" s="6">
        <v>-1184313.0199999996</v>
      </c>
      <c r="H178" s="6">
        <v>-1142019.790000001</v>
      </c>
      <c r="I178" s="6">
        <v>-844462.01999999955</v>
      </c>
      <c r="J178" s="6">
        <v>-1589862.7500000019</v>
      </c>
      <c r="K178" s="6">
        <v>-1316076.2599999998</v>
      </c>
      <c r="L178" s="6">
        <v>-954901.02000000235</v>
      </c>
      <c r="M178" s="6">
        <v>-442400.02000000142</v>
      </c>
      <c r="N178" s="6">
        <v>-361416.61999999825</v>
      </c>
      <c r="O178" s="6">
        <v>-1058946.4899999984</v>
      </c>
      <c r="P178" s="6">
        <v>-12560569.710000008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" x14ac:dyDescent="0.25">
      <c r="A179" s="9">
        <f t="shared" si="2"/>
        <v>21323</v>
      </c>
      <c r="B179" s="5" t="s">
        <v>678</v>
      </c>
      <c r="C179" t="s">
        <v>679</v>
      </c>
      <c r="D179" s="6">
        <v>-572650.54</v>
      </c>
      <c r="E179" s="6">
        <v>-498092.09000000032</v>
      </c>
      <c r="F179" s="6">
        <v>-846122.86000000034</v>
      </c>
      <c r="G179" s="6">
        <v>-801080</v>
      </c>
      <c r="H179" s="6">
        <v>-744081.85000000009</v>
      </c>
      <c r="I179" s="6">
        <v>-598913</v>
      </c>
      <c r="J179" s="6">
        <v>-925849.28999999957</v>
      </c>
      <c r="K179" s="6">
        <v>-775950.89999999898</v>
      </c>
      <c r="L179" s="6">
        <v>-537845.05000000075</v>
      </c>
      <c r="M179" s="6">
        <v>-596356.54999999981</v>
      </c>
      <c r="N179" s="6">
        <v>-508470.09000000032</v>
      </c>
      <c r="O179" s="6">
        <v>-733479.08999999985</v>
      </c>
      <c r="P179" s="6">
        <v>-8138891.3099999949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" x14ac:dyDescent="0.25">
      <c r="A180" s="9">
        <f t="shared" si="2"/>
        <v>21324</v>
      </c>
      <c r="B180" s="5" t="s">
        <v>680</v>
      </c>
      <c r="C180" t="s">
        <v>681</v>
      </c>
      <c r="D180" s="6">
        <v>-912810.86000000127</v>
      </c>
      <c r="E180" s="6">
        <v>-783648.27999999933</v>
      </c>
      <c r="F180" s="6">
        <v>-882263.96999999974</v>
      </c>
      <c r="G180" s="6">
        <v>-729338.60000000056</v>
      </c>
      <c r="H180" s="6">
        <v>-658058.16999999899</v>
      </c>
      <c r="I180" s="6">
        <v>-538712.51999999955</v>
      </c>
      <c r="J180" s="6">
        <v>-1009406.9100000001</v>
      </c>
      <c r="K180" s="6">
        <v>-957349.60999999847</v>
      </c>
      <c r="L180" s="6">
        <v>-700020.10000000056</v>
      </c>
      <c r="M180" s="6">
        <v>-230169.43000000063</v>
      </c>
      <c r="N180" s="6">
        <v>-233841.91999999806</v>
      </c>
      <c r="O180" s="6">
        <v>-640130.83999999985</v>
      </c>
      <c r="P180" s="6">
        <v>-8275751.2100000009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" x14ac:dyDescent="0.25">
      <c r="A181" s="9">
        <f t="shared" si="2"/>
        <v>21325</v>
      </c>
      <c r="B181" s="5" t="s">
        <v>682</v>
      </c>
      <c r="C181" t="s">
        <v>683</v>
      </c>
      <c r="D181" s="6">
        <v>-398776.28999999957</v>
      </c>
      <c r="E181" s="6">
        <v>-277485.60999999987</v>
      </c>
      <c r="F181" s="6">
        <v>-343394.32000000007</v>
      </c>
      <c r="G181" s="6">
        <v>-333156.52000000025</v>
      </c>
      <c r="H181" s="6">
        <v>-292679.46999999974</v>
      </c>
      <c r="I181" s="6">
        <v>-366985.54000000004</v>
      </c>
      <c r="J181" s="6">
        <v>-464770.46999999974</v>
      </c>
      <c r="K181" s="6">
        <v>-421810.51</v>
      </c>
      <c r="L181" s="6">
        <v>-337446.07000000007</v>
      </c>
      <c r="M181" s="6">
        <v>-179054.90000000014</v>
      </c>
      <c r="N181" s="6">
        <v>-185340.55000000028</v>
      </c>
      <c r="O181" s="6">
        <v>-387276.3200000003</v>
      </c>
      <c r="P181" s="6">
        <v>-3988176.5700000077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" x14ac:dyDescent="0.25">
      <c r="A182" s="9">
        <f t="shared" si="2"/>
        <v>21326</v>
      </c>
      <c r="B182" s="5" t="s">
        <v>684</v>
      </c>
      <c r="C182" t="s">
        <v>685</v>
      </c>
      <c r="D182" s="6">
        <v>-711628.98000000045</v>
      </c>
      <c r="E182" s="6">
        <v>-440373.55000000028</v>
      </c>
      <c r="F182" s="6">
        <v>-586216.06999999937</v>
      </c>
      <c r="G182" s="6">
        <v>-509700.76000000071</v>
      </c>
      <c r="H182" s="6">
        <v>-197301.04999999888</v>
      </c>
      <c r="I182" s="6">
        <v>-353811.15000000037</v>
      </c>
      <c r="J182" s="6">
        <v>-679073.24000000022</v>
      </c>
      <c r="K182" s="6">
        <v>-465313.23000000045</v>
      </c>
      <c r="L182" s="6">
        <v>-349633.29999999981</v>
      </c>
      <c r="M182" s="6">
        <v>-202600.10000000009</v>
      </c>
      <c r="N182" s="6">
        <v>-262800.46000000043</v>
      </c>
      <c r="O182" s="6">
        <v>-591014.54000000097</v>
      </c>
      <c r="P182" s="6">
        <v>-5349466.4300000072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" x14ac:dyDescent="0.25">
      <c r="A183" s="9">
        <f t="shared" si="2"/>
        <v>21327</v>
      </c>
      <c r="B183" s="5" t="s">
        <v>686</v>
      </c>
      <c r="C183" t="s">
        <v>687</v>
      </c>
      <c r="D183" s="6">
        <v>-1082713.669999999</v>
      </c>
      <c r="E183" s="6">
        <v>-803953.80999999959</v>
      </c>
      <c r="F183" s="6">
        <v>-809242.46</v>
      </c>
      <c r="G183" s="6">
        <v>-823883.1399999992</v>
      </c>
      <c r="H183" s="6">
        <v>-617319.17000000039</v>
      </c>
      <c r="I183" s="6">
        <v>-849689.52000000142</v>
      </c>
      <c r="J183" s="6">
        <v>-1043788.4799999995</v>
      </c>
      <c r="K183" s="6">
        <v>-898568.1099999994</v>
      </c>
      <c r="L183" s="6">
        <v>-739580.01000000071</v>
      </c>
      <c r="M183" s="6">
        <v>-511573.87000000011</v>
      </c>
      <c r="N183" s="6">
        <v>-616590.74000000022</v>
      </c>
      <c r="O183" s="6">
        <v>-964561.21999999927</v>
      </c>
      <c r="P183" s="6">
        <v>-9761464.2000000104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" x14ac:dyDescent="0.25">
      <c r="A184" s="9">
        <f t="shared" si="2"/>
        <v>21328</v>
      </c>
      <c r="B184" s="5" t="s">
        <v>688</v>
      </c>
      <c r="C184" t="s">
        <v>689</v>
      </c>
      <c r="D184" s="6">
        <v>-1710211.0300000003</v>
      </c>
      <c r="E184" s="6">
        <v>-911412.62000000058</v>
      </c>
      <c r="F184" s="6">
        <v>-1065006.5199999996</v>
      </c>
      <c r="G184" s="6">
        <v>-1063711.4299999997</v>
      </c>
      <c r="H184" s="6">
        <v>-1058084.8900000011</v>
      </c>
      <c r="I184" s="6">
        <v>-863087.10000000009</v>
      </c>
      <c r="J184" s="6">
        <v>-1233210.4400000009</v>
      </c>
      <c r="K184" s="6">
        <v>-1227690.8500000006</v>
      </c>
      <c r="L184" s="6">
        <v>-1204231.0899999989</v>
      </c>
      <c r="M184" s="6">
        <v>-905724.84000000125</v>
      </c>
      <c r="N184" s="6">
        <v>-863939.87000000058</v>
      </c>
      <c r="O184" s="6">
        <v>-1438106.9100000011</v>
      </c>
      <c r="P184" s="6">
        <v>-13544417.590000004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" x14ac:dyDescent="0.25">
      <c r="A185" s="9">
        <f t="shared" si="2"/>
        <v>21329</v>
      </c>
      <c r="B185" s="5" t="s">
        <v>690</v>
      </c>
      <c r="C185" t="s">
        <v>691</v>
      </c>
      <c r="D185" s="6">
        <v>-1177535.9800000004</v>
      </c>
      <c r="E185" s="6">
        <v>-570524.83000000007</v>
      </c>
      <c r="F185" s="6">
        <v>-321535.85000000056</v>
      </c>
      <c r="G185" s="6">
        <v>-662445.43999999901</v>
      </c>
      <c r="H185" s="6">
        <v>-671692.4599999995</v>
      </c>
      <c r="I185" s="6">
        <v>-701920.83000000054</v>
      </c>
      <c r="J185" s="6">
        <v>-892912.23000000045</v>
      </c>
      <c r="K185" s="6">
        <v>-887562.71999999881</v>
      </c>
      <c r="L185" s="6">
        <v>-1193441.6699999985</v>
      </c>
      <c r="M185" s="6">
        <v>-821202.96999999881</v>
      </c>
      <c r="N185" s="6">
        <v>-590294.10000000056</v>
      </c>
      <c r="O185" s="6">
        <v>-761969.71000000089</v>
      </c>
      <c r="P185" s="6">
        <v>-9253038.7899999991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" x14ac:dyDescent="0.25">
      <c r="A186" s="9">
        <f t="shared" si="2"/>
        <v>21330</v>
      </c>
      <c r="B186" s="5" t="s">
        <v>692</v>
      </c>
      <c r="C186" t="s">
        <v>693</v>
      </c>
      <c r="D186" s="6">
        <v>-1565966.8200000003</v>
      </c>
      <c r="E186" s="6">
        <v>-1780747.4700000007</v>
      </c>
      <c r="F186" s="6">
        <v>-1866436.8099999987</v>
      </c>
      <c r="G186" s="6">
        <v>-1728982.5600000024</v>
      </c>
      <c r="H186" s="6">
        <v>-1639723.040000001</v>
      </c>
      <c r="I186" s="6">
        <v>-703638.13999999687</v>
      </c>
      <c r="J186" s="6">
        <v>-1897395.3499999996</v>
      </c>
      <c r="K186" s="6">
        <v>-1587684.2899999991</v>
      </c>
      <c r="L186" s="6">
        <v>-680056.68999999948</v>
      </c>
      <c r="M186" s="6">
        <v>-827589.6099999994</v>
      </c>
      <c r="N186" s="6">
        <v>-657840.15000000224</v>
      </c>
      <c r="O186" s="6">
        <v>-1457745.8100000005</v>
      </c>
      <c r="P186" s="6">
        <v>-16393806.74000001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" x14ac:dyDescent="0.25">
      <c r="A187" s="9">
        <f t="shared" si="2"/>
        <v>21331</v>
      </c>
      <c r="B187" s="5" t="s">
        <v>694</v>
      </c>
      <c r="C187" t="s">
        <v>695</v>
      </c>
      <c r="D187" s="6">
        <v>-273901.37999999989</v>
      </c>
      <c r="E187" s="6">
        <v>-264781.23</v>
      </c>
      <c r="F187" s="6">
        <v>-162642.85000000009</v>
      </c>
      <c r="G187" s="6">
        <v>-219231.57000000007</v>
      </c>
      <c r="H187" s="6">
        <v>-262503.6399999999</v>
      </c>
      <c r="I187" s="6">
        <v>-231210.99</v>
      </c>
      <c r="J187" s="6">
        <v>-341451.08000000007</v>
      </c>
      <c r="K187" s="6">
        <v>-251899.2899999998</v>
      </c>
      <c r="L187" s="6">
        <v>-255934.6399999999</v>
      </c>
      <c r="M187" s="6">
        <v>-239387.4600000002</v>
      </c>
      <c r="N187" s="6">
        <v>-165694.60999999987</v>
      </c>
      <c r="O187" s="6">
        <v>-217069.59000000008</v>
      </c>
      <c r="P187" s="6">
        <v>-2885708.3299999982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" x14ac:dyDescent="0.25">
      <c r="A188" s="9">
        <f t="shared" si="2"/>
        <v>21332</v>
      </c>
      <c r="B188" s="5" t="s">
        <v>696</v>
      </c>
      <c r="C188" t="s">
        <v>697</v>
      </c>
      <c r="D188" s="6">
        <v>-182522.50999999989</v>
      </c>
      <c r="E188" s="6">
        <v>-74407.37</v>
      </c>
      <c r="F188" s="6">
        <v>-97691.219999999739</v>
      </c>
      <c r="G188" s="6">
        <v>-159119.60000000044</v>
      </c>
      <c r="H188" s="6">
        <v>-83634.5</v>
      </c>
      <c r="I188" s="6">
        <v>-151593.62000000011</v>
      </c>
      <c r="J188" s="6">
        <v>-155560.11999999988</v>
      </c>
      <c r="K188" s="6">
        <v>-154563.55999999982</v>
      </c>
      <c r="L188" s="6">
        <v>-173225.2300000001</v>
      </c>
      <c r="M188" s="6">
        <v>-70705.420000000042</v>
      </c>
      <c r="N188" s="6">
        <v>-69373.5</v>
      </c>
      <c r="O188" s="6">
        <v>-121233.15000000014</v>
      </c>
      <c r="P188" s="6">
        <v>-1493629.799999997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" x14ac:dyDescent="0.25">
      <c r="A189" s="9">
        <f t="shared" si="2"/>
        <v>21333</v>
      </c>
      <c r="B189" s="5" t="s">
        <v>698</v>
      </c>
      <c r="C189" t="s">
        <v>699</v>
      </c>
      <c r="D189" s="6">
        <v>-660476.85000000149</v>
      </c>
      <c r="E189" s="6">
        <v>-689265.78000000026</v>
      </c>
      <c r="F189" s="6">
        <v>-742284.64000000013</v>
      </c>
      <c r="G189" s="6">
        <v>-730681.56999999983</v>
      </c>
      <c r="H189" s="6">
        <v>-644846.23</v>
      </c>
      <c r="I189" s="6">
        <v>-618580.96</v>
      </c>
      <c r="J189" s="6">
        <v>-855934.14000000013</v>
      </c>
      <c r="K189" s="6">
        <v>-824321.14999999991</v>
      </c>
      <c r="L189" s="6">
        <v>-647979.29999999981</v>
      </c>
      <c r="M189" s="6">
        <v>-548673.94999999972</v>
      </c>
      <c r="N189" s="6">
        <v>-438191.28000000026</v>
      </c>
      <c r="O189" s="6">
        <v>-708041.08000000101</v>
      </c>
      <c r="P189" s="6">
        <v>-8109276.9299999848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" x14ac:dyDescent="0.25">
      <c r="A190" s="9">
        <f t="shared" si="2"/>
        <v>21334</v>
      </c>
      <c r="B190" s="5" t="s">
        <v>700</v>
      </c>
      <c r="C190" t="s">
        <v>701</v>
      </c>
      <c r="D190" s="6">
        <v>-452006.41000000015</v>
      </c>
      <c r="E190" s="6">
        <v>-383228.69999999972</v>
      </c>
      <c r="F190" s="6">
        <v>-491166.12000000011</v>
      </c>
      <c r="G190" s="6">
        <v>-344972.51</v>
      </c>
      <c r="H190" s="6">
        <v>-343075.09000000008</v>
      </c>
      <c r="I190" s="6">
        <v>-381619.70999999996</v>
      </c>
      <c r="J190" s="6">
        <v>-528487.48000000045</v>
      </c>
      <c r="K190" s="6">
        <v>-427866.16000000015</v>
      </c>
      <c r="L190" s="6">
        <v>-395949.30999999959</v>
      </c>
      <c r="M190" s="6">
        <v>-357436.96000000043</v>
      </c>
      <c r="N190" s="6">
        <v>-329244.5699999996</v>
      </c>
      <c r="O190" s="6">
        <v>-375196.55000000028</v>
      </c>
      <c r="P190" s="6">
        <v>-4810249.5699999891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" x14ac:dyDescent="0.25">
      <c r="A191" s="9">
        <f t="shared" si="2"/>
        <v>21335</v>
      </c>
      <c r="B191" s="5" t="s">
        <v>702</v>
      </c>
      <c r="C191" t="s">
        <v>703</v>
      </c>
      <c r="D191" s="6">
        <v>-378143.6799999997</v>
      </c>
      <c r="E191" s="6">
        <v>-326271.15999999992</v>
      </c>
      <c r="F191" s="6">
        <v>-352216.10000000033</v>
      </c>
      <c r="G191" s="6">
        <v>-129873.11999999988</v>
      </c>
      <c r="H191" s="6">
        <v>-220345.22999999975</v>
      </c>
      <c r="I191" s="6">
        <v>-247171.99</v>
      </c>
      <c r="J191" s="6">
        <v>-356893.60999999964</v>
      </c>
      <c r="K191" s="6">
        <v>-322823.85999999987</v>
      </c>
      <c r="L191" s="6">
        <v>-202516.18999999971</v>
      </c>
      <c r="M191" s="6">
        <v>-259220.57999999984</v>
      </c>
      <c r="N191" s="6">
        <v>-210975.58999999985</v>
      </c>
      <c r="O191" s="6">
        <v>-218999.53000000003</v>
      </c>
      <c r="P191" s="6">
        <v>-3225450.6400000006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" x14ac:dyDescent="0.25">
      <c r="A192" s="9">
        <f t="shared" si="2"/>
        <v>21337</v>
      </c>
      <c r="B192" s="5" t="s">
        <v>704</v>
      </c>
      <c r="C192" t="s">
        <v>705</v>
      </c>
      <c r="D192" s="6">
        <v>-1598194.5299999993</v>
      </c>
      <c r="E192" s="6">
        <v>-1222132.6499999994</v>
      </c>
      <c r="F192" s="6">
        <v>-1200773.2600000007</v>
      </c>
      <c r="G192" s="6">
        <v>-1143428.4900000002</v>
      </c>
      <c r="H192" s="6">
        <v>-978376.29</v>
      </c>
      <c r="I192" s="6">
        <v>-794560.58000000101</v>
      </c>
      <c r="J192" s="6">
        <v>-1515068.8500000015</v>
      </c>
      <c r="K192" s="6">
        <v>-1492331.5099999998</v>
      </c>
      <c r="L192" s="6">
        <v>-777411.19000000041</v>
      </c>
      <c r="M192" s="6">
        <v>-744588.79999999981</v>
      </c>
      <c r="N192" s="6">
        <v>-741119.65000000037</v>
      </c>
      <c r="O192" s="6">
        <v>-810057.76999999955</v>
      </c>
      <c r="P192" s="6">
        <v>-13018043.569999993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" x14ac:dyDescent="0.25">
      <c r="A193" s="9">
        <f t="shared" si="2"/>
        <v>21338</v>
      </c>
      <c r="B193" s="5" t="s">
        <v>706</v>
      </c>
      <c r="C193" t="s">
        <v>707</v>
      </c>
      <c r="D193" s="6">
        <v>-1351409.8399999999</v>
      </c>
      <c r="E193" s="6">
        <v>-1036513</v>
      </c>
      <c r="F193" s="6">
        <v>-1245236.6799999997</v>
      </c>
      <c r="G193" s="6">
        <v>-1099648.2799999993</v>
      </c>
      <c r="H193" s="6">
        <v>-701092.95999999903</v>
      </c>
      <c r="I193" s="6">
        <v>-694889.79999999888</v>
      </c>
      <c r="J193" s="6">
        <v>-1532305.4300000006</v>
      </c>
      <c r="K193" s="6">
        <v>-1282430.5199999996</v>
      </c>
      <c r="L193" s="6">
        <v>-919059.32000000123</v>
      </c>
      <c r="M193" s="6">
        <v>-449657.40000000037</v>
      </c>
      <c r="N193" s="6">
        <v>-538236.36000000034</v>
      </c>
      <c r="O193" s="6">
        <v>-1167592.9899999993</v>
      </c>
      <c r="P193" s="6">
        <v>-12018072.579999998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" x14ac:dyDescent="0.25">
      <c r="A194" s="9">
        <f t="shared" si="2"/>
        <v>21339</v>
      </c>
      <c r="B194" s="5" t="s">
        <v>708</v>
      </c>
      <c r="C194" t="s">
        <v>709</v>
      </c>
      <c r="D194" s="6">
        <v>-3065411.08</v>
      </c>
      <c r="E194" s="6">
        <v>-2277768.7199999988</v>
      </c>
      <c r="F194" s="6">
        <v>-1769373.6400000006</v>
      </c>
      <c r="G194" s="6">
        <v>-2668856.5300000012</v>
      </c>
      <c r="H194" s="6">
        <v>-2370644.540000001</v>
      </c>
      <c r="I194" s="6">
        <v>-2044982.6000000015</v>
      </c>
      <c r="J194" s="6">
        <v>-3275058.76</v>
      </c>
      <c r="K194" s="6">
        <v>-2886260.5300000031</v>
      </c>
      <c r="L194" s="6">
        <v>-2048345.1600000001</v>
      </c>
      <c r="M194" s="6">
        <v>-1711247.6300000008</v>
      </c>
      <c r="N194" s="6">
        <v>-1678332.0899999999</v>
      </c>
      <c r="O194" s="6">
        <v>-2509946.5700000003</v>
      </c>
      <c r="P194" s="6">
        <v>-28306227.850000024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" x14ac:dyDescent="0.25">
      <c r="A195" s="9">
        <f t="shared" si="2"/>
        <v>21340</v>
      </c>
      <c r="B195" s="5" t="s">
        <v>710</v>
      </c>
      <c r="C195" t="s">
        <v>711</v>
      </c>
      <c r="D195" s="6">
        <v>-1756672.2000000011</v>
      </c>
      <c r="E195" s="6">
        <v>-1219009.120000001</v>
      </c>
      <c r="F195" s="6">
        <v>-1370503.9799999986</v>
      </c>
      <c r="G195" s="6">
        <v>-502024.90000000037</v>
      </c>
      <c r="H195" s="6">
        <v>-1133173.2699999977</v>
      </c>
      <c r="I195" s="6">
        <v>-1042852.0700000003</v>
      </c>
      <c r="J195" s="6">
        <v>-1780636.1699999981</v>
      </c>
      <c r="K195" s="6">
        <v>-1816634.7699999996</v>
      </c>
      <c r="L195" s="6">
        <v>-1341297.0999999996</v>
      </c>
      <c r="M195" s="6">
        <v>-1101255.9399999995</v>
      </c>
      <c r="N195" s="6">
        <v>-763666.10999999754</v>
      </c>
      <c r="O195" s="6">
        <v>-829457.47000000067</v>
      </c>
      <c r="P195" s="6">
        <v>-14657183.099999979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" x14ac:dyDescent="0.25">
      <c r="A196" s="9">
        <f t="shared" si="2"/>
        <v>21341</v>
      </c>
      <c r="B196" s="5" t="s">
        <v>712</v>
      </c>
      <c r="C196" t="s">
        <v>713</v>
      </c>
      <c r="D196" s="6">
        <v>-889810.35999999987</v>
      </c>
      <c r="E196" s="6">
        <v>-982745.35000000009</v>
      </c>
      <c r="F196" s="6">
        <v>-828276.97000000067</v>
      </c>
      <c r="G196" s="6">
        <v>-1027133.4499999993</v>
      </c>
      <c r="H196" s="6">
        <v>-875402.13000000035</v>
      </c>
      <c r="I196" s="6">
        <v>-639187.84000000032</v>
      </c>
      <c r="J196" s="6">
        <v>-1186787.7800000007</v>
      </c>
      <c r="K196" s="6">
        <v>-883219.23000000138</v>
      </c>
      <c r="L196" s="6">
        <v>-704625.31</v>
      </c>
      <c r="M196" s="6">
        <v>-664569.23000000045</v>
      </c>
      <c r="N196" s="6">
        <v>-651510.3599999994</v>
      </c>
      <c r="O196" s="6">
        <v>-949916.81999999983</v>
      </c>
      <c r="P196" s="6">
        <v>-10283184.830000006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" x14ac:dyDescent="0.25">
      <c r="A197" s="9">
        <f t="shared" ref="A197:A260" si="3">21000+LEFT(C197,3)</f>
        <v>21342</v>
      </c>
      <c r="B197" s="5" t="s">
        <v>714</v>
      </c>
      <c r="C197" t="s">
        <v>715</v>
      </c>
      <c r="D197" s="6">
        <v>-662869.83000000007</v>
      </c>
      <c r="E197" s="6">
        <v>-557884.91999999993</v>
      </c>
      <c r="F197" s="6">
        <v>-734606.2799999998</v>
      </c>
      <c r="G197" s="6">
        <v>-493200.25999999978</v>
      </c>
      <c r="H197" s="6">
        <v>-622448.01999999955</v>
      </c>
      <c r="I197" s="6">
        <v>-718693.77999999933</v>
      </c>
      <c r="J197" s="6">
        <v>-768300.03000000026</v>
      </c>
      <c r="K197" s="6">
        <v>-731991.31</v>
      </c>
      <c r="L197" s="6">
        <v>-421661.55999999959</v>
      </c>
      <c r="M197" s="6">
        <v>-437699.49000000022</v>
      </c>
      <c r="N197" s="6">
        <v>-462688.31000000052</v>
      </c>
      <c r="O197" s="6">
        <v>-597307.12000000104</v>
      </c>
      <c r="P197" s="6">
        <v>-7209350.9099999927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" x14ac:dyDescent="0.25">
      <c r="A198" s="9">
        <f t="shared" si="3"/>
        <v>21345</v>
      </c>
      <c r="B198" s="5" t="s">
        <v>716</v>
      </c>
      <c r="C198" t="s">
        <v>717</v>
      </c>
      <c r="D198" s="6">
        <v>-1735501.4299999997</v>
      </c>
      <c r="E198" s="6">
        <v>-1900878.120000001</v>
      </c>
      <c r="F198" s="6">
        <v>-1001325.6500000004</v>
      </c>
      <c r="G198" s="6">
        <v>-1940910.3699999992</v>
      </c>
      <c r="H198" s="6">
        <v>-1620483.67</v>
      </c>
      <c r="I198" s="6">
        <v>-1345468.3800000008</v>
      </c>
      <c r="J198" s="6">
        <v>-2597926.9599999972</v>
      </c>
      <c r="K198" s="6">
        <v>-2171261.1399999987</v>
      </c>
      <c r="L198" s="6">
        <v>-1538729.299999997</v>
      </c>
      <c r="M198" s="6">
        <v>-946599.20999999717</v>
      </c>
      <c r="N198" s="6">
        <v>-1043169.540000001</v>
      </c>
      <c r="O198" s="6">
        <v>-1868948.0900000017</v>
      </c>
      <c r="P198" s="6">
        <v>-19711201.859999985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" x14ac:dyDescent="0.25">
      <c r="A199" s="9">
        <f t="shared" si="3"/>
        <v>21346</v>
      </c>
      <c r="B199" s="5" t="s">
        <v>718</v>
      </c>
      <c r="C199" t="s">
        <v>719</v>
      </c>
      <c r="D199" s="6">
        <v>-1994994.459999999</v>
      </c>
      <c r="E199" s="6">
        <v>-1398777.83</v>
      </c>
      <c r="F199" s="6">
        <v>-1819247.5699999984</v>
      </c>
      <c r="G199" s="6">
        <v>-1016689.8900000006</v>
      </c>
      <c r="H199" s="6">
        <v>-1467764.8200000022</v>
      </c>
      <c r="I199" s="6">
        <v>-856589.70000000112</v>
      </c>
      <c r="J199" s="6">
        <v>-2395501.59</v>
      </c>
      <c r="K199" s="6">
        <v>-2049578.4600000009</v>
      </c>
      <c r="L199" s="6">
        <v>-1121656.7500000019</v>
      </c>
      <c r="M199" s="6">
        <v>-946914.1799999997</v>
      </c>
      <c r="N199" s="6">
        <v>-620438.39000000246</v>
      </c>
      <c r="O199" s="6">
        <v>-1641721.0700000003</v>
      </c>
      <c r="P199" s="6">
        <v>-17329874.710000008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" x14ac:dyDescent="0.25">
      <c r="A200" s="9">
        <f t="shared" si="3"/>
        <v>21347</v>
      </c>
      <c r="B200" s="5" t="s">
        <v>720</v>
      </c>
      <c r="C200" t="s">
        <v>721</v>
      </c>
      <c r="D200" s="6">
        <v>1127.3800000000001</v>
      </c>
      <c r="E200" s="6">
        <v>610.05999999999995</v>
      </c>
      <c r="F200" s="6">
        <v>0</v>
      </c>
      <c r="G200" s="6">
        <v>0</v>
      </c>
      <c r="H200" s="6">
        <v>210.14</v>
      </c>
      <c r="I200" s="6">
        <v>0</v>
      </c>
      <c r="J200" s="6">
        <v>0</v>
      </c>
      <c r="K200" s="6">
        <v>1241</v>
      </c>
      <c r="L200" s="6">
        <v>0</v>
      </c>
      <c r="M200" s="6">
        <v>0</v>
      </c>
      <c r="N200" s="6">
        <v>0</v>
      </c>
      <c r="O200" s="6">
        <v>0</v>
      </c>
      <c r="P200" s="6">
        <v>3188.58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" x14ac:dyDescent="0.25">
      <c r="A201" s="9">
        <f t="shared" si="3"/>
        <v>21349</v>
      </c>
      <c r="B201" s="5" t="s">
        <v>722</v>
      </c>
      <c r="C201" t="s">
        <v>723</v>
      </c>
      <c r="D201" s="6">
        <v>-368624.5700000003</v>
      </c>
      <c r="E201" s="6">
        <v>-223123.02000000002</v>
      </c>
      <c r="F201" s="6">
        <v>-363983.2200000002</v>
      </c>
      <c r="G201" s="6">
        <v>-358076.22</v>
      </c>
      <c r="H201" s="6">
        <v>-332053.93999999994</v>
      </c>
      <c r="I201" s="6">
        <v>-188978.31000000006</v>
      </c>
      <c r="J201" s="6">
        <v>-410409.77</v>
      </c>
      <c r="K201" s="6">
        <v>-438668.8899999999</v>
      </c>
      <c r="L201" s="6">
        <v>-333559.82000000007</v>
      </c>
      <c r="M201" s="6">
        <v>-249745.00000000023</v>
      </c>
      <c r="N201" s="6">
        <v>-226030.29000000004</v>
      </c>
      <c r="O201" s="6">
        <v>-391015.00999999978</v>
      </c>
      <c r="P201" s="6">
        <v>-3884268.0600000024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" x14ac:dyDescent="0.25">
      <c r="A202" s="9">
        <f t="shared" si="3"/>
        <v>21350</v>
      </c>
      <c r="B202" s="5" t="s">
        <v>724</v>
      </c>
      <c r="C202" t="s">
        <v>725</v>
      </c>
      <c r="D202" s="6">
        <v>-977793.54999999888</v>
      </c>
      <c r="E202" s="6">
        <v>-1547279.5999999996</v>
      </c>
      <c r="F202" s="6">
        <v>-1476616.7599999998</v>
      </c>
      <c r="G202" s="6">
        <v>-1470624.4899999984</v>
      </c>
      <c r="H202" s="6">
        <v>-1138298.0400000028</v>
      </c>
      <c r="I202" s="6">
        <v>-720468.23000000045</v>
      </c>
      <c r="J202" s="6">
        <v>-2019729.6599999983</v>
      </c>
      <c r="K202" s="6">
        <v>-1845045.3100000005</v>
      </c>
      <c r="L202" s="6">
        <v>-1411340.4100000001</v>
      </c>
      <c r="M202" s="6">
        <v>-1271831.1000000015</v>
      </c>
      <c r="N202" s="6">
        <v>-839535.58999999799</v>
      </c>
      <c r="O202" s="6">
        <v>-1543318.17</v>
      </c>
      <c r="P202" s="6">
        <v>-16261880.910000011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" x14ac:dyDescent="0.25">
      <c r="A203" s="9">
        <f t="shared" si="3"/>
        <v>21351</v>
      </c>
      <c r="B203" s="5" t="s">
        <v>726</v>
      </c>
      <c r="C203" t="s">
        <v>1186</v>
      </c>
      <c r="D203" s="6">
        <v>-1184022.7400000012</v>
      </c>
      <c r="E203" s="6">
        <v>-1389102.54</v>
      </c>
      <c r="F203" s="6">
        <v>-1367398.0299999993</v>
      </c>
      <c r="G203" s="6">
        <v>-1248671.9900000012</v>
      </c>
      <c r="H203" s="6">
        <v>-682770.59999999963</v>
      </c>
      <c r="I203" s="6">
        <v>-851812.37000000011</v>
      </c>
      <c r="J203" s="6">
        <v>-1584514.4299999997</v>
      </c>
      <c r="K203" s="6">
        <v>-1384211.4400000004</v>
      </c>
      <c r="L203" s="6">
        <v>-835667.86000000034</v>
      </c>
      <c r="M203" s="6">
        <v>-860457.82000000216</v>
      </c>
      <c r="N203" s="6">
        <v>-753335.25</v>
      </c>
      <c r="O203" s="6">
        <v>-1000671.5999999996</v>
      </c>
      <c r="P203" s="6">
        <v>-13142636.669999972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" x14ac:dyDescent="0.25">
      <c r="A204" s="9">
        <f t="shared" si="3"/>
        <v>21353</v>
      </c>
      <c r="B204" s="5" t="s">
        <v>729</v>
      </c>
      <c r="C204" t="s">
        <v>730</v>
      </c>
      <c r="D204" s="6">
        <v>-1209402.4900000002</v>
      </c>
      <c r="E204" s="6">
        <v>-1539900.629999999</v>
      </c>
      <c r="F204" s="6">
        <v>-1553660.9700000007</v>
      </c>
      <c r="G204" s="6">
        <v>-1330812.1700000009</v>
      </c>
      <c r="H204" s="6">
        <v>-1015060.4999999991</v>
      </c>
      <c r="I204" s="6">
        <v>-1040044.6899999995</v>
      </c>
      <c r="J204" s="6">
        <v>-1987973.6399999987</v>
      </c>
      <c r="K204" s="6">
        <v>-1448537.2599999988</v>
      </c>
      <c r="L204" s="6">
        <v>-1140355.0199999996</v>
      </c>
      <c r="M204" s="6">
        <v>-887490.57000000123</v>
      </c>
      <c r="N204" s="6">
        <v>-823109.37000000011</v>
      </c>
      <c r="O204" s="6">
        <v>-1175802.9000000013</v>
      </c>
      <c r="P204" s="6">
        <v>-15152150.209999964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" x14ac:dyDescent="0.25">
      <c r="A205" s="9">
        <f t="shared" si="3"/>
        <v>21354</v>
      </c>
      <c r="B205" s="5" t="s">
        <v>731</v>
      </c>
      <c r="C205" t="s">
        <v>732</v>
      </c>
      <c r="D205" s="6">
        <v>-947681.94000000041</v>
      </c>
      <c r="E205" s="6">
        <v>-862168.08999999985</v>
      </c>
      <c r="F205" s="6">
        <v>-828253.65999999968</v>
      </c>
      <c r="G205" s="6">
        <v>-911391.53000000073</v>
      </c>
      <c r="H205" s="6">
        <v>-880514.91000000015</v>
      </c>
      <c r="I205" s="6">
        <v>-841891.72999999952</v>
      </c>
      <c r="J205" s="6">
        <v>-1113100.9400000004</v>
      </c>
      <c r="K205" s="6">
        <v>-757069.51000000024</v>
      </c>
      <c r="L205" s="6">
        <v>-799151.01000000024</v>
      </c>
      <c r="M205" s="6">
        <v>-691186.2200000002</v>
      </c>
      <c r="N205" s="6">
        <v>-725532</v>
      </c>
      <c r="O205" s="6">
        <v>-961999.84000000078</v>
      </c>
      <c r="P205" s="6">
        <v>-10319941.380000003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" x14ac:dyDescent="0.25">
      <c r="A206" s="9">
        <f t="shared" si="3"/>
        <v>21355</v>
      </c>
      <c r="B206" s="5" t="s">
        <v>733</v>
      </c>
      <c r="C206" t="s">
        <v>734</v>
      </c>
      <c r="D206" s="6">
        <v>-596027.38000000082</v>
      </c>
      <c r="E206" s="6">
        <v>-553029.43999999994</v>
      </c>
      <c r="F206" s="6">
        <v>-840854.61000000173</v>
      </c>
      <c r="G206" s="6">
        <v>-668618.04999999981</v>
      </c>
      <c r="H206" s="6">
        <v>-664737.7200000002</v>
      </c>
      <c r="I206" s="6">
        <v>-554086.30999999959</v>
      </c>
      <c r="J206" s="6">
        <v>-973736.65999999922</v>
      </c>
      <c r="K206" s="6">
        <v>-956217.18999999948</v>
      </c>
      <c r="L206" s="6">
        <v>-739897.25000000047</v>
      </c>
      <c r="M206" s="6">
        <v>-569291.7900000005</v>
      </c>
      <c r="N206" s="6">
        <v>-471057.92000000039</v>
      </c>
      <c r="O206" s="6">
        <v>-638976.81000000006</v>
      </c>
      <c r="P206" s="6">
        <v>-8226531.1300000101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" x14ac:dyDescent="0.25">
      <c r="A207" s="9">
        <f t="shared" si="3"/>
        <v>21356</v>
      </c>
      <c r="B207" s="5" t="s">
        <v>735</v>
      </c>
      <c r="C207" t="s">
        <v>1222</v>
      </c>
      <c r="D207" s="6">
        <v>0</v>
      </c>
      <c r="E207" s="6">
        <v>0</v>
      </c>
      <c r="F207" s="6">
        <v>0</v>
      </c>
      <c r="G207" s="6">
        <v>0</v>
      </c>
      <c r="H207" s="6">
        <v>479.6</v>
      </c>
      <c r="I207" s="6">
        <v>0</v>
      </c>
      <c r="J207" s="6">
        <v>0</v>
      </c>
      <c r="K207" s="6">
        <v>1577.71</v>
      </c>
      <c r="L207" s="6">
        <v>0</v>
      </c>
      <c r="M207" s="6">
        <v>195</v>
      </c>
      <c r="N207" s="6">
        <v>0</v>
      </c>
      <c r="O207" s="6">
        <v>0</v>
      </c>
      <c r="P207" s="6">
        <v>2252.31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" x14ac:dyDescent="0.25">
      <c r="A208" s="9">
        <f t="shared" si="3"/>
        <v>21357</v>
      </c>
      <c r="B208" s="5" t="s">
        <v>737</v>
      </c>
      <c r="C208" t="s">
        <v>738</v>
      </c>
      <c r="D208" s="6">
        <v>-2756622.3199999966</v>
      </c>
      <c r="E208" s="6">
        <v>-1340835.1100000003</v>
      </c>
      <c r="F208" s="6">
        <v>-1668154.8200000003</v>
      </c>
      <c r="G208" s="6">
        <v>-1799951.7500000009</v>
      </c>
      <c r="H208" s="6">
        <v>-1466557.4300000006</v>
      </c>
      <c r="I208" s="6">
        <v>-741003.44000000041</v>
      </c>
      <c r="J208" s="6">
        <v>-1979486.6199999992</v>
      </c>
      <c r="K208" s="6">
        <v>-1895668.0999999996</v>
      </c>
      <c r="L208" s="6">
        <v>-2433432.2099999981</v>
      </c>
      <c r="M208" s="6">
        <v>-1620738.7400000002</v>
      </c>
      <c r="N208" s="6">
        <v>-1289102.1099999994</v>
      </c>
      <c r="O208" s="6">
        <v>-1744206.200000002</v>
      </c>
      <c r="P208" s="6">
        <v>-20735758.850000001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" x14ac:dyDescent="0.25">
      <c r="A209" s="9">
        <f t="shared" si="3"/>
        <v>21358</v>
      </c>
      <c r="B209" s="5" t="s">
        <v>739</v>
      </c>
      <c r="C209" t="s">
        <v>740</v>
      </c>
      <c r="D209" s="6">
        <v>-710089.75999999978</v>
      </c>
      <c r="E209" s="6">
        <v>-714310.37999999989</v>
      </c>
      <c r="F209" s="6">
        <v>-753394.81999999937</v>
      </c>
      <c r="G209" s="6">
        <v>-693644.50999999931</v>
      </c>
      <c r="H209" s="6">
        <v>-617627.33999999985</v>
      </c>
      <c r="I209" s="6">
        <v>-206534.54999999981</v>
      </c>
      <c r="J209" s="6">
        <v>-905149.34999999963</v>
      </c>
      <c r="K209" s="6">
        <v>-705235.87999999896</v>
      </c>
      <c r="L209" s="6">
        <v>-460911.95999999996</v>
      </c>
      <c r="M209" s="6">
        <v>-354772.07000000076</v>
      </c>
      <c r="N209" s="6">
        <v>-81827.919999999925</v>
      </c>
      <c r="O209" s="6">
        <v>-509704.58999999985</v>
      </c>
      <c r="P209" s="6">
        <v>-6713203.1300000101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" x14ac:dyDescent="0.25">
      <c r="A210" s="9">
        <f t="shared" si="3"/>
        <v>21359</v>
      </c>
      <c r="B210" s="5" t="s">
        <v>741</v>
      </c>
      <c r="C210" t="s">
        <v>742</v>
      </c>
      <c r="D210" s="6">
        <v>1020.0600000000002</v>
      </c>
      <c r="E210" s="6">
        <v>2610.2400000000002</v>
      </c>
      <c r="F210" s="6">
        <v>135</v>
      </c>
      <c r="G210" s="6">
        <v>383.38</v>
      </c>
      <c r="H210" s="6">
        <v>241.8</v>
      </c>
      <c r="I210" s="6">
        <v>0</v>
      </c>
      <c r="J210" s="6">
        <v>0</v>
      </c>
      <c r="K210" s="6">
        <v>2221.56</v>
      </c>
      <c r="L210" s="6">
        <v>975.88</v>
      </c>
      <c r="M210" s="6">
        <v>-32350.880000000001</v>
      </c>
      <c r="N210" s="6">
        <v>0</v>
      </c>
      <c r="O210" s="6">
        <v>0</v>
      </c>
      <c r="P210" s="6">
        <v>-24762.960000000003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" x14ac:dyDescent="0.25">
      <c r="A211" s="9">
        <f t="shared" si="3"/>
        <v>21360</v>
      </c>
      <c r="B211" s="5" t="s">
        <v>743</v>
      </c>
      <c r="C211" t="s">
        <v>744</v>
      </c>
      <c r="D211" s="6">
        <v>115.61</v>
      </c>
      <c r="E211" s="6">
        <v>115.6</v>
      </c>
      <c r="F211" s="6">
        <v>371.9</v>
      </c>
      <c r="G211" s="6">
        <v>371.9</v>
      </c>
      <c r="H211" s="6">
        <v>571.57999999999993</v>
      </c>
      <c r="I211" s="6">
        <v>371.89</v>
      </c>
      <c r="J211" s="6">
        <v>281.89999999999998</v>
      </c>
      <c r="K211" s="6">
        <v>281.89999999999998</v>
      </c>
      <c r="L211" s="6">
        <v>34.479999999999997</v>
      </c>
      <c r="M211" s="6">
        <v>1240.1600000000001</v>
      </c>
      <c r="N211" s="6">
        <v>28.749999999999996</v>
      </c>
      <c r="O211" s="6">
        <v>34.49</v>
      </c>
      <c r="P211" s="6">
        <v>3820.1600000000003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" x14ac:dyDescent="0.25">
      <c r="A212" s="9">
        <f t="shared" si="3"/>
        <v>21361</v>
      </c>
      <c r="B212" s="5" t="s">
        <v>745</v>
      </c>
      <c r="C212" t="s">
        <v>1187</v>
      </c>
      <c r="D212" s="6">
        <v>-3818067.089999998</v>
      </c>
      <c r="E212" s="6">
        <v>-1721190.6800000006</v>
      </c>
      <c r="F212" s="6">
        <v>-2331968.9400000013</v>
      </c>
      <c r="G212" s="6">
        <v>-1119084.6899999995</v>
      </c>
      <c r="H212" s="6">
        <v>-2682602.8000000007</v>
      </c>
      <c r="I212" s="6">
        <v>-2378052.7799999984</v>
      </c>
      <c r="J212" s="6">
        <v>-3115247.320000004</v>
      </c>
      <c r="K212" s="6">
        <v>-2581346.3500000024</v>
      </c>
      <c r="L212" s="6">
        <v>-3103855.4800000004</v>
      </c>
      <c r="M212" s="6">
        <v>-1867622.0300000012</v>
      </c>
      <c r="N212" s="6">
        <v>-1690042.4100000001</v>
      </c>
      <c r="O212" s="6">
        <v>-2229348.540000001</v>
      </c>
      <c r="P212" s="6">
        <v>-28638429.110000014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" x14ac:dyDescent="0.25">
      <c r="A213" s="9">
        <f t="shared" si="3"/>
        <v>21362</v>
      </c>
      <c r="B213" s="5" t="s">
        <v>747</v>
      </c>
      <c r="C213" t="s">
        <v>1188</v>
      </c>
      <c r="D213" s="6">
        <v>-663318.96999999881</v>
      </c>
      <c r="E213" s="6">
        <v>-1096184.4800000004</v>
      </c>
      <c r="F213" s="6">
        <v>-100376.82999999821</v>
      </c>
      <c r="G213" s="6">
        <v>-879194.75999999978</v>
      </c>
      <c r="H213" s="6">
        <v>-600874.88000000268</v>
      </c>
      <c r="I213" s="6">
        <v>-634440.21000000089</v>
      </c>
      <c r="J213" s="6">
        <v>-913430.4299999997</v>
      </c>
      <c r="K213" s="6">
        <v>-951187.5</v>
      </c>
      <c r="L213" s="6">
        <v>-632278.37999999896</v>
      </c>
      <c r="M213" s="6">
        <v>255058.73000000045</v>
      </c>
      <c r="N213" s="6">
        <v>-13573.790000000969</v>
      </c>
      <c r="O213" s="6">
        <v>-536886.75999999791</v>
      </c>
      <c r="P213" s="6">
        <v>-6766688.2599999905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" x14ac:dyDescent="0.25">
      <c r="A214" s="9">
        <f t="shared" si="3"/>
        <v>21363</v>
      </c>
      <c r="B214" s="5" t="s">
        <v>749</v>
      </c>
      <c r="C214" t="s">
        <v>750</v>
      </c>
      <c r="D214" s="6">
        <v>-286191.67999999993</v>
      </c>
      <c r="E214" s="6">
        <v>-263023.14000000036</v>
      </c>
      <c r="F214" s="6">
        <v>-205176.16999999993</v>
      </c>
      <c r="G214" s="6">
        <v>-164686.22999999975</v>
      </c>
      <c r="H214" s="6">
        <v>-224474.94000000018</v>
      </c>
      <c r="I214" s="6">
        <v>-282343.6399999999</v>
      </c>
      <c r="J214" s="6">
        <v>-329574.99000000022</v>
      </c>
      <c r="K214" s="6">
        <v>-241215.31000000006</v>
      </c>
      <c r="L214" s="6">
        <v>-236417.44000000018</v>
      </c>
      <c r="M214" s="6">
        <v>-281893.36999999965</v>
      </c>
      <c r="N214" s="6">
        <v>-126010.75000000023</v>
      </c>
      <c r="O214" s="6">
        <v>-223807.80000000005</v>
      </c>
      <c r="P214" s="6">
        <v>-2864815.4600000065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" x14ac:dyDescent="0.25">
      <c r="A215" s="9">
        <f t="shared" si="3"/>
        <v>21364</v>
      </c>
      <c r="B215" s="5" t="s">
        <v>751</v>
      </c>
      <c r="C215" t="s">
        <v>752</v>
      </c>
      <c r="D215" s="6">
        <v>-531296.08999999985</v>
      </c>
      <c r="E215" s="6">
        <v>-315816.87999999942</v>
      </c>
      <c r="F215" s="6">
        <v>89118.080000000075</v>
      </c>
      <c r="G215" s="6">
        <v>-340867.58000000007</v>
      </c>
      <c r="H215" s="6">
        <v>-350913.16999999993</v>
      </c>
      <c r="I215" s="6">
        <v>-364860.9299999997</v>
      </c>
      <c r="J215" s="6">
        <v>-410729.1799999997</v>
      </c>
      <c r="K215" s="6">
        <v>-337093.89000000013</v>
      </c>
      <c r="L215" s="6">
        <v>-277373</v>
      </c>
      <c r="M215" s="6">
        <v>-382758.31000000006</v>
      </c>
      <c r="N215" s="6">
        <v>-296626.02999999933</v>
      </c>
      <c r="O215" s="6">
        <v>-353306.15999999968</v>
      </c>
      <c r="P215" s="6">
        <v>-3872523.140000008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" x14ac:dyDescent="0.25">
      <c r="A216" s="9">
        <f t="shared" si="3"/>
        <v>21365</v>
      </c>
      <c r="B216" s="5" t="s">
        <v>753</v>
      </c>
      <c r="C216" t="s">
        <v>754</v>
      </c>
      <c r="D216" s="6">
        <v>-336348.07999999984</v>
      </c>
      <c r="E216" s="6">
        <v>-241962.3600000001</v>
      </c>
      <c r="F216" s="6">
        <v>-477232.41999999969</v>
      </c>
      <c r="G216" s="6">
        <v>-337086.37000000034</v>
      </c>
      <c r="H216" s="6">
        <v>-449610.61999999965</v>
      </c>
      <c r="I216" s="6">
        <v>-213714.2799999998</v>
      </c>
      <c r="J216" s="6">
        <v>61803.830000000075</v>
      </c>
      <c r="K216" s="6">
        <v>-589016.2200000002</v>
      </c>
      <c r="L216" s="6">
        <v>-650419.22000000044</v>
      </c>
      <c r="M216" s="6">
        <v>-204804.6800000004</v>
      </c>
      <c r="N216" s="6">
        <v>-216214.75</v>
      </c>
      <c r="O216" s="6">
        <v>-348544.05999999982</v>
      </c>
      <c r="P216" s="6">
        <v>-4003149.2300000004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" x14ac:dyDescent="0.25">
      <c r="A217" s="9">
        <f t="shared" si="3"/>
        <v>21366</v>
      </c>
      <c r="B217" s="5" t="s">
        <v>755</v>
      </c>
      <c r="C217" t="s">
        <v>756</v>
      </c>
      <c r="D217" s="6">
        <v>-460219.51000000024</v>
      </c>
      <c r="E217" s="6">
        <v>-461765.34999999916</v>
      </c>
      <c r="F217" s="6">
        <v>-125941.70999999903</v>
      </c>
      <c r="G217" s="6">
        <v>-402263.2799999998</v>
      </c>
      <c r="H217" s="6">
        <v>-387871.33000000054</v>
      </c>
      <c r="I217" s="6">
        <v>-351334.08999999985</v>
      </c>
      <c r="J217" s="6">
        <v>-626604.69000000041</v>
      </c>
      <c r="K217" s="6">
        <v>-185213.56999999937</v>
      </c>
      <c r="L217" s="6">
        <v>-330773.86999999965</v>
      </c>
      <c r="M217" s="6">
        <v>-309669.13000000082</v>
      </c>
      <c r="N217" s="6">
        <v>-389178.81000000052</v>
      </c>
      <c r="O217" s="6">
        <v>-417474.44999999972</v>
      </c>
      <c r="P217" s="6">
        <v>-4448309.7900000215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" x14ac:dyDescent="0.25">
      <c r="A218" s="9">
        <f t="shared" si="3"/>
        <v>21367</v>
      </c>
      <c r="B218" s="5" t="s">
        <v>757</v>
      </c>
      <c r="C218" t="s">
        <v>758</v>
      </c>
      <c r="D218" s="6">
        <v>-83531.759999999776</v>
      </c>
      <c r="E218" s="6">
        <v>-99230.010000000009</v>
      </c>
      <c r="F218" s="6">
        <v>-156011.74</v>
      </c>
      <c r="G218" s="6">
        <v>-118516.05999999994</v>
      </c>
      <c r="H218" s="6">
        <v>-119419.20999999985</v>
      </c>
      <c r="I218" s="6">
        <v>-232396.66000000003</v>
      </c>
      <c r="J218" s="6">
        <v>-108049.23999999999</v>
      </c>
      <c r="K218" s="6">
        <v>-191874.06999999983</v>
      </c>
      <c r="L218" s="6">
        <v>-133569.30000000005</v>
      </c>
      <c r="M218" s="6">
        <v>-77098.289999999921</v>
      </c>
      <c r="N218" s="6">
        <v>-74611.719999999856</v>
      </c>
      <c r="O218" s="6">
        <v>-68704.250000000233</v>
      </c>
      <c r="P218" s="6">
        <v>-1463012.3099999949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" x14ac:dyDescent="0.25">
      <c r="A219" s="9">
        <f t="shared" si="3"/>
        <v>21368</v>
      </c>
      <c r="B219" s="5" t="s">
        <v>759</v>
      </c>
      <c r="C219" t="s">
        <v>760</v>
      </c>
      <c r="D219" s="6">
        <v>-1393081.9900000021</v>
      </c>
      <c r="E219" s="6">
        <v>-174760.82000000123</v>
      </c>
      <c r="F219" s="6">
        <v>324587.91999999993</v>
      </c>
      <c r="G219" s="6">
        <v>-74449.25</v>
      </c>
      <c r="H219" s="6">
        <v>-45930.429999999702</v>
      </c>
      <c r="I219" s="6">
        <v>15650.830000000075</v>
      </c>
      <c r="J219" s="6">
        <v>-300316.57999999821</v>
      </c>
      <c r="K219" s="6">
        <v>-63263.220000001602</v>
      </c>
      <c r="L219" s="6">
        <v>161207.41000000108</v>
      </c>
      <c r="M219" s="6">
        <v>248468.54999999888</v>
      </c>
      <c r="N219" s="6">
        <v>375056.69000000181</v>
      </c>
      <c r="O219" s="6">
        <v>195573.59000000078</v>
      </c>
      <c r="P219" s="6">
        <v>-731257.29999999702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" x14ac:dyDescent="0.25">
      <c r="A220" s="9">
        <f t="shared" si="3"/>
        <v>21369</v>
      </c>
      <c r="B220" s="5" t="s">
        <v>761</v>
      </c>
      <c r="C220" t="s">
        <v>762</v>
      </c>
      <c r="D220" s="6">
        <v>-205788.15999999992</v>
      </c>
      <c r="E220" s="6">
        <v>-182403.92999999993</v>
      </c>
      <c r="F220" s="6">
        <v>-215610.78000000003</v>
      </c>
      <c r="G220" s="6">
        <v>-119985.40999999992</v>
      </c>
      <c r="H220" s="6">
        <v>-158013.92999999993</v>
      </c>
      <c r="I220" s="6">
        <v>-320771.80999999982</v>
      </c>
      <c r="J220" s="6">
        <v>-290831.17000000016</v>
      </c>
      <c r="K220" s="6">
        <v>-257788.8899999999</v>
      </c>
      <c r="L220" s="6">
        <v>-158027.52000000002</v>
      </c>
      <c r="M220" s="6">
        <v>-93529.439999999711</v>
      </c>
      <c r="N220" s="6">
        <v>-109293.69999999995</v>
      </c>
      <c r="O220" s="6">
        <v>-132235.58000000054</v>
      </c>
      <c r="P220" s="6">
        <v>-2244280.3200000077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" x14ac:dyDescent="0.25">
      <c r="A221" s="9">
        <f t="shared" si="3"/>
        <v>21370</v>
      </c>
      <c r="B221" s="5" t="s">
        <v>763</v>
      </c>
      <c r="C221" t="s">
        <v>764</v>
      </c>
      <c r="D221" s="6">
        <v>-652620.02000000048</v>
      </c>
      <c r="E221" s="6">
        <v>-662339.83999999892</v>
      </c>
      <c r="F221" s="6">
        <v>-876769.01000000071</v>
      </c>
      <c r="G221" s="6">
        <v>-579959.30999999959</v>
      </c>
      <c r="H221" s="6">
        <v>-606983.70999999903</v>
      </c>
      <c r="I221" s="6">
        <v>-832369.95000000112</v>
      </c>
      <c r="J221" s="6">
        <v>-1073687.1099999994</v>
      </c>
      <c r="K221" s="6">
        <v>-799699.48999999929</v>
      </c>
      <c r="L221" s="6">
        <v>-488400.61000000127</v>
      </c>
      <c r="M221" s="6">
        <v>-361376.75999999978</v>
      </c>
      <c r="N221" s="6">
        <v>-108066.17000000086</v>
      </c>
      <c r="O221" s="6">
        <v>-792187.78999999911</v>
      </c>
      <c r="P221" s="6">
        <v>-7834459.7699999958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" x14ac:dyDescent="0.25">
      <c r="A222" s="9">
        <f t="shared" si="3"/>
        <v>21371</v>
      </c>
      <c r="B222" s="5" t="s">
        <v>765</v>
      </c>
      <c r="C222" t="s">
        <v>766</v>
      </c>
      <c r="D222" s="6">
        <v>-1266311.7999999998</v>
      </c>
      <c r="E222" s="6">
        <v>-1201579.1500000004</v>
      </c>
      <c r="F222" s="6">
        <v>-956870.16999999993</v>
      </c>
      <c r="G222" s="6">
        <v>-1217297.1099999994</v>
      </c>
      <c r="H222" s="6">
        <v>-1414495.8100000005</v>
      </c>
      <c r="I222" s="6">
        <v>-1144326.1799999997</v>
      </c>
      <c r="J222" s="6">
        <v>-1562874.6000000006</v>
      </c>
      <c r="K222" s="6">
        <v>-1286717.8199999994</v>
      </c>
      <c r="L222" s="6">
        <v>-1211581.2599999998</v>
      </c>
      <c r="M222" s="6">
        <v>-1003250.4600000004</v>
      </c>
      <c r="N222" s="6">
        <v>-877637.23000000045</v>
      </c>
      <c r="O222" s="6">
        <v>-1241007.0699999994</v>
      </c>
      <c r="P222" s="6">
        <v>-14383948.659999989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" x14ac:dyDescent="0.25">
      <c r="A223" s="9">
        <f t="shared" si="3"/>
        <v>21372</v>
      </c>
      <c r="B223" s="5" t="s">
        <v>767</v>
      </c>
      <c r="C223" t="s">
        <v>768</v>
      </c>
      <c r="D223" s="6">
        <v>-1265853.2200000007</v>
      </c>
      <c r="E223" s="6">
        <v>-1227841.1899999995</v>
      </c>
      <c r="F223" s="6">
        <v>-1556154.3900000006</v>
      </c>
      <c r="G223" s="6">
        <v>-1437558.6600000011</v>
      </c>
      <c r="H223" s="6">
        <v>-1293069.5600000005</v>
      </c>
      <c r="I223" s="6">
        <v>-1479328.7500000009</v>
      </c>
      <c r="J223" s="6">
        <v>-938492.45000000019</v>
      </c>
      <c r="K223" s="6">
        <v>-1581111.7999999998</v>
      </c>
      <c r="L223" s="6">
        <v>-1325158.9500000011</v>
      </c>
      <c r="M223" s="6">
        <v>-1190586.5199999996</v>
      </c>
      <c r="N223" s="6">
        <v>-1220023.0300000003</v>
      </c>
      <c r="O223" s="6">
        <v>-1345728.4400000004</v>
      </c>
      <c r="P223" s="6">
        <v>-15860906.960000001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" x14ac:dyDescent="0.25">
      <c r="A224" s="9">
        <f t="shared" si="3"/>
        <v>21375</v>
      </c>
      <c r="B224" s="5" t="s">
        <v>771</v>
      </c>
      <c r="C224" t="s">
        <v>772</v>
      </c>
      <c r="D224" s="6">
        <v>-522871.44000000041</v>
      </c>
      <c r="E224" s="6">
        <v>-218056.50999999978</v>
      </c>
      <c r="F224" s="6">
        <v>-277845.70999999996</v>
      </c>
      <c r="G224" s="6">
        <v>14492.139999999665</v>
      </c>
      <c r="H224" s="6">
        <v>-211093.69999999925</v>
      </c>
      <c r="I224" s="6">
        <v>-268917.62999999989</v>
      </c>
      <c r="J224" s="6">
        <v>-373698.72999999952</v>
      </c>
      <c r="K224" s="6">
        <v>-298480.57999999914</v>
      </c>
      <c r="L224" s="6">
        <v>-343775.31000000052</v>
      </c>
      <c r="M224" s="6">
        <v>-117413.25999999978</v>
      </c>
      <c r="N224" s="6">
        <v>17117.469999999739</v>
      </c>
      <c r="O224" s="6">
        <v>-361676.70000000019</v>
      </c>
      <c r="P224" s="6">
        <v>-2962219.9600000009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" x14ac:dyDescent="0.25">
      <c r="A225" s="9">
        <f t="shared" si="3"/>
        <v>21376</v>
      </c>
      <c r="B225" s="5" t="s">
        <v>773</v>
      </c>
      <c r="C225" t="s">
        <v>774</v>
      </c>
      <c r="D225" s="6">
        <v>157629.94999999995</v>
      </c>
      <c r="E225" s="6">
        <v>246125.97999999975</v>
      </c>
      <c r="F225" s="6">
        <v>203011.34</v>
      </c>
      <c r="G225" s="6">
        <v>-14620.01</v>
      </c>
      <c r="H225" s="6">
        <v>-27207.360000000011</v>
      </c>
      <c r="I225" s="6">
        <v>-232036.53</v>
      </c>
      <c r="J225" s="6">
        <v>-148.08000000000027</v>
      </c>
      <c r="K225" s="6">
        <v>2866.13</v>
      </c>
      <c r="L225" s="6">
        <v>2795.96</v>
      </c>
      <c r="M225" s="6">
        <v>7968.3499999999995</v>
      </c>
      <c r="N225" s="6">
        <v>2813.57</v>
      </c>
      <c r="O225" s="6">
        <v>1833.04</v>
      </c>
      <c r="P225" s="6">
        <v>351032.33999999985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" x14ac:dyDescent="0.25">
      <c r="A226" s="9">
        <f t="shared" si="3"/>
        <v>21377</v>
      </c>
      <c r="B226" s="5" t="s">
        <v>775</v>
      </c>
      <c r="C226" t="s">
        <v>1189</v>
      </c>
      <c r="D226" s="6">
        <v>-619899.43000000017</v>
      </c>
      <c r="E226" s="6">
        <v>-426330.74000000022</v>
      </c>
      <c r="F226" s="6">
        <v>-588054.77999999933</v>
      </c>
      <c r="G226" s="6">
        <v>-475378.95000000019</v>
      </c>
      <c r="H226" s="6">
        <v>-476479.96999999974</v>
      </c>
      <c r="I226" s="6">
        <v>-464560.58000000007</v>
      </c>
      <c r="J226" s="6">
        <v>-688183.74999999907</v>
      </c>
      <c r="K226" s="6">
        <v>-606719.98</v>
      </c>
      <c r="L226" s="6">
        <v>-546539.2200000002</v>
      </c>
      <c r="M226" s="6">
        <v>-378287.3900000006</v>
      </c>
      <c r="N226" s="6">
        <v>-386795.28000000026</v>
      </c>
      <c r="O226" s="6">
        <v>-587488.33999999939</v>
      </c>
      <c r="P226" s="6">
        <v>-6244718.4100000039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" x14ac:dyDescent="0.25">
      <c r="A227" s="9">
        <f t="shared" si="3"/>
        <v>21378</v>
      </c>
      <c r="B227" s="5" t="s">
        <v>777</v>
      </c>
      <c r="C227" t="s">
        <v>1223</v>
      </c>
      <c r="D227" s="6">
        <v>189.17</v>
      </c>
      <c r="E227" s="6">
        <v>54.17</v>
      </c>
      <c r="F227" s="6">
        <v>54.17</v>
      </c>
      <c r="G227" s="6">
        <v>54.17</v>
      </c>
      <c r="H227" s="6">
        <v>54.17</v>
      </c>
      <c r="I227" s="6">
        <v>54.17</v>
      </c>
      <c r="J227" s="6">
        <v>54.17</v>
      </c>
      <c r="K227" s="6">
        <v>54.17</v>
      </c>
      <c r="L227" s="6">
        <v>54.17</v>
      </c>
      <c r="M227" s="6">
        <v>54.17</v>
      </c>
      <c r="N227" s="6">
        <v>0</v>
      </c>
      <c r="O227" s="6">
        <v>0</v>
      </c>
      <c r="P227" s="6">
        <v>676.69999999999993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" x14ac:dyDescent="0.25">
      <c r="A228" s="9">
        <f t="shared" si="3"/>
        <v>21379</v>
      </c>
      <c r="B228" s="5" t="s">
        <v>778</v>
      </c>
      <c r="C228" t="s">
        <v>779</v>
      </c>
      <c r="D228" s="6">
        <v>-360168.51999999955</v>
      </c>
      <c r="E228" s="6">
        <v>-265185.18999999994</v>
      </c>
      <c r="F228" s="6">
        <v>-276816.30000000028</v>
      </c>
      <c r="G228" s="6">
        <v>-214653.72999999998</v>
      </c>
      <c r="H228" s="6">
        <v>-263357.08999999985</v>
      </c>
      <c r="I228" s="6">
        <v>-126740.92999999993</v>
      </c>
      <c r="J228" s="6">
        <v>-173124.29999999981</v>
      </c>
      <c r="K228" s="6">
        <v>-195469.82000000007</v>
      </c>
      <c r="L228" s="6">
        <v>-133992.51999999979</v>
      </c>
      <c r="M228" s="6">
        <v>-99163.919999999925</v>
      </c>
      <c r="N228" s="6">
        <v>-53789.980000000214</v>
      </c>
      <c r="O228" s="6">
        <v>-265060.87999999989</v>
      </c>
      <c r="P228" s="6">
        <v>-2427523.1799999997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" x14ac:dyDescent="0.25">
      <c r="A229" s="9">
        <f t="shared" si="3"/>
        <v>21380</v>
      </c>
      <c r="B229" s="5" t="s">
        <v>780</v>
      </c>
      <c r="C229" t="s">
        <v>781</v>
      </c>
      <c r="D229" s="6">
        <v>-1582086.0399999972</v>
      </c>
      <c r="E229" s="6">
        <v>-1669153.3600000013</v>
      </c>
      <c r="F229" s="6">
        <v>-1729899.0099999998</v>
      </c>
      <c r="G229" s="6">
        <v>-1445257.0799999982</v>
      </c>
      <c r="H229" s="6">
        <v>-1283720.0899999999</v>
      </c>
      <c r="I229" s="6">
        <v>-526925.61000000127</v>
      </c>
      <c r="J229" s="6">
        <v>-2739889.4700000025</v>
      </c>
      <c r="K229" s="6">
        <v>-2532597.700000003</v>
      </c>
      <c r="L229" s="6">
        <v>-2195328.9499999955</v>
      </c>
      <c r="M229" s="6">
        <v>-1277899.5899999999</v>
      </c>
      <c r="N229" s="6">
        <v>-701181.5</v>
      </c>
      <c r="O229" s="6">
        <v>-1524223.629999999</v>
      </c>
      <c r="P229" s="6">
        <v>-19208162.030000001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" x14ac:dyDescent="0.25">
      <c r="A230" s="9">
        <f t="shared" si="3"/>
        <v>21381</v>
      </c>
      <c r="B230" s="5" t="s">
        <v>782</v>
      </c>
      <c r="C230" t="s">
        <v>783</v>
      </c>
      <c r="D230" s="6">
        <v>-2381398.7699999996</v>
      </c>
      <c r="E230" s="6">
        <v>-1677953.1600000001</v>
      </c>
      <c r="F230" s="6">
        <v>-2444407.7499999963</v>
      </c>
      <c r="G230" s="6">
        <v>-2095392.8599999994</v>
      </c>
      <c r="H230" s="6">
        <v>-550913.66000000387</v>
      </c>
      <c r="I230" s="6">
        <v>-1614297.6100000031</v>
      </c>
      <c r="J230" s="6">
        <v>-4273930.2100000046</v>
      </c>
      <c r="K230" s="6">
        <v>-3728175.1300000027</v>
      </c>
      <c r="L230" s="6">
        <v>-215415.17000000179</v>
      </c>
      <c r="M230" s="6">
        <v>-1378156.7599999979</v>
      </c>
      <c r="N230" s="6">
        <v>-72859.309999998659</v>
      </c>
      <c r="O230" s="6">
        <v>-3474024.2700000033</v>
      </c>
      <c r="P230" s="6">
        <v>-23906924.659999996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" x14ac:dyDescent="0.25">
      <c r="A231" s="9">
        <f t="shared" si="3"/>
        <v>21382</v>
      </c>
      <c r="B231" s="5" t="s">
        <v>784</v>
      </c>
      <c r="C231" t="s">
        <v>785</v>
      </c>
      <c r="D231" s="6">
        <v>-690542.99999999977</v>
      </c>
      <c r="E231" s="6">
        <v>-533849.86999999965</v>
      </c>
      <c r="F231" s="6">
        <v>-382877.18000000017</v>
      </c>
      <c r="G231" s="6">
        <v>-436967.01</v>
      </c>
      <c r="H231" s="6">
        <v>-422897.89000000013</v>
      </c>
      <c r="I231" s="6">
        <v>-415141.33000000031</v>
      </c>
      <c r="J231" s="6">
        <v>-614223.39000000013</v>
      </c>
      <c r="K231" s="6">
        <v>-500122.10000000009</v>
      </c>
      <c r="L231" s="6">
        <v>-440556.96000000043</v>
      </c>
      <c r="M231" s="6">
        <v>-320478.2899999998</v>
      </c>
      <c r="N231" s="6">
        <v>-367921.79999999981</v>
      </c>
      <c r="O231" s="6">
        <v>-441930.49000000022</v>
      </c>
      <c r="P231" s="6">
        <v>-5567509.3099999949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" x14ac:dyDescent="0.25">
      <c r="A232" s="9">
        <f t="shared" si="3"/>
        <v>21383</v>
      </c>
      <c r="B232" s="5" t="s">
        <v>786</v>
      </c>
      <c r="C232" t="s">
        <v>1224</v>
      </c>
      <c r="D232" s="6">
        <v>5.67</v>
      </c>
      <c r="E232" s="6">
        <v>5.66</v>
      </c>
      <c r="F232" s="6">
        <v>106</v>
      </c>
      <c r="G232" s="6">
        <v>0</v>
      </c>
      <c r="H232" s="6">
        <v>-256.3</v>
      </c>
      <c r="I232" s="6">
        <v>0</v>
      </c>
      <c r="J232" s="6">
        <v>0</v>
      </c>
      <c r="K232" s="6">
        <v>0</v>
      </c>
      <c r="L232" s="6">
        <v>0</v>
      </c>
      <c r="M232" s="6">
        <v>485.93</v>
      </c>
      <c r="N232" s="6">
        <v>0</v>
      </c>
      <c r="O232" s="6">
        <v>0</v>
      </c>
      <c r="P232" s="6">
        <v>346.96000000000004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" x14ac:dyDescent="0.25">
      <c r="A233" s="9">
        <f t="shared" si="3"/>
        <v>21384</v>
      </c>
      <c r="B233" s="5" t="s">
        <v>788</v>
      </c>
      <c r="C233" t="s">
        <v>789</v>
      </c>
      <c r="D233" s="6">
        <v>-613104.37000000058</v>
      </c>
      <c r="E233" s="6">
        <v>-683150.11999999965</v>
      </c>
      <c r="F233" s="6">
        <v>-550371.90000000037</v>
      </c>
      <c r="G233" s="6">
        <v>-557135.39000000013</v>
      </c>
      <c r="H233" s="6">
        <v>-496655.06999999983</v>
      </c>
      <c r="I233" s="6">
        <v>-411872.54000000004</v>
      </c>
      <c r="J233" s="6">
        <v>-759608.02</v>
      </c>
      <c r="K233" s="6">
        <v>-419208.90000000037</v>
      </c>
      <c r="L233" s="6">
        <v>-417466.66999999993</v>
      </c>
      <c r="M233" s="6">
        <v>-524821.9599999995</v>
      </c>
      <c r="N233" s="6">
        <v>-410635.40000000037</v>
      </c>
      <c r="O233" s="6">
        <v>-524361.58999999985</v>
      </c>
      <c r="P233" s="6">
        <v>-6368391.9299999997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" x14ac:dyDescent="0.25">
      <c r="A234" s="9">
        <f t="shared" si="3"/>
        <v>21385</v>
      </c>
      <c r="B234" s="5" t="s">
        <v>790</v>
      </c>
      <c r="C234" t="s">
        <v>791</v>
      </c>
      <c r="D234" s="6">
        <v>-615722.37000000011</v>
      </c>
      <c r="E234" s="6">
        <v>-131068.88999999966</v>
      </c>
      <c r="F234" s="6">
        <v>404800.12999999896</v>
      </c>
      <c r="G234" s="6">
        <v>830407.50999999978</v>
      </c>
      <c r="H234" s="6">
        <v>274796.38000000082</v>
      </c>
      <c r="I234" s="6">
        <v>-409533.03000000026</v>
      </c>
      <c r="J234" s="6">
        <v>253694.75999999978</v>
      </c>
      <c r="K234" s="6">
        <v>-646797.57000000123</v>
      </c>
      <c r="L234" s="6">
        <v>-586478.96000000089</v>
      </c>
      <c r="M234" s="6">
        <v>-479758.53000000026</v>
      </c>
      <c r="N234" s="6">
        <v>-177689.58999999985</v>
      </c>
      <c r="O234" s="6">
        <v>-689079.86999999918</v>
      </c>
      <c r="P234" s="6">
        <v>-1972430.0300000161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" x14ac:dyDescent="0.25">
      <c r="A235" s="9">
        <f t="shared" si="3"/>
        <v>21386</v>
      </c>
      <c r="B235" s="5" t="s">
        <v>792</v>
      </c>
      <c r="C235" t="s">
        <v>793</v>
      </c>
      <c r="D235" s="6">
        <v>-536036.43000000017</v>
      </c>
      <c r="E235" s="6">
        <v>-418569.14000000013</v>
      </c>
      <c r="F235" s="6">
        <v>-491865.29999999981</v>
      </c>
      <c r="G235" s="6">
        <v>-176363.91999999946</v>
      </c>
      <c r="H235" s="6">
        <v>-408825.78999999957</v>
      </c>
      <c r="I235" s="6">
        <v>-333615.42000000039</v>
      </c>
      <c r="J235" s="6">
        <v>-512064.71000000089</v>
      </c>
      <c r="K235" s="6">
        <v>-442184.61000000034</v>
      </c>
      <c r="L235" s="6">
        <v>-250168.61999999965</v>
      </c>
      <c r="M235" s="6">
        <v>-370957.05000000028</v>
      </c>
      <c r="N235" s="6">
        <v>-362575.79999999981</v>
      </c>
      <c r="O235" s="6">
        <v>-433847.62000000011</v>
      </c>
      <c r="P235" s="6">
        <v>-4737074.4100000076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" x14ac:dyDescent="0.25">
      <c r="A236" s="9">
        <f t="shared" si="3"/>
        <v>21387</v>
      </c>
      <c r="B236" s="5" t="s">
        <v>794</v>
      </c>
      <c r="C236" t="s">
        <v>1190</v>
      </c>
      <c r="D236" s="6">
        <v>-99236.119999999879</v>
      </c>
      <c r="E236" s="6">
        <v>-146545.89999999991</v>
      </c>
      <c r="F236" s="6">
        <v>-88255.800000000047</v>
      </c>
      <c r="G236" s="6">
        <v>3722.2199999997392</v>
      </c>
      <c r="H236" s="6">
        <v>-88175.790000000037</v>
      </c>
      <c r="I236" s="6">
        <v>-139580.86999999988</v>
      </c>
      <c r="J236" s="6">
        <v>-157200.01</v>
      </c>
      <c r="K236" s="6">
        <v>-144779.41999999993</v>
      </c>
      <c r="L236" s="6">
        <v>-124938.70999999996</v>
      </c>
      <c r="M236" s="6">
        <v>-58059.749999999767</v>
      </c>
      <c r="N236" s="6">
        <v>-77444.14999999979</v>
      </c>
      <c r="O236" s="6">
        <v>-140162.45999999996</v>
      </c>
      <c r="P236" s="6">
        <v>-1260656.7599999961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" x14ac:dyDescent="0.25">
      <c r="A237" s="9">
        <f t="shared" si="3"/>
        <v>21388</v>
      </c>
      <c r="B237" s="5" t="s">
        <v>796</v>
      </c>
      <c r="C237" t="s">
        <v>797</v>
      </c>
      <c r="D237" s="6">
        <v>35.049999999999997</v>
      </c>
      <c r="E237" s="6">
        <v>35.03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1968</v>
      </c>
      <c r="O237" s="6">
        <v>0</v>
      </c>
      <c r="P237" s="6">
        <v>2038.08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" x14ac:dyDescent="0.25">
      <c r="A238" s="9">
        <f t="shared" si="3"/>
        <v>21389</v>
      </c>
      <c r="B238" s="5" t="s">
        <v>798</v>
      </c>
      <c r="C238" t="s">
        <v>799</v>
      </c>
      <c r="D238" s="6">
        <v>-2082096.8100000005</v>
      </c>
      <c r="E238" s="6">
        <v>-1655116.2599999998</v>
      </c>
      <c r="F238" s="6">
        <v>-1936770.6600000011</v>
      </c>
      <c r="G238" s="6">
        <v>-1316296.4299999988</v>
      </c>
      <c r="H238" s="6">
        <v>-1908992.7300000004</v>
      </c>
      <c r="I238" s="6">
        <v>-1631753.71</v>
      </c>
      <c r="J238" s="6">
        <v>-2211655.3499999996</v>
      </c>
      <c r="K238" s="6">
        <v>-1959315.21</v>
      </c>
      <c r="L238" s="6">
        <v>-2193865.9399999985</v>
      </c>
      <c r="M238" s="6">
        <v>-1639361.9200000009</v>
      </c>
      <c r="N238" s="6">
        <v>-1546386.5699999994</v>
      </c>
      <c r="O238" s="6">
        <v>-2012504.5099999998</v>
      </c>
      <c r="P238" s="6">
        <v>-22094116.099999979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" x14ac:dyDescent="0.25">
      <c r="A239" s="9">
        <f t="shared" si="3"/>
        <v>21391</v>
      </c>
      <c r="B239" s="5" t="s">
        <v>800</v>
      </c>
      <c r="C239" t="s">
        <v>801</v>
      </c>
      <c r="D239" s="6">
        <v>317.75</v>
      </c>
      <c r="E239" s="6">
        <v>317.75</v>
      </c>
      <c r="F239" s="6">
        <v>1672</v>
      </c>
      <c r="G239" s="6">
        <v>0</v>
      </c>
      <c r="H239" s="6">
        <v>1688.37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3995.87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" x14ac:dyDescent="0.25">
      <c r="A240" s="9">
        <f t="shared" si="3"/>
        <v>21392</v>
      </c>
      <c r="B240" s="5" t="s">
        <v>802</v>
      </c>
      <c r="C240" t="s">
        <v>803</v>
      </c>
      <c r="D240" s="6">
        <v>-115550.95000000019</v>
      </c>
      <c r="E240" s="6">
        <v>-75295.969999999972</v>
      </c>
      <c r="F240" s="6">
        <v>-133961.9700000002</v>
      </c>
      <c r="G240" s="6">
        <v>-95344.449999999953</v>
      </c>
      <c r="H240" s="6">
        <v>-57656.429999999702</v>
      </c>
      <c r="I240" s="6">
        <v>-90205.20000000007</v>
      </c>
      <c r="J240" s="6">
        <v>-93107.659999999683</v>
      </c>
      <c r="K240" s="6">
        <v>-129317.07000000018</v>
      </c>
      <c r="L240" s="6">
        <v>-103928.17000000016</v>
      </c>
      <c r="M240" s="6">
        <v>-76587.89000000013</v>
      </c>
      <c r="N240" s="6">
        <v>-53970.729999999981</v>
      </c>
      <c r="O240" s="6">
        <v>-94190.169999999925</v>
      </c>
      <c r="P240" s="6">
        <v>-1119116.6600000001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" x14ac:dyDescent="0.25">
      <c r="A241" s="9">
        <f t="shared" si="3"/>
        <v>21393</v>
      </c>
      <c r="B241" s="5" t="s">
        <v>804</v>
      </c>
      <c r="C241" t="s">
        <v>805</v>
      </c>
      <c r="D241" s="6">
        <v>-133605.27000000002</v>
      </c>
      <c r="E241" s="6">
        <v>-106655.61999999988</v>
      </c>
      <c r="F241" s="6">
        <v>-94950.660000000149</v>
      </c>
      <c r="G241" s="6">
        <v>-82265.950000000186</v>
      </c>
      <c r="H241" s="6">
        <v>22906.580000000075</v>
      </c>
      <c r="I241" s="6">
        <v>-111987.68999999994</v>
      </c>
      <c r="J241" s="6">
        <v>-181669.50999999978</v>
      </c>
      <c r="K241" s="6">
        <v>-153325.1399999999</v>
      </c>
      <c r="L241" s="6">
        <v>391835.55000000028</v>
      </c>
      <c r="M241" s="6">
        <v>302465.24999999994</v>
      </c>
      <c r="N241" s="6">
        <v>11853.910000000002</v>
      </c>
      <c r="O241" s="6">
        <v>-789.65000000000009</v>
      </c>
      <c r="P241" s="6">
        <v>-136188.19999999553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" x14ac:dyDescent="0.25">
      <c r="A242" s="9">
        <f t="shared" si="3"/>
        <v>21394</v>
      </c>
      <c r="B242" s="5" t="s">
        <v>806</v>
      </c>
      <c r="C242" t="s">
        <v>807</v>
      </c>
      <c r="D242" s="6">
        <v>32.68</v>
      </c>
      <c r="E242" s="6">
        <v>32.67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65.349999999999994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" x14ac:dyDescent="0.25">
      <c r="A243" s="9">
        <f t="shared" si="3"/>
        <v>21395</v>
      </c>
      <c r="B243" s="5" t="s">
        <v>808</v>
      </c>
      <c r="C243" t="s">
        <v>809</v>
      </c>
      <c r="D243" s="6">
        <v>244385.75</v>
      </c>
      <c r="E243" s="6">
        <v>56692.08000000054</v>
      </c>
      <c r="F243" s="6">
        <v>-38785.240000000224</v>
      </c>
      <c r="G243" s="6">
        <v>57832.409999999683</v>
      </c>
      <c r="H243" s="6">
        <v>18348.259999999776</v>
      </c>
      <c r="I243" s="6">
        <v>-123161.93999999994</v>
      </c>
      <c r="J243" s="6">
        <v>87316.449999999721</v>
      </c>
      <c r="K243" s="6">
        <v>-110970.12000000011</v>
      </c>
      <c r="L243" s="6">
        <v>-78119.129999999888</v>
      </c>
      <c r="M243" s="6">
        <v>10610.669999999925</v>
      </c>
      <c r="N243" s="6">
        <v>-26969.669999999925</v>
      </c>
      <c r="O243" s="6">
        <v>16043.599999999395</v>
      </c>
      <c r="P243" s="6">
        <v>113223.11999999732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" x14ac:dyDescent="0.25">
      <c r="A244" s="9">
        <f t="shared" si="3"/>
        <v>21396</v>
      </c>
      <c r="B244" s="5" t="s">
        <v>810</v>
      </c>
      <c r="C244" t="s">
        <v>811</v>
      </c>
      <c r="D244" s="6">
        <v>-550281.40999999968</v>
      </c>
      <c r="E244" s="6">
        <v>-487795.98</v>
      </c>
      <c r="F244" s="6">
        <v>-458514.28000000026</v>
      </c>
      <c r="G244" s="6">
        <v>-394481.79000000004</v>
      </c>
      <c r="H244" s="6">
        <v>-350886.41000000015</v>
      </c>
      <c r="I244" s="6">
        <v>-612650.80000000005</v>
      </c>
      <c r="J244" s="6">
        <v>-521966.01000000071</v>
      </c>
      <c r="K244" s="6">
        <v>-439669.32999999961</v>
      </c>
      <c r="L244" s="6">
        <v>-329501.23999999929</v>
      </c>
      <c r="M244" s="6">
        <v>-255178.77000000002</v>
      </c>
      <c r="N244" s="6">
        <v>-305607.32999999984</v>
      </c>
      <c r="O244" s="6">
        <v>-320316.83999999985</v>
      </c>
      <c r="P244" s="6">
        <v>-5026850.1899999976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" x14ac:dyDescent="0.25">
      <c r="A245" s="9">
        <f t="shared" si="3"/>
        <v>21397</v>
      </c>
      <c r="B245" s="5" t="s">
        <v>812</v>
      </c>
      <c r="C245" t="s">
        <v>813</v>
      </c>
      <c r="D245" s="6">
        <v>-543315.80000000028</v>
      </c>
      <c r="E245" s="6">
        <v>-478695.75999999978</v>
      </c>
      <c r="F245" s="6">
        <v>-152367.9299999997</v>
      </c>
      <c r="G245" s="6">
        <v>-538158.21</v>
      </c>
      <c r="H245" s="6">
        <v>-472625.23</v>
      </c>
      <c r="I245" s="6">
        <v>-483768.55999999959</v>
      </c>
      <c r="J245" s="6">
        <v>-561157.35000000009</v>
      </c>
      <c r="K245" s="6">
        <v>-455420.77</v>
      </c>
      <c r="L245" s="6">
        <v>-452563.8200000003</v>
      </c>
      <c r="M245" s="6">
        <v>-344705.16000000015</v>
      </c>
      <c r="N245" s="6">
        <v>-323636.81000000052</v>
      </c>
      <c r="O245" s="6">
        <v>-611764.52999999886</v>
      </c>
      <c r="P245" s="6">
        <v>-5418179.9300000146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" x14ac:dyDescent="0.25">
      <c r="A246" s="9">
        <f t="shared" si="3"/>
        <v>21398</v>
      </c>
      <c r="B246" s="5" t="s">
        <v>814</v>
      </c>
      <c r="C246" t="s">
        <v>815</v>
      </c>
      <c r="D246" s="6">
        <v>-630526.02</v>
      </c>
      <c r="E246" s="6">
        <v>-519766.80000000028</v>
      </c>
      <c r="F246" s="6">
        <v>-522455.84000000032</v>
      </c>
      <c r="G246" s="6">
        <v>-665390.71999999927</v>
      </c>
      <c r="H246" s="6">
        <v>-518312.7200000002</v>
      </c>
      <c r="I246" s="6">
        <v>-421798.50999999978</v>
      </c>
      <c r="J246" s="6">
        <v>-689731.83999999985</v>
      </c>
      <c r="K246" s="6">
        <v>-470010.10999999987</v>
      </c>
      <c r="L246" s="6">
        <v>-561915.08000000007</v>
      </c>
      <c r="M246" s="6">
        <v>-581540.46999999974</v>
      </c>
      <c r="N246" s="6">
        <v>-466959.61000000034</v>
      </c>
      <c r="O246" s="6">
        <v>-574721.09999999916</v>
      </c>
      <c r="P246" s="6">
        <v>-6623128.8199999779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" x14ac:dyDescent="0.25">
      <c r="A247" s="9">
        <f t="shared" si="3"/>
        <v>21399</v>
      </c>
      <c r="B247" s="5" t="s">
        <v>816</v>
      </c>
      <c r="C247" t="s">
        <v>817</v>
      </c>
      <c r="D247" s="6">
        <v>-702160.12000000011</v>
      </c>
      <c r="E247" s="6">
        <v>-582438.73</v>
      </c>
      <c r="F247" s="6">
        <v>-797162.88999999966</v>
      </c>
      <c r="G247" s="6">
        <v>-685543.25</v>
      </c>
      <c r="H247" s="6">
        <v>-579749.54</v>
      </c>
      <c r="I247" s="6">
        <v>-352435.91999999993</v>
      </c>
      <c r="J247" s="6">
        <v>-971872.92000000086</v>
      </c>
      <c r="K247" s="6">
        <v>-877517.33000000054</v>
      </c>
      <c r="L247" s="6">
        <v>-668789.79</v>
      </c>
      <c r="M247" s="6">
        <v>-621366.75</v>
      </c>
      <c r="N247" s="6">
        <v>-489075.74000000022</v>
      </c>
      <c r="O247" s="6">
        <v>-760381.5</v>
      </c>
      <c r="P247" s="6">
        <v>-8088494.4800000042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" x14ac:dyDescent="0.25">
      <c r="A248" s="9">
        <f t="shared" si="3"/>
        <v>21401</v>
      </c>
      <c r="B248" s="5" t="s">
        <v>820</v>
      </c>
      <c r="C248" t="s">
        <v>821</v>
      </c>
      <c r="D248" s="6">
        <v>167.94</v>
      </c>
      <c r="E248" s="6">
        <v>167.91</v>
      </c>
      <c r="F248" s="6">
        <v>0</v>
      </c>
      <c r="G248" s="6">
        <v>0</v>
      </c>
      <c r="H248" s="6">
        <v>406.36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742.21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" x14ac:dyDescent="0.25">
      <c r="A249" s="9">
        <f t="shared" si="3"/>
        <v>21402</v>
      </c>
      <c r="B249" s="5" t="s">
        <v>822</v>
      </c>
      <c r="C249" t="s">
        <v>823</v>
      </c>
      <c r="D249" s="6">
        <v>47.03</v>
      </c>
      <c r="E249" s="6">
        <v>25.47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72.5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" x14ac:dyDescent="0.25">
      <c r="A250" s="9">
        <f t="shared" si="3"/>
        <v>21403</v>
      </c>
      <c r="B250" s="5" t="s">
        <v>824</v>
      </c>
      <c r="C250" t="s">
        <v>825</v>
      </c>
      <c r="D250" s="6">
        <v>1.95</v>
      </c>
      <c r="E250" s="6">
        <v>1.95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59.63</v>
      </c>
      <c r="N250" s="6">
        <v>0</v>
      </c>
      <c r="O250" s="6">
        <v>0</v>
      </c>
      <c r="P250" s="6">
        <v>63.53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" x14ac:dyDescent="0.25">
      <c r="A251" s="9">
        <f t="shared" si="3"/>
        <v>21404</v>
      </c>
      <c r="B251" s="5" t="s">
        <v>826</v>
      </c>
      <c r="C251" t="s">
        <v>827</v>
      </c>
      <c r="D251" s="6">
        <v>-258688.11000000034</v>
      </c>
      <c r="E251" s="6">
        <v>-53041.830000000075</v>
      </c>
      <c r="F251" s="6">
        <v>84587.980000000447</v>
      </c>
      <c r="G251" s="6">
        <v>-18837.530000000261</v>
      </c>
      <c r="H251" s="6">
        <v>-8742.4899999997579</v>
      </c>
      <c r="I251" s="6">
        <v>-12871.080000000075</v>
      </c>
      <c r="J251" s="6">
        <v>-176901.62000000058</v>
      </c>
      <c r="K251" s="6">
        <v>13493.770000000484</v>
      </c>
      <c r="L251" s="6">
        <v>-140880.71999999974</v>
      </c>
      <c r="M251" s="6">
        <v>-111961.22999999998</v>
      </c>
      <c r="N251" s="6">
        <v>-17967.589999999385</v>
      </c>
      <c r="O251" s="6">
        <v>-97794.980000000447</v>
      </c>
      <c r="P251" s="6">
        <v>-799605.4299999997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" x14ac:dyDescent="0.25">
      <c r="A252" s="9">
        <f t="shared" si="3"/>
        <v>21405</v>
      </c>
      <c r="B252" s="5" t="s">
        <v>828</v>
      </c>
      <c r="C252" t="s">
        <v>829</v>
      </c>
      <c r="D252" s="6">
        <v>-115698.5</v>
      </c>
      <c r="E252" s="6">
        <v>-60242.960000000196</v>
      </c>
      <c r="F252" s="6">
        <v>22545.289999999804</v>
      </c>
      <c r="G252" s="6">
        <v>-29152.069999999832</v>
      </c>
      <c r="H252" s="6">
        <v>-119864.62000000011</v>
      </c>
      <c r="I252" s="6">
        <v>-117592.71999999997</v>
      </c>
      <c r="J252" s="6">
        <v>-152234.32000000007</v>
      </c>
      <c r="K252" s="6">
        <v>-79610.079999999842</v>
      </c>
      <c r="L252" s="6">
        <v>-104521.86999999988</v>
      </c>
      <c r="M252" s="6">
        <v>-80692.620000000112</v>
      </c>
      <c r="N252" s="6">
        <v>-40983.89000000013</v>
      </c>
      <c r="O252" s="6">
        <v>-33515.629999999888</v>
      </c>
      <c r="P252" s="6">
        <v>-911563.99000000395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" x14ac:dyDescent="0.25">
      <c r="A253" s="9">
        <f t="shared" si="3"/>
        <v>21406</v>
      </c>
      <c r="B253" s="5" t="s">
        <v>830</v>
      </c>
      <c r="C253" t="s">
        <v>831</v>
      </c>
      <c r="D253" s="6">
        <v>-741343.88000000082</v>
      </c>
      <c r="E253" s="6">
        <v>-536481.66999999993</v>
      </c>
      <c r="F253" s="6">
        <v>-390334.79000000004</v>
      </c>
      <c r="G253" s="6">
        <v>-759038.53000000026</v>
      </c>
      <c r="H253" s="6">
        <v>-658581.24999999953</v>
      </c>
      <c r="I253" s="6">
        <v>-597285.08999999985</v>
      </c>
      <c r="J253" s="6">
        <v>-806579.85999999987</v>
      </c>
      <c r="K253" s="6">
        <v>-833394.48999999976</v>
      </c>
      <c r="L253" s="6">
        <v>-650713.40999999968</v>
      </c>
      <c r="M253" s="6">
        <v>-519447.15000000037</v>
      </c>
      <c r="N253" s="6">
        <v>-485125.18000000063</v>
      </c>
      <c r="O253" s="6">
        <v>-636275.27</v>
      </c>
      <c r="P253" s="6">
        <v>-7614600.5700000077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" x14ac:dyDescent="0.25">
      <c r="A254" s="9">
        <f t="shared" si="3"/>
        <v>21407</v>
      </c>
      <c r="B254" s="5" t="s">
        <v>832</v>
      </c>
      <c r="C254" t="s">
        <v>833</v>
      </c>
      <c r="D254" s="6">
        <v>422.55</v>
      </c>
      <c r="E254" s="6">
        <v>422.49</v>
      </c>
      <c r="F254" s="6">
        <v>-3565.73</v>
      </c>
      <c r="G254" s="6">
        <v>189</v>
      </c>
      <c r="H254" s="6">
        <v>-1104.29</v>
      </c>
      <c r="I254" s="6">
        <v>189</v>
      </c>
      <c r="J254" s="6">
        <v>189</v>
      </c>
      <c r="K254" s="6">
        <v>189</v>
      </c>
      <c r="L254" s="6">
        <v>189</v>
      </c>
      <c r="M254" s="6">
        <v>189</v>
      </c>
      <c r="N254" s="6">
        <v>189</v>
      </c>
      <c r="O254" s="6">
        <v>189</v>
      </c>
      <c r="P254" s="6">
        <v>-2312.98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" x14ac:dyDescent="0.25">
      <c r="A255" s="9">
        <f t="shared" si="3"/>
        <v>21408</v>
      </c>
      <c r="B255" s="5" t="s">
        <v>834</v>
      </c>
      <c r="C255" t="s">
        <v>835</v>
      </c>
      <c r="D255" s="6">
        <v>89.05</v>
      </c>
      <c r="E255" s="6">
        <v>89.03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178.07999999999998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" x14ac:dyDescent="0.25">
      <c r="A256" s="9">
        <f t="shared" si="3"/>
        <v>21409</v>
      </c>
      <c r="B256" s="5" t="s">
        <v>836</v>
      </c>
      <c r="C256" t="s">
        <v>837</v>
      </c>
      <c r="D256" s="6">
        <v>2130.9500000000003</v>
      </c>
      <c r="E256" s="6">
        <v>1345.8500000000001</v>
      </c>
      <c r="F256" s="6">
        <v>201.66</v>
      </c>
      <c r="G256" s="6">
        <v>201.66</v>
      </c>
      <c r="H256" s="6">
        <v>-800.51</v>
      </c>
      <c r="I256" s="6">
        <v>110.83</v>
      </c>
      <c r="J256" s="6">
        <v>110.83</v>
      </c>
      <c r="K256" s="6">
        <v>90</v>
      </c>
      <c r="L256" s="6">
        <v>110.83</v>
      </c>
      <c r="M256" s="6">
        <v>319.62</v>
      </c>
      <c r="N256" s="6">
        <v>-1143.3399999999999</v>
      </c>
      <c r="O256" s="6">
        <v>450.83</v>
      </c>
      <c r="P256" s="6">
        <v>3129.21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" x14ac:dyDescent="0.25">
      <c r="A257" s="9">
        <f t="shared" si="3"/>
        <v>21410</v>
      </c>
      <c r="B257" s="5" t="s">
        <v>838</v>
      </c>
      <c r="C257" t="s">
        <v>839</v>
      </c>
      <c r="D257" s="6">
        <v>-535674.15000000037</v>
      </c>
      <c r="E257" s="6">
        <v>-477547.38000000082</v>
      </c>
      <c r="F257" s="6">
        <v>-598549.58999999892</v>
      </c>
      <c r="G257" s="6">
        <v>-423007.43999999948</v>
      </c>
      <c r="H257" s="6">
        <v>-516627.44999999925</v>
      </c>
      <c r="I257" s="6">
        <v>-354441.72999999765</v>
      </c>
      <c r="J257" s="6">
        <v>-976361.9299999997</v>
      </c>
      <c r="K257" s="6">
        <v>-959353.73000000045</v>
      </c>
      <c r="L257" s="6">
        <v>-707188.62999999989</v>
      </c>
      <c r="M257" s="6">
        <v>-392361.09000000171</v>
      </c>
      <c r="N257" s="6">
        <v>-192140.68999999948</v>
      </c>
      <c r="O257" s="6">
        <v>-711633.66999999899</v>
      </c>
      <c r="P257" s="6">
        <v>-6844887.4800000042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" x14ac:dyDescent="0.25">
      <c r="A258" s="9">
        <f t="shared" si="3"/>
        <v>21411</v>
      </c>
      <c r="B258" s="5" t="s">
        <v>840</v>
      </c>
      <c r="C258" t="s">
        <v>841</v>
      </c>
      <c r="D258" s="6">
        <v>-1150113.8899999997</v>
      </c>
      <c r="E258" s="6">
        <v>-1624436.25</v>
      </c>
      <c r="F258" s="6">
        <v>-1496207.7400000002</v>
      </c>
      <c r="G258" s="6">
        <v>-1417242.67</v>
      </c>
      <c r="H258" s="6">
        <v>-1293519.2200000007</v>
      </c>
      <c r="I258" s="6">
        <v>-1313581.8600000003</v>
      </c>
      <c r="J258" s="6">
        <v>-1461304.1499999994</v>
      </c>
      <c r="K258" s="6">
        <v>-1614776.4400000013</v>
      </c>
      <c r="L258" s="6">
        <v>-1322013.6399999987</v>
      </c>
      <c r="M258" s="6">
        <v>-1214746.6600000011</v>
      </c>
      <c r="N258" s="6">
        <v>-1261573.04</v>
      </c>
      <c r="O258" s="6">
        <v>-1554970.79</v>
      </c>
      <c r="P258" s="6">
        <v>-16724486.349999979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" x14ac:dyDescent="0.25">
      <c r="A259" s="9">
        <f t="shared" si="3"/>
        <v>21412</v>
      </c>
      <c r="B259" s="5" t="s">
        <v>842</v>
      </c>
      <c r="C259" t="s">
        <v>1191</v>
      </c>
      <c r="D259" s="6">
        <v>-1831638.6000000015</v>
      </c>
      <c r="E259" s="6">
        <v>-1505967.5899999999</v>
      </c>
      <c r="F259" s="6">
        <v>-2480467.6100000013</v>
      </c>
      <c r="G259" s="6">
        <v>-2521748.379999999</v>
      </c>
      <c r="H259" s="6">
        <v>-2248390.6899999995</v>
      </c>
      <c r="I259" s="6">
        <v>-2559765.459999999</v>
      </c>
      <c r="J259" s="6">
        <v>-2929413.450000003</v>
      </c>
      <c r="K259" s="6">
        <v>-2722394.4900000021</v>
      </c>
      <c r="L259" s="6">
        <v>-2094292.8599999994</v>
      </c>
      <c r="M259" s="6">
        <v>-2105063.1599999964</v>
      </c>
      <c r="N259" s="6">
        <v>-1491004.1700000018</v>
      </c>
      <c r="O259" s="6">
        <v>-2725864.51</v>
      </c>
      <c r="P259" s="6">
        <v>-27216010.969999984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" x14ac:dyDescent="0.25">
      <c r="A260" s="9">
        <f t="shared" si="3"/>
        <v>21413</v>
      </c>
      <c r="B260" s="5" t="s">
        <v>844</v>
      </c>
      <c r="C260" t="s">
        <v>845</v>
      </c>
      <c r="D260" s="6">
        <v>-855467.52000000048</v>
      </c>
      <c r="E260" s="6">
        <v>-389162.63000000082</v>
      </c>
      <c r="F260" s="6">
        <v>-676120.99999999953</v>
      </c>
      <c r="G260" s="6">
        <v>-514677.93999999901</v>
      </c>
      <c r="H260" s="6">
        <v>-449516.14999999944</v>
      </c>
      <c r="I260" s="6">
        <v>-148742.44999999972</v>
      </c>
      <c r="J260" s="6">
        <v>-654729.00000000047</v>
      </c>
      <c r="K260" s="6">
        <v>-556207.18000000017</v>
      </c>
      <c r="L260" s="6">
        <v>-487218.19999999972</v>
      </c>
      <c r="M260" s="6">
        <v>-163242.43999999948</v>
      </c>
      <c r="N260" s="6">
        <v>-378007.83999999985</v>
      </c>
      <c r="O260" s="6">
        <v>-473899.23</v>
      </c>
      <c r="P260" s="6">
        <v>-5746991.5800000057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" x14ac:dyDescent="0.25">
      <c r="A261" s="9">
        <f t="shared" ref="A261:A324" si="4">21000+LEFT(C261,3)</f>
        <v>21414</v>
      </c>
      <c r="B261" s="5" t="s">
        <v>846</v>
      </c>
      <c r="C261" t="s">
        <v>847</v>
      </c>
      <c r="D261" s="6">
        <v>-557322.31000000006</v>
      </c>
      <c r="E261" s="6">
        <v>-655593.1099999994</v>
      </c>
      <c r="F261" s="6">
        <v>-714809.13000000082</v>
      </c>
      <c r="G261" s="6">
        <v>-614446.06999999937</v>
      </c>
      <c r="H261" s="6">
        <v>-651253.15000000084</v>
      </c>
      <c r="I261" s="6">
        <v>-737010.41999999993</v>
      </c>
      <c r="J261" s="6">
        <v>-766851.10000000009</v>
      </c>
      <c r="K261" s="6">
        <v>-859002.05999999959</v>
      </c>
      <c r="L261" s="6">
        <v>-730396.75999999978</v>
      </c>
      <c r="M261" s="6">
        <v>-651850.74999999907</v>
      </c>
      <c r="N261" s="6">
        <v>-574121.12999999989</v>
      </c>
      <c r="O261" s="6">
        <v>-762954.94</v>
      </c>
      <c r="P261" s="6">
        <v>-8275610.9299999997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" x14ac:dyDescent="0.25">
      <c r="A262" s="9">
        <f t="shared" si="4"/>
        <v>21415</v>
      </c>
      <c r="B262" s="5" t="s">
        <v>848</v>
      </c>
      <c r="C262" t="s">
        <v>849</v>
      </c>
      <c r="D262" s="6">
        <v>-839796.82999999961</v>
      </c>
      <c r="E262" s="6">
        <v>-855755.25999999978</v>
      </c>
      <c r="F262" s="6">
        <v>-976681.63000000035</v>
      </c>
      <c r="G262" s="6">
        <v>-1251397.9400000004</v>
      </c>
      <c r="H262" s="6">
        <v>-1109614.04</v>
      </c>
      <c r="I262" s="6">
        <v>-1086119.0899999999</v>
      </c>
      <c r="J262" s="6">
        <v>-1393377.2999999998</v>
      </c>
      <c r="K262" s="6">
        <v>-1241500.6099999999</v>
      </c>
      <c r="L262" s="6">
        <v>-1074285.54</v>
      </c>
      <c r="M262" s="6">
        <v>-1050728.3799999994</v>
      </c>
      <c r="N262" s="6">
        <v>-923100.23000000045</v>
      </c>
      <c r="O262" s="6">
        <v>-1111326.2300000009</v>
      </c>
      <c r="P262" s="6">
        <v>-12913683.080000006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" x14ac:dyDescent="0.25">
      <c r="A263" s="9">
        <f t="shared" si="4"/>
        <v>21416</v>
      </c>
      <c r="B263" s="5" t="s">
        <v>850</v>
      </c>
      <c r="C263" t="s">
        <v>851</v>
      </c>
      <c r="D263" s="6">
        <v>117865.61999999918</v>
      </c>
      <c r="E263" s="6">
        <v>762819.40000000037</v>
      </c>
      <c r="F263" s="6">
        <v>416697.54000000004</v>
      </c>
      <c r="G263" s="6">
        <v>525499.07000000123</v>
      </c>
      <c r="H263" s="6">
        <v>342238.14000000013</v>
      </c>
      <c r="I263" s="6">
        <v>267520.11000000034</v>
      </c>
      <c r="J263" s="6">
        <v>27877.529999999329</v>
      </c>
      <c r="K263" s="6">
        <v>196889.45999999996</v>
      </c>
      <c r="L263" s="6">
        <v>19214.490000000224</v>
      </c>
      <c r="M263" s="6">
        <v>212637.63999999966</v>
      </c>
      <c r="N263" s="6">
        <v>327049.75000000047</v>
      </c>
      <c r="O263" s="6">
        <v>76923.720000000671</v>
      </c>
      <c r="P263" s="6">
        <v>3293232.4700000137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" x14ac:dyDescent="0.25">
      <c r="A264" s="9">
        <f t="shared" si="4"/>
        <v>21418</v>
      </c>
      <c r="B264" s="5" t="s">
        <v>852</v>
      </c>
      <c r="C264" t="s">
        <v>853</v>
      </c>
      <c r="D264" s="6">
        <v>340.27</v>
      </c>
      <c r="E264" s="6">
        <v>10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217.88</v>
      </c>
      <c r="N264" s="6">
        <v>0</v>
      </c>
      <c r="O264" s="6">
        <v>0</v>
      </c>
      <c r="P264" s="6">
        <v>568.15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" x14ac:dyDescent="0.25">
      <c r="A265" s="9">
        <f t="shared" si="4"/>
        <v>21419</v>
      </c>
      <c r="B265" s="5" t="s">
        <v>854</v>
      </c>
      <c r="C265" t="s">
        <v>855</v>
      </c>
      <c r="D265" s="6">
        <v>789.26</v>
      </c>
      <c r="E265" s="6">
        <v>547.85</v>
      </c>
      <c r="F265" s="6">
        <v>0</v>
      </c>
      <c r="G265" s="6">
        <v>0</v>
      </c>
      <c r="H265" s="6">
        <v>-1403.17</v>
      </c>
      <c r="I265" s="6">
        <v>0</v>
      </c>
      <c r="J265" s="6">
        <v>64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-2.0600000000000307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" x14ac:dyDescent="0.25">
      <c r="A266" s="9">
        <f t="shared" si="4"/>
        <v>21420</v>
      </c>
      <c r="B266" s="5" t="s">
        <v>856</v>
      </c>
      <c r="C266" t="s">
        <v>857</v>
      </c>
      <c r="D266" s="6">
        <v>-523156.65999999945</v>
      </c>
      <c r="E266" s="6">
        <v>-611767.8900000006</v>
      </c>
      <c r="F266" s="6">
        <v>-570456.82000000007</v>
      </c>
      <c r="G266" s="6">
        <v>-518541.61000000034</v>
      </c>
      <c r="H266" s="6">
        <v>-498575.02</v>
      </c>
      <c r="I266" s="6">
        <v>-281429.15000000014</v>
      </c>
      <c r="J266" s="6">
        <v>-739415.81999999937</v>
      </c>
      <c r="K266" s="6">
        <v>-630616.44000000041</v>
      </c>
      <c r="L266" s="6">
        <v>-429766.34000000008</v>
      </c>
      <c r="M266" s="6">
        <v>-328829.58999999985</v>
      </c>
      <c r="N266" s="6">
        <v>-324468.97999999975</v>
      </c>
      <c r="O266" s="6">
        <v>-485011.76999999979</v>
      </c>
      <c r="P266" s="6">
        <v>-5942036.0900000073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" x14ac:dyDescent="0.25">
      <c r="A267" s="9">
        <f t="shared" si="4"/>
        <v>21421</v>
      </c>
      <c r="B267" s="5" t="s">
        <v>858</v>
      </c>
      <c r="C267" t="s">
        <v>859</v>
      </c>
      <c r="D267" s="6">
        <v>-260590.8599999994</v>
      </c>
      <c r="E267" s="6">
        <v>-257533.85000000009</v>
      </c>
      <c r="F267" s="6">
        <v>-205267.14000000013</v>
      </c>
      <c r="G267" s="6">
        <v>-366159.64999999991</v>
      </c>
      <c r="H267" s="6">
        <v>-350701.98000000045</v>
      </c>
      <c r="I267" s="6">
        <v>-609425.7799999998</v>
      </c>
      <c r="J267" s="6">
        <v>-765177.12000000011</v>
      </c>
      <c r="K267" s="6">
        <v>-401731.74000000022</v>
      </c>
      <c r="L267" s="6">
        <v>-498102.92000000039</v>
      </c>
      <c r="M267" s="6">
        <v>-447160.04000000004</v>
      </c>
      <c r="N267" s="6">
        <v>-398918.53000000026</v>
      </c>
      <c r="O267" s="6">
        <v>-504876.73</v>
      </c>
      <c r="P267" s="6">
        <v>-5065646.3400000148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" x14ac:dyDescent="0.25">
      <c r="A268" s="9">
        <f t="shared" si="4"/>
        <v>21423</v>
      </c>
      <c r="B268" s="5" t="s">
        <v>860</v>
      </c>
      <c r="C268" t="s">
        <v>861</v>
      </c>
      <c r="D268" s="6">
        <v>-656658.23000000045</v>
      </c>
      <c r="E268" s="6">
        <v>-670828.73999999976</v>
      </c>
      <c r="F268" s="6">
        <v>-794209.19999999972</v>
      </c>
      <c r="G268" s="6">
        <v>-739882.87999999989</v>
      </c>
      <c r="H268" s="6">
        <v>-669616.46000000043</v>
      </c>
      <c r="I268" s="6">
        <v>-700079.24000000069</v>
      </c>
      <c r="J268" s="6">
        <v>-779696.8599999994</v>
      </c>
      <c r="K268" s="6">
        <v>-826585.86000000034</v>
      </c>
      <c r="L268" s="6">
        <v>-680237.25</v>
      </c>
      <c r="M268" s="6">
        <v>-665386.46999999927</v>
      </c>
      <c r="N268" s="6">
        <v>-634349.26999999955</v>
      </c>
      <c r="O268" s="6">
        <v>-635733.50999999931</v>
      </c>
      <c r="P268" s="6">
        <v>-8453263.9699999914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" x14ac:dyDescent="0.25">
      <c r="A269" s="9">
        <f t="shared" si="4"/>
        <v>21424</v>
      </c>
      <c r="B269" s="5" t="s">
        <v>862</v>
      </c>
      <c r="C269" t="s">
        <v>863</v>
      </c>
      <c r="D269" s="6">
        <v>-970469.22000000253</v>
      </c>
      <c r="E269" s="6">
        <v>-616874.5700000003</v>
      </c>
      <c r="F269" s="6">
        <v>-192866.68999999948</v>
      </c>
      <c r="G269" s="6">
        <v>-734928.97000000067</v>
      </c>
      <c r="H269" s="6">
        <v>-159680.05999999866</v>
      </c>
      <c r="I269" s="6">
        <v>196085.1799999997</v>
      </c>
      <c r="J269" s="6">
        <v>-855058.19000000134</v>
      </c>
      <c r="K269" s="6">
        <v>-817646.28000000026</v>
      </c>
      <c r="L269" s="6">
        <v>-285034.26000000164</v>
      </c>
      <c r="M269" s="6">
        <v>-73027.360000001267</v>
      </c>
      <c r="N269" s="6">
        <v>248363.38999999966</v>
      </c>
      <c r="O269" s="6">
        <v>-331157.1099999994</v>
      </c>
      <c r="P269" s="6">
        <v>-4592294.1400000006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" x14ac:dyDescent="0.25">
      <c r="A270" s="9">
        <f t="shared" si="4"/>
        <v>21425</v>
      </c>
      <c r="B270" s="5" t="s">
        <v>864</v>
      </c>
      <c r="C270" t="s">
        <v>865</v>
      </c>
      <c r="D270" s="6">
        <v>-1496111.3499999996</v>
      </c>
      <c r="E270" s="6">
        <v>-739315.50000000186</v>
      </c>
      <c r="F270" s="6">
        <v>-953664.25000000186</v>
      </c>
      <c r="G270" s="6">
        <v>-919697.28000000119</v>
      </c>
      <c r="H270" s="6">
        <v>-121869.02000000142</v>
      </c>
      <c r="I270" s="6">
        <v>-462596.53999999724</v>
      </c>
      <c r="J270" s="6">
        <v>-1605513.8600000013</v>
      </c>
      <c r="K270" s="6">
        <v>-1468662.9100000001</v>
      </c>
      <c r="L270" s="6">
        <v>-934169.6400000006</v>
      </c>
      <c r="M270" s="6">
        <v>-376526.80999999866</v>
      </c>
      <c r="N270" s="6">
        <v>-772958.38000000082</v>
      </c>
      <c r="O270" s="6">
        <v>-948407.53999999911</v>
      </c>
      <c r="P270" s="6">
        <v>-10799493.080000028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" x14ac:dyDescent="0.25">
      <c r="A271" s="9">
        <f t="shared" si="4"/>
        <v>21426</v>
      </c>
      <c r="B271" s="5" t="s">
        <v>866</v>
      </c>
      <c r="C271" t="s">
        <v>867</v>
      </c>
      <c r="D271" s="6">
        <v>-1192445.58</v>
      </c>
      <c r="E271" s="6">
        <v>-1362109.0599999996</v>
      </c>
      <c r="F271" s="6">
        <v>-1397414.1099999994</v>
      </c>
      <c r="G271" s="6">
        <v>-1268941.6299999999</v>
      </c>
      <c r="H271" s="6">
        <v>-604671.94000000041</v>
      </c>
      <c r="I271" s="6">
        <v>-822586.53000000119</v>
      </c>
      <c r="J271" s="6">
        <v>-1563442.5199999996</v>
      </c>
      <c r="K271" s="6">
        <v>-1303594.0099999988</v>
      </c>
      <c r="L271" s="6">
        <v>-889742.56000000145</v>
      </c>
      <c r="M271" s="6">
        <v>-897161.86000000034</v>
      </c>
      <c r="N271" s="6">
        <v>-707325.60999999987</v>
      </c>
      <c r="O271" s="6">
        <v>-1061490.6600000011</v>
      </c>
      <c r="P271" s="6">
        <v>-13070926.070000008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" x14ac:dyDescent="0.25">
      <c r="A272" s="9">
        <f t="shared" si="4"/>
        <v>21427</v>
      </c>
      <c r="B272" s="5" t="s">
        <v>868</v>
      </c>
      <c r="C272" t="s">
        <v>869</v>
      </c>
      <c r="D272" s="6">
        <v>-1117172.3100000005</v>
      </c>
      <c r="E272" s="6">
        <v>58716.820000000007</v>
      </c>
      <c r="F272" s="6">
        <v>4641.6900000000041</v>
      </c>
      <c r="G272" s="6">
        <v>46372.060000000005</v>
      </c>
      <c r="H272" s="6">
        <v>28468.11</v>
      </c>
      <c r="I272" s="6">
        <v>46552.689999999988</v>
      </c>
      <c r="J272" s="6">
        <v>33201.200000000012</v>
      </c>
      <c r="K272" s="6">
        <v>21732.180000000011</v>
      </c>
      <c r="L272" s="6">
        <v>176274.54</v>
      </c>
      <c r="M272" s="6">
        <v>20008.569999999992</v>
      </c>
      <c r="N272" s="6">
        <v>29469.040000000008</v>
      </c>
      <c r="O272" s="6">
        <v>49116.950000000012</v>
      </c>
      <c r="P272" s="6">
        <v>-602618.46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" x14ac:dyDescent="0.25">
      <c r="A273" s="9">
        <f t="shared" si="4"/>
        <v>21428</v>
      </c>
      <c r="B273" s="5" t="s">
        <v>870</v>
      </c>
      <c r="C273" t="s">
        <v>871</v>
      </c>
      <c r="D273" s="6">
        <v>-606252.80000000028</v>
      </c>
      <c r="E273" s="6">
        <v>-507807.99000000022</v>
      </c>
      <c r="F273" s="6">
        <v>-612846.21999999974</v>
      </c>
      <c r="G273" s="6">
        <v>-648375.57999999961</v>
      </c>
      <c r="H273" s="6">
        <v>-602338.55999999959</v>
      </c>
      <c r="I273" s="6">
        <v>-505169.43000000017</v>
      </c>
      <c r="J273" s="6">
        <v>-644543.28000000026</v>
      </c>
      <c r="K273" s="6">
        <v>-710264.54</v>
      </c>
      <c r="L273" s="6">
        <v>-551098.43999999948</v>
      </c>
      <c r="M273" s="6">
        <v>-488497.36999999965</v>
      </c>
      <c r="N273" s="6">
        <v>-410190.56000000006</v>
      </c>
      <c r="O273" s="6">
        <v>-580037.9700000002</v>
      </c>
      <c r="P273" s="6">
        <v>-6867422.7399999909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" x14ac:dyDescent="0.25">
      <c r="A274" s="9">
        <f t="shared" si="4"/>
        <v>21429</v>
      </c>
      <c r="B274" s="5" t="s">
        <v>872</v>
      </c>
      <c r="C274" t="s">
        <v>873</v>
      </c>
      <c r="D274" s="6">
        <v>-1436028.5100000002</v>
      </c>
      <c r="E274" s="6">
        <v>-1494282.7599999998</v>
      </c>
      <c r="F274" s="6">
        <v>-1992910.62</v>
      </c>
      <c r="G274" s="6">
        <v>-1848277.5099999998</v>
      </c>
      <c r="H274" s="6">
        <v>-1525875.8200000003</v>
      </c>
      <c r="I274" s="6">
        <v>-1476726.0799999991</v>
      </c>
      <c r="J274" s="6">
        <v>-1753403.8800000008</v>
      </c>
      <c r="K274" s="6">
        <v>-1764858.58</v>
      </c>
      <c r="L274" s="6">
        <v>-1379766.7399999998</v>
      </c>
      <c r="M274" s="6">
        <v>-1353915.6100000008</v>
      </c>
      <c r="N274" s="6">
        <v>-1384910.7099999995</v>
      </c>
      <c r="O274" s="6">
        <v>-1641718.7200000007</v>
      </c>
      <c r="P274" s="6">
        <v>-19052675.540000007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" x14ac:dyDescent="0.25">
      <c r="A275" s="9">
        <f t="shared" si="4"/>
        <v>21430</v>
      </c>
      <c r="B275" s="5" t="s">
        <v>874</v>
      </c>
      <c r="C275" t="s">
        <v>875</v>
      </c>
      <c r="D275" s="6">
        <v>-1332043.7899999991</v>
      </c>
      <c r="E275" s="6">
        <v>-2851461.8299999982</v>
      </c>
      <c r="F275" s="6">
        <v>-2916499.2800000012</v>
      </c>
      <c r="G275" s="6">
        <v>-2315689.3699999992</v>
      </c>
      <c r="H275" s="6">
        <v>-2686427.95</v>
      </c>
      <c r="I275" s="6">
        <v>-3873038.8899999987</v>
      </c>
      <c r="J275" s="6">
        <v>-3416074.2400000002</v>
      </c>
      <c r="K275" s="6">
        <v>-2721890.2899999982</v>
      </c>
      <c r="L275" s="6">
        <v>713923.71</v>
      </c>
      <c r="M275" s="6">
        <v>121613.61000000002</v>
      </c>
      <c r="N275" s="6">
        <v>-25665.300000000003</v>
      </c>
      <c r="O275" s="6">
        <v>17944.25</v>
      </c>
      <c r="P275" s="6">
        <v>-21285309.369999982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" x14ac:dyDescent="0.25">
      <c r="A276" s="9">
        <f t="shared" si="4"/>
        <v>21431</v>
      </c>
      <c r="B276" s="5" t="s">
        <v>876</v>
      </c>
      <c r="C276" t="s">
        <v>877</v>
      </c>
      <c r="D276" s="6">
        <v>-120995.12000000104</v>
      </c>
      <c r="E276" s="6">
        <v>-289714.49999999953</v>
      </c>
      <c r="F276" s="6">
        <v>-380298.66000000015</v>
      </c>
      <c r="G276" s="6">
        <v>-317644.83000000007</v>
      </c>
      <c r="H276" s="6">
        <v>-280750.14999999991</v>
      </c>
      <c r="I276" s="6">
        <v>-227512.61999999965</v>
      </c>
      <c r="J276" s="6">
        <v>-282390.70999999996</v>
      </c>
      <c r="K276" s="6">
        <v>-452210.27000000048</v>
      </c>
      <c r="L276" s="6">
        <v>-286132.91000000015</v>
      </c>
      <c r="M276" s="6">
        <v>-260415.2799999998</v>
      </c>
      <c r="N276" s="6">
        <v>-193019.94000000041</v>
      </c>
      <c r="O276" s="6">
        <v>-196284.27999999933</v>
      </c>
      <c r="P276" s="6">
        <v>-3287369.2699999884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" x14ac:dyDescent="0.25">
      <c r="A277" s="9">
        <f t="shared" si="4"/>
        <v>21432</v>
      </c>
      <c r="B277" s="5" t="s">
        <v>878</v>
      </c>
      <c r="C277" t="s">
        <v>879</v>
      </c>
      <c r="D277" s="6">
        <v>-946739.72000000067</v>
      </c>
      <c r="E277" s="6">
        <v>-735432.37000000011</v>
      </c>
      <c r="F277" s="6">
        <v>-1021345.6299999999</v>
      </c>
      <c r="G277" s="6">
        <v>-1666815.1399999997</v>
      </c>
      <c r="H277" s="6">
        <v>-218705.77000000002</v>
      </c>
      <c r="I277" s="6">
        <v>-660327.46000000089</v>
      </c>
      <c r="J277" s="6">
        <v>-943070.05000000028</v>
      </c>
      <c r="K277" s="6">
        <v>-754312.18000000017</v>
      </c>
      <c r="L277" s="6">
        <v>-705955.61000000034</v>
      </c>
      <c r="M277" s="6">
        <v>-626979.43000000017</v>
      </c>
      <c r="N277" s="6">
        <v>-568289.28999999864</v>
      </c>
      <c r="O277" s="6">
        <v>-703978.55000000028</v>
      </c>
      <c r="P277" s="6">
        <v>-9551951.200000003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" x14ac:dyDescent="0.25">
      <c r="A278" s="9">
        <f t="shared" si="4"/>
        <v>21433</v>
      </c>
      <c r="B278" s="5" t="s">
        <v>880</v>
      </c>
      <c r="C278" t="s">
        <v>881</v>
      </c>
      <c r="D278" s="6">
        <v>-429458.53</v>
      </c>
      <c r="E278" s="6">
        <v>83282.760000000024</v>
      </c>
      <c r="F278" s="6">
        <v>38079.17</v>
      </c>
      <c r="G278" s="6">
        <v>20605.979999999996</v>
      </c>
      <c r="H278" s="6">
        <v>73951.429999999993</v>
      </c>
      <c r="I278" s="6">
        <v>33048.089999999997</v>
      </c>
      <c r="J278" s="6">
        <v>42448.759999999995</v>
      </c>
      <c r="K278" s="6">
        <v>38105.31</v>
      </c>
      <c r="L278" s="6">
        <v>18310.329999999998</v>
      </c>
      <c r="M278" s="6">
        <v>19537.41</v>
      </c>
      <c r="N278" s="6">
        <v>28432.06</v>
      </c>
      <c r="O278" s="6">
        <v>32088.039999999997</v>
      </c>
      <c r="P278" s="6">
        <v>-1569.190000000177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" x14ac:dyDescent="0.25">
      <c r="A279" s="9">
        <f t="shared" si="4"/>
        <v>21434</v>
      </c>
      <c r="B279" s="5" t="s">
        <v>882</v>
      </c>
      <c r="C279" t="s">
        <v>883</v>
      </c>
      <c r="D279" s="6">
        <v>-1121423.1800000006</v>
      </c>
      <c r="E279" s="6">
        <v>-796575.00999999978</v>
      </c>
      <c r="F279" s="6">
        <v>-1049822.5699999998</v>
      </c>
      <c r="G279" s="6">
        <v>-1007961.3100000005</v>
      </c>
      <c r="H279" s="6">
        <v>-335259.34000000078</v>
      </c>
      <c r="I279" s="6">
        <v>-766529.54999999935</v>
      </c>
      <c r="J279" s="6">
        <v>-1020382.370000001</v>
      </c>
      <c r="K279" s="6">
        <v>-877825.52999999886</v>
      </c>
      <c r="L279" s="6">
        <v>-712624.85000000009</v>
      </c>
      <c r="M279" s="6">
        <v>-737609.90000000037</v>
      </c>
      <c r="N279" s="6">
        <v>-649522.77000000048</v>
      </c>
      <c r="O279" s="6">
        <v>-934152.98</v>
      </c>
      <c r="P279" s="6">
        <v>-10009689.359999999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" x14ac:dyDescent="0.25">
      <c r="A280" s="9">
        <f t="shared" si="4"/>
        <v>21435</v>
      </c>
      <c r="B280" s="5" t="s">
        <v>884</v>
      </c>
      <c r="C280" t="s">
        <v>885</v>
      </c>
      <c r="D280" s="6">
        <v>-678606.3200000003</v>
      </c>
      <c r="E280" s="6">
        <v>-439519.77000000048</v>
      </c>
      <c r="F280" s="6">
        <v>-570428.15999999968</v>
      </c>
      <c r="G280" s="6">
        <v>-533840.98999999976</v>
      </c>
      <c r="H280" s="6">
        <v>-247118.08999999985</v>
      </c>
      <c r="I280" s="6">
        <v>-631493.83999999985</v>
      </c>
      <c r="J280" s="6">
        <v>-619826.9700000002</v>
      </c>
      <c r="K280" s="6">
        <v>-611466.06000000006</v>
      </c>
      <c r="L280" s="6">
        <v>-443109.05999999959</v>
      </c>
      <c r="M280" s="6">
        <v>-369193.00999999978</v>
      </c>
      <c r="N280" s="6">
        <v>-75540.019999999087</v>
      </c>
      <c r="O280" s="6">
        <v>-406022.11000000034</v>
      </c>
      <c r="P280" s="6">
        <v>-5626164.3999999911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" x14ac:dyDescent="0.25">
      <c r="A281" s="9">
        <f t="shared" si="4"/>
        <v>21436</v>
      </c>
      <c r="B281" s="5" t="s">
        <v>886</v>
      </c>
      <c r="C281" t="s">
        <v>887</v>
      </c>
      <c r="D281" s="6">
        <v>-661152.58000000007</v>
      </c>
      <c r="E281" s="6">
        <v>-396708.16000000061</v>
      </c>
      <c r="F281" s="6">
        <v>-505379.87999999989</v>
      </c>
      <c r="G281" s="6">
        <v>-454856.05000000028</v>
      </c>
      <c r="H281" s="6">
        <v>-364325.43999999994</v>
      </c>
      <c r="I281" s="6">
        <v>-387937.13999999966</v>
      </c>
      <c r="J281" s="6">
        <v>-290060.10999999987</v>
      </c>
      <c r="K281" s="6">
        <v>-469044.15000000037</v>
      </c>
      <c r="L281" s="6">
        <v>-129258.44999999972</v>
      </c>
      <c r="M281" s="6">
        <v>532114.29999999981</v>
      </c>
      <c r="N281" s="6">
        <v>47247.119999999995</v>
      </c>
      <c r="O281" s="6">
        <v>-2787.2899999999991</v>
      </c>
      <c r="P281" s="6">
        <v>-3082147.8299999982</v>
      </c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" x14ac:dyDescent="0.25">
      <c r="A282" s="9">
        <f t="shared" si="4"/>
        <v>21437</v>
      </c>
      <c r="B282" s="5" t="s">
        <v>888</v>
      </c>
      <c r="C282" t="s">
        <v>889</v>
      </c>
      <c r="D282" s="6">
        <v>-188485.69000000018</v>
      </c>
      <c r="E282" s="6">
        <v>-286818.37999999989</v>
      </c>
      <c r="F282" s="6">
        <v>-224681.87000000011</v>
      </c>
      <c r="G282" s="6">
        <v>-231545.8600000001</v>
      </c>
      <c r="H282" s="6">
        <v>-147410.86999999988</v>
      </c>
      <c r="I282" s="6">
        <v>-249774.36999999988</v>
      </c>
      <c r="J282" s="6">
        <v>-307980.04000000004</v>
      </c>
      <c r="K282" s="6">
        <v>-284915.3899999999</v>
      </c>
      <c r="L282" s="6">
        <v>-223708.09000000008</v>
      </c>
      <c r="M282" s="6">
        <v>-191437.80999999982</v>
      </c>
      <c r="N282" s="6">
        <v>-280501.57999999984</v>
      </c>
      <c r="O282" s="6">
        <v>-435858.21999999974</v>
      </c>
      <c r="P282" s="6">
        <v>-3053118.1700000018</v>
      </c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" x14ac:dyDescent="0.25">
      <c r="A283" s="9">
        <f t="shared" si="4"/>
        <v>21438</v>
      </c>
      <c r="B283" s="5" t="s">
        <v>890</v>
      </c>
      <c r="C283" t="s">
        <v>891</v>
      </c>
      <c r="D283" s="6">
        <v>102.86</v>
      </c>
      <c r="E283" s="6">
        <v>102.85</v>
      </c>
      <c r="F283" s="6">
        <v>0</v>
      </c>
      <c r="G283" s="6">
        <v>0</v>
      </c>
      <c r="H283" s="6">
        <v>0.01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205.71999999999997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" x14ac:dyDescent="0.25">
      <c r="A284" s="9">
        <f t="shared" si="4"/>
        <v>21439</v>
      </c>
      <c r="B284" s="5" t="s">
        <v>892</v>
      </c>
      <c r="C284" t="s">
        <v>893</v>
      </c>
      <c r="D284" s="6">
        <v>-1336553.4499999993</v>
      </c>
      <c r="E284" s="6">
        <v>-1007811.0199999996</v>
      </c>
      <c r="F284" s="6">
        <v>-1073295.8799999999</v>
      </c>
      <c r="G284" s="6">
        <v>-972913.56999999937</v>
      </c>
      <c r="H284" s="6">
        <v>-1056473.6199999987</v>
      </c>
      <c r="I284" s="6">
        <v>-822499.16000000015</v>
      </c>
      <c r="J284" s="6">
        <v>-1397984.580000001</v>
      </c>
      <c r="K284" s="6">
        <v>-1446930.0699999998</v>
      </c>
      <c r="L284" s="6">
        <v>-1096424.5299999998</v>
      </c>
      <c r="M284" s="6">
        <v>-829999.54</v>
      </c>
      <c r="N284" s="6">
        <v>-742973.49999999953</v>
      </c>
      <c r="O284" s="6">
        <v>-855520.8899999992</v>
      </c>
      <c r="P284" s="6">
        <v>-12639379.809999987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" x14ac:dyDescent="0.25">
      <c r="A285" s="9">
        <f t="shared" si="4"/>
        <v>21440</v>
      </c>
      <c r="B285" s="5" t="s">
        <v>894</v>
      </c>
      <c r="C285" t="s">
        <v>1192</v>
      </c>
      <c r="D285" s="6">
        <v>-1054898.4999999981</v>
      </c>
      <c r="E285" s="6">
        <v>-1262995.4499999974</v>
      </c>
      <c r="F285" s="6">
        <v>-1248373.1900000004</v>
      </c>
      <c r="G285" s="6">
        <v>-1280796.879999999</v>
      </c>
      <c r="H285" s="6">
        <v>-822146.4700000016</v>
      </c>
      <c r="I285" s="6">
        <v>-268454.84999999963</v>
      </c>
      <c r="J285" s="6">
        <v>-1701721.08</v>
      </c>
      <c r="K285" s="6">
        <v>-1406871.2299999986</v>
      </c>
      <c r="L285" s="6">
        <v>-836832.39000000153</v>
      </c>
      <c r="M285" s="6">
        <v>-495136.05999999959</v>
      </c>
      <c r="N285" s="6">
        <v>-406466.0999999987</v>
      </c>
      <c r="O285" s="6">
        <v>-994625.79000000097</v>
      </c>
      <c r="P285" s="6">
        <v>-11779317.990000024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" x14ac:dyDescent="0.25">
      <c r="A286" s="9">
        <f t="shared" si="4"/>
        <v>21441</v>
      </c>
      <c r="B286" s="5" t="s">
        <v>896</v>
      </c>
      <c r="C286" t="s">
        <v>897</v>
      </c>
      <c r="D286" s="6">
        <v>-504306.31999999983</v>
      </c>
      <c r="E286" s="6">
        <v>-429337.10999999987</v>
      </c>
      <c r="F286" s="6">
        <v>-502456.41000000015</v>
      </c>
      <c r="G286" s="6">
        <v>-468823.10999999987</v>
      </c>
      <c r="H286" s="6">
        <v>-239749.85000000009</v>
      </c>
      <c r="I286" s="6">
        <v>-393657.98000000021</v>
      </c>
      <c r="J286" s="6">
        <v>-559562.84999999963</v>
      </c>
      <c r="K286" s="6">
        <v>-510775.68999999994</v>
      </c>
      <c r="L286" s="6">
        <v>-459568.88999999966</v>
      </c>
      <c r="M286" s="6">
        <v>-372379.25999999978</v>
      </c>
      <c r="N286" s="6">
        <v>-262250.55999999959</v>
      </c>
      <c r="O286" s="6">
        <v>-401981.66000000061</v>
      </c>
      <c r="P286" s="6">
        <v>-5104849.6900000013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" x14ac:dyDescent="0.25">
      <c r="A287" s="9">
        <f t="shared" si="4"/>
        <v>21442</v>
      </c>
      <c r="B287" s="5" t="s">
        <v>898</v>
      </c>
      <c r="C287" t="s">
        <v>899</v>
      </c>
      <c r="D287" s="6">
        <v>-422837.55000000028</v>
      </c>
      <c r="E287" s="6">
        <v>-301281.33000000054</v>
      </c>
      <c r="F287" s="6">
        <v>-165506.65000000084</v>
      </c>
      <c r="G287" s="6">
        <v>-264219.56999999983</v>
      </c>
      <c r="H287" s="6">
        <v>-208793.08999999985</v>
      </c>
      <c r="I287" s="6">
        <v>-131773.75</v>
      </c>
      <c r="J287" s="6">
        <v>-226042.19999999972</v>
      </c>
      <c r="K287" s="6">
        <v>-143876.86000000034</v>
      </c>
      <c r="L287" s="6">
        <v>-183558.5400000005</v>
      </c>
      <c r="M287" s="6">
        <v>-77976.850000000093</v>
      </c>
      <c r="N287" s="6">
        <v>-94659.159999999683</v>
      </c>
      <c r="O287" s="6">
        <v>-235160.17999999924</v>
      </c>
      <c r="P287" s="6">
        <v>-2455685.7299999967</v>
      </c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" x14ac:dyDescent="0.25">
      <c r="A288" s="9">
        <f t="shared" si="4"/>
        <v>21443</v>
      </c>
      <c r="B288" s="5" t="s">
        <v>900</v>
      </c>
      <c r="C288" t="s">
        <v>901</v>
      </c>
      <c r="D288" s="6">
        <v>-422312.08999999985</v>
      </c>
      <c r="E288" s="6">
        <v>-420980.53999999957</v>
      </c>
      <c r="F288" s="6">
        <v>-452249.4299999997</v>
      </c>
      <c r="G288" s="6">
        <v>-456890.68000000017</v>
      </c>
      <c r="H288" s="6">
        <v>-451316.94000000041</v>
      </c>
      <c r="I288" s="6">
        <v>-296723.68999999994</v>
      </c>
      <c r="J288" s="6">
        <v>-618808.36000000034</v>
      </c>
      <c r="K288" s="6">
        <v>-532899.25999999978</v>
      </c>
      <c r="L288" s="6">
        <v>-441818.76000000024</v>
      </c>
      <c r="M288" s="6">
        <v>-428747.48</v>
      </c>
      <c r="N288" s="6">
        <v>-198828.65999999922</v>
      </c>
      <c r="O288" s="6">
        <v>-405667.54999999981</v>
      </c>
      <c r="P288" s="6">
        <v>-5127243.4399999902</v>
      </c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" x14ac:dyDescent="0.25">
      <c r="A289" s="9">
        <f t="shared" si="4"/>
        <v>21444</v>
      </c>
      <c r="B289" s="5" t="s">
        <v>902</v>
      </c>
      <c r="C289" t="s">
        <v>903</v>
      </c>
      <c r="D289" s="6">
        <v>-86559.799999999814</v>
      </c>
      <c r="E289" s="6">
        <v>-166212</v>
      </c>
      <c r="F289" s="6">
        <v>-126574.10000000056</v>
      </c>
      <c r="G289" s="6">
        <v>-124029.76000000024</v>
      </c>
      <c r="H289" s="6">
        <v>-129245.31000000052</v>
      </c>
      <c r="I289" s="6">
        <v>-146287.36999999965</v>
      </c>
      <c r="J289" s="6">
        <v>-407001.93000000063</v>
      </c>
      <c r="K289" s="6">
        <v>-296811.1799999997</v>
      </c>
      <c r="L289" s="6">
        <v>-216865.89999999967</v>
      </c>
      <c r="M289" s="6">
        <v>-212351</v>
      </c>
      <c r="N289" s="6">
        <v>-285905.94999999995</v>
      </c>
      <c r="O289" s="6">
        <v>-215197.24000000022</v>
      </c>
      <c r="P289" s="6">
        <v>-2413041.5399999954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" x14ac:dyDescent="0.25">
      <c r="A290" s="9">
        <f t="shared" si="4"/>
        <v>21445</v>
      </c>
      <c r="B290" s="5" t="s">
        <v>904</v>
      </c>
      <c r="C290" t="s">
        <v>905</v>
      </c>
      <c r="D290" s="6">
        <v>-400762.23999999976</v>
      </c>
      <c r="E290" s="6">
        <v>-332944.18999999994</v>
      </c>
      <c r="F290" s="6">
        <v>-439094.91999999993</v>
      </c>
      <c r="G290" s="6">
        <v>-451008.95000000019</v>
      </c>
      <c r="H290" s="6">
        <v>-382265.64999999991</v>
      </c>
      <c r="I290" s="6">
        <v>-204917.75</v>
      </c>
      <c r="J290" s="6">
        <v>-467958.11999999965</v>
      </c>
      <c r="K290" s="6">
        <v>-356257.9700000002</v>
      </c>
      <c r="L290" s="6">
        <v>-284280.65000000037</v>
      </c>
      <c r="M290" s="6">
        <v>-296230</v>
      </c>
      <c r="N290" s="6">
        <v>-276195.4300000004</v>
      </c>
      <c r="O290" s="6">
        <v>-400823.12000000011</v>
      </c>
      <c r="P290" s="6">
        <v>-4292738.9899999909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" x14ac:dyDescent="0.25">
      <c r="A291" s="9">
        <f t="shared" si="4"/>
        <v>21446</v>
      </c>
      <c r="B291" s="5" t="s">
        <v>906</v>
      </c>
      <c r="C291" t="s">
        <v>1193</v>
      </c>
      <c r="D291" s="6">
        <v>-747327.61999999918</v>
      </c>
      <c r="E291" s="6">
        <v>-533946.66000000015</v>
      </c>
      <c r="F291" s="6">
        <v>-754340.77000000048</v>
      </c>
      <c r="G291" s="6">
        <v>-766113.52999999933</v>
      </c>
      <c r="H291" s="6">
        <v>-594721.54999999981</v>
      </c>
      <c r="I291" s="6">
        <v>-351595.22000000067</v>
      </c>
      <c r="J291" s="6">
        <v>-512262.58999999985</v>
      </c>
      <c r="K291" s="6">
        <v>-703862.79000000097</v>
      </c>
      <c r="L291" s="6">
        <v>-605910.04999999981</v>
      </c>
      <c r="M291" s="6">
        <v>-444415.74999999953</v>
      </c>
      <c r="N291" s="6">
        <v>-269845.64999999944</v>
      </c>
      <c r="O291" s="6">
        <v>-676728.89999999991</v>
      </c>
      <c r="P291" s="6">
        <v>-6961071.0799999982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" x14ac:dyDescent="0.25">
      <c r="A292" s="9">
        <f t="shared" si="4"/>
        <v>21447</v>
      </c>
      <c r="B292" s="5" t="s">
        <v>908</v>
      </c>
      <c r="C292" t="s">
        <v>909</v>
      </c>
      <c r="D292" s="6">
        <v>1655.46</v>
      </c>
      <c r="E292" s="6">
        <v>1174.45</v>
      </c>
      <c r="F292" s="6">
        <v>172.27</v>
      </c>
      <c r="G292" s="6">
        <v>711.31</v>
      </c>
      <c r="H292" s="6">
        <v>91.289999999999964</v>
      </c>
      <c r="I292" s="6">
        <v>366.31</v>
      </c>
      <c r="J292" s="6">
        <v>791.93</v>
      </c>
      <c r="K292" s="6">
        <v>509.24</v>
      </c>
      <c r="L292" s="6">
        <v>399.36</v>
      </c>
      <c r="M292" s="6">
        <v>305.44</v>
      </c>
      <c r="N292" s="6">
        <v>320.10000000000002</v>
      </c>
      <c r="O292" s="6">
        <v>491.22</v>
      </c>
      <c r="P292" s="6">
        <v>6988.38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" x14ac:dyDescent="0.25">
      <c r="A293" s="9">
        <f t="shared" si="4"/>
        <v>21448</v>
      </c>
      <c r="B293" s="5" t="s">
        <v>910</v>
      </c>
      <c r="C293" t="s">
        <v>911</v>
      </c>
      <c r="D293" s="6">
        <v>1095626.459999999</v>
      </c>
      <c r="E293" s="6">
        <v>-118198.76999999862</v>
      </c>
      <c r="F293" s="6">
        <v>-584905.24000000209</v>
      </c>
      <c r="G293" s="6">
        <v>-1962324.7500000009</v>
      </c>
      <c r="H293" s="6">
        <v>-173408.30000000075</v>
      </c>
      <c r="I293" s="6">
        <v>-1661505.8100000005</v>
      </c>
      <c r="J293" s="6">
        <v>-484146.19000000041</v>
      </c>
      <c r="K293" s="6">
        <v>-865449.63999999966</v>
      </c>
      <c r="L293" s="6">
        <v>-499937.28999999911</v>
      </c>
      <c r="M293" s="6">
        <v>95530.060000000522</v>
      </c>
      <c r="N293" s="6">
        <v>-134208.43000000156</v>
      </c>
      <c r="O293" s="6">
        <v>-931977.48999999929</v>
      </c>
      <c r="P293" s="6">
        <v>-6224905.3900000155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" x14ac:dyDescent="0.25">
      <c r="A294" s="9">
        <f t="shared" si="4"/>
        <v>21449</v>
      </c>
      <c r="B294" s="5" t="s">
        <v>912</v>
      </c>
      <c r="C294" t="s">
        <v>913</v>
      </c>
      <c r="D294" s="6">
        <v>-137473.29000000004</v>
      </c>
      <c r="E294" s="6">
        <v>-187064.32999999984</v>
      </c>
      <c r="F294" s="6">
        <v>-174424.90999999992</v>
      </c>
      <c r="G294" s="6">
        <v>-172905.01</v>
      </c>
      <c r="H294" s="6">
        <v>-141164.22999999998</v>
      </c>
      <c r="I294" s="6">
        <v>-173592.8899999999</v>
      </c>
      <c r="J294" s="6">
        <v>-250398.47999999975</v>
      </c>
      <c r="K294" s="6">
        <v>-223321.06000000006</v>
      </c>
      <c r="L294" s="6">
        <v>-155314.04999999981</v>
      </c>
      <c r="M294" s="6">
        <v>-117039.25999999978</v>
      </c>
      <c r="N294" s="6">
        <v>-142792.96999999997</v>
      </c>
      <c r="O294" s="6">
        <v>-184476.90000000014</v>
      </c>
      <c r="P294" s="6">
        <v>-2059967.379999999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" x14ac:dyDescent="0.25">
      <c r="A295" s="9">
        <f t="shared" si="4"/>
        <v>21450</v>
      </c>
      <c r="B295" s="5" t="s">
        <v>914</v>
      </c>
      <c r="C295" t="s">
        <v>915</v>
      </c>
      <c r="D295" s="6">
        <v>1746.3799999999999</v>
      </c>
      <c r="E295" s="6">
        <v>1004.99</v>
      </c>
      <c r="F295" s="6">
        <v>37267.99</v>
      </c>
      <c r="G295" s="6">
        <v>16992.080000000002</v>
      </c>
      <c r="H295" s="6">
        <v>-1263.32</v>
      </c>
      <c r="I295" s="6">
        <v>202.33</v>
      </c>
      <c r="J295" s="6">
        <v>202.34</v>
      </c>
      <c r="K295" s="6">
        <v>202.33</v>
      </c>
      <c r="L295" s="6">
        <v>-42181.03</v>
      </c>
      <c r="M295" s="6">
        <v>202.34</v>
      </c>
      <c r="N295" s="6">
        <v>202.33</v>
      </c>
      <c r="O295" s="6">
        <v>189</v>
      </c>
      <c r="P295" s="6">
        <v>14767.760000000002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" x14ac:dyDescent="0.25">
      <c r="A296" s="9">
        <f t="shared" si="4"/>
        <v>21451</v>
      </c>
      <c r="B296" s="5" t="s">
        <v>916</v>
      </c>
      <c r="C296" t="s">
        <v>917</v>
      </c>
      <c r="D296" s="6">
        <v>-669308.35999999987</v>
      </c>
      <c r="E296" s="6">
        <v>-189395.49000000022</v>
      </c>
      <c r="F296" s="6">
        <v>-18170.699999999721</v>
      </c>
      <c r="G296" s="6">
        <v>-365740.84000000032</v>
      </c>
      <c r="H296" s="6">
        <v>-301658.31000000052</v>
      </c>
      <c r="I296" s="6">
        <v>-186370.33000000007</v>
      </c>
      <c r="J296" s="6">
        <v>-328319.16999999993</v>
      </c>
      <c r="K296" s="6">
        <v>-202806.41000000015</v>
      </c>
      <c r="L296" s="6">
        <v>-216988.28000000026</v>
      </c>
      <c r="M296" s="6">
        <v>-134808.47999999998</v>
      </c>
      <c r="N296" s="6">
        <v>-74918.799999999814</v>
      </c>
      <c r="O296" s="6">
        <v>-230588.48000000045</v>
      </c>
      <c r="P296" s="6">
        <v>-2919073.6500000134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" x14ac:dyDescent="0.25">
      <c r="A297" s="9">
        <f t="shared" si="4"/>
        <v>21452</v>
      </c>
      <c r="B297" s="5" t="s">
        <v>918</v>
      </c>
      <c r="C297" t="s">
        <v>919</v>
      </c>
      <c r="D297" s="6">
        <v>-962927.54</v>
      </c>
      <c r="E297" s="6">
        <v>-797147.18999999948</v>
      </c>
      <c r="F297" s="6">
        <v>-624286.90999999922</v>
      </c>
      <c r="G297" s="6">
        <v>-534004.78000000073</v>
      </c>
      <c r="H297" s="6">
        <v>-479666.97000000114</v>
      </c>
      <c r="I297" s="6">
        <v>-426933.96000000136</v>
      </c>
      <c r="J297" s="6">
        <v>-763520.44999999925</v>
      </c>
      <c r="K297" s="6">
        <v>-608428.50999999978</v>
      </c>
      <c r="L297" s="6">
        <v>-616655.00999999978</v>
      </c>
      <c r="M297" s="6">
        <v>-356642.19000000088</v>
      </c>
      <c r="N297" s="6">
        <v>-357191.04999999981</v>
      </c>
      <c r="O297" s="6">
        <v>-629927.1799999997</v>
      </c>
      <c r="P297" s="6">
        <v>-7157331.7400000021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" x14ac:dyDescent="0.25">
      <c r="A298" s="9">
        <f t="shared" si="4"/>
        <v>21453</v>
      </c>
      <c r="B298" s="5" t="s">
        <v>920</v>
      </c>
      <c r="C298" t="s">
        <v>921</v>
      </c>
      <c r="D298" s="6">
        <v>-1357059.0200000014</v>
      </c>
      <c r="E298" s="6">
        <v>-1696316.6900000013</v>
      </c>
      <c r="F298" s="6">
        <v>-944743.29999999888</v>
      </c>
      <c r="G298" s="6">
        <v>-1780503.33</v>
      </c>
      <c r="H298" s="6">
        <v>-1606566.58</v>
      </c>
      <c r="I298" s="6">
        <v>-1400437.6099999994</v>
      </c>
      <c r="J298" s="6">
        <v>-2263578.6599999983</v>
      </c>
      <c r="K298" s="6">
        <v>-2171146.17</v>
      </c>
      <c r="L298" s="6">
        <v>-797934.33999999799</v>
      </c>
      <c r="M298" s="6">
        <v>-1158374.0600000005</v>
      </c>
      <c r="N298" s="6">
        <v>-645690.97000000067</v>
      </c>
      <c r="O298" s="6">
        <v>-1080222.4600000028</v>
      </c>
      <c r="P298" s="6">
        <v>-16902573.190000027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" x14ac:dyDescent="0.25">
      <c r="A299" s="9">
        <f t="shared" si="4"/>
        <v>21454</v>
      </c>
      <c r="B299" s="5" t="s">
        <v>922</v>
      </c>
      <c r="C299" t="s">
        <v>923</v>
      </c>
      <c r="D299" s="6">
        <v>-257878.70000000019</v>
      </c>
      <c r="E299" s="6">
        <v>-403577.04000000004</v>
      </c>
      <c r="F299" s="6">
        <v>-382685.95999999996</v>
      </c>
      <c r="G299" s="6">
        <v>-276046.21999999974</v>
      </c>
      <c r="H299" s="6">
        <v>-326808.76000000024</v>
      </c>
      <c r="I299" s="6">
        <v>-273237.24000000022</v>
      </c>
      <c r="J299" s="6">
        <v>-503624.70999999996</v>
      </c>
      <c r="K299" s="6">
        <v>-267659.9599999995</v>
      </c>
      <c r="L299" s="6">
        <v>-254286.42000000016</v>
      </c>
      <c r="M299" s="6">
        <v>-285741.54000000004</v>
      </c>
      <c r="N299" s="6">
        <v>-196610.17999999993</v>
      </c>
      <c r="O299" s="6">
        <v>-225264.59000000032</v>
      </c>
      <c r="P299" s="6">
        <v>-3653421.320000004</v>
      </c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" x14ac:dyDescent="0.25">
      <c r="A300" s="9">
        <f t="shared" si="4"/>
        <v>21455</v>
      </c>
      <c r="B300" s="5" t="s">
        <v>924</v>
      </c>
      <c r="C300" t="s">
        <v>925</v>
      </c>
      <c r="D300" s="6">
        <v>-157312.6100000001</v>
      </c>
      <c r="E300" s="6">
        <v>-101676.05999999982</v>
      </c>
      <c r="F300" s="6">
        <v>-127362.83000000007</v>
      </c>
      <c r="G300" s="6">
        <v>-186416.93999999994</v>
      </c>
      <c r="H300" s="6">
        <v>-108358.91999999993</v>
      </c>
      <c r="I300" s="6">
        <v>-60919.010000000009</v>
      </c>
      <c r="J300" s="6">
        <v>-167196.18999999994</v>
      </c>
      <c r="K300" s="6">
        <v>-164630.32999999984</v>
      </c>
      <c r="L300" s="6">
        <v>-95260.940000000177</v>
      </c>
      <c r="M300" s="6">
        <v>-57566.59999999986</v>
      </c>
      <c r="N300" s="6">
        <v>-83405.329999999609</v>
      </c>
      <c r="O300" s="6">
        <v>-93788.170000000158</v>
      </c>
      <c r="P300" s="6">
        <v>-1403893.929999996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" x14ac:dyDescent="0.25">
      <c r="A301" s="9">
        <f t="shared" si="4"/>
        <v>21456</v>
      </c>
      <c r="B301" s="5" t="s">
        <v>926</v>
      </c>
      <c r="C301" t="s">
        <v>927</v>
      </c>
      <c r="D301" s="6">
        <v>240.62</v>
      </c>
      <c r="E301" s="6">
        <v>-12974.35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-12733.730000000001</v>
      </c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" x14ac:dyDescent="0.25">
      <c r="A302" s="9">
        <f t="shared" si="4"/>
        <v>21457</v>
      </c>
      <c r="B302" s="5" t="s">
        <v>928</v>
      </c>
      <c r="C302" t="s">
        <v>929</v>
      </c>
      <c r="D302" s="6">
        <v>3317.91</v>
      </c>
      <c r="E302" s="6">
        <v>426.21999999999997</v>
      </c>
      <c r="F302" s="6">
        <v>461.91999999999996</v>
      </c>
      <c r="G302" s="6">
        <v>189.17</v>
      </c>
      <c r="H302" s="6">
        <v>1268.44</v>
      </c>
      <c r="I302" s="6">
        <v>57.5</v>
      </c>
      <c r="J302" s="6">
        <v>2054.54</v>
      </c>
      <c r="K302" s="6">
        <v>48.309999999999995</v>
      </c>
      <c r="L302" s="6">
        <v>3.33</v>
      </c>
      <c r="M302" s="6">
        <v>3.34</v>
      </c>
      <c r="N302" s="6">
        <v>3.33</v>
      </c>
      <c r="O302" s="6">
        <v>482.73</v>
      </c>
      <c r="P302" s="6">
        <v>8316.74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" x14ac:dyDescent="0.25">
      <c r="A303" s="9">
        <f t="shared" si="4"/>
        <v>21458</v>
      </c>
      <c r="B303" s="5" t="s">
        <v>930</v>
      </c>
      <c r="C303" t="s">
        <v>931</v>
      </c>
      <c r="D303" s="6">
        <v>107315.47000000009</v>
      </c>
      <c r="E303" s="6">
        <v>-23635.050000000047</v>
      </c>
      <c r="F303" s="6">
        <v>63825.469999999972</v>
      </c>
      <c r="G303" s="6">
        <v>76512.710000000079</v>
      </c>
      <c r="H303" s="6">
        <v>82434.949999999953</v>
      </c>
      <c r="I303" s="6">
        <v>35494.749999999884</v>
      </c>
      <c r="J303" s="6">
        <v>-47414.909999999916</v>
      </c>
      <c r="K303" s="6">
        <v>-24616.979999999981</v>
      </c>
      <c r="L303" s="6">
        <v>1800388.8100000005</v>
      </c>
      <c r="M303" s="6">
        <v>3653.23</v>
      </c>
      <c r="N303" s="6">
        <v>-3526.4099999999889</v>
      </c>
      <c r="O303" s="6">
        <v>-1638.1200000000001</v>
      </c>
      <c r="P303" s="6">
        <v>2068793.9199999971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" x14ac:dyDescent="0.25">
      <c r="A304" s="9">
        <f t="shared" si="4"/>
        <v>21459</v>
      </c>
      <c r="B304" s="5" t="s">
        <v>932</v>
      </c>
      <c r="C304" t="s">
        <v>933</v>
      </c>
      <c r="D304" s="6">
        <v>-1099355.9799999995</v>
      </c>
      <c r="E304" s="6">
        <v>-1070912.0200000005</v>
      </c>
      <c r="F304" s="6">
        <v>-1096332.4899999993</v>
      </c>
      <c r="G304" s="6">
        <v>-1052569.3999999994</v>
      </c>
      <c r="H304" s="6">
        <v>-794695.05999999773</v>
      </c>
      <c r="I304" s="6">
        <v>-516275.56999999937</v>
      </c>
      <c r="J304" s="6">
        <v>-1187863.9299999997</v>
      </c>
      <c r="K304" s="6">
        <v>-1059270.1200000001</v>
      </c>
      <c r="L304" s="6">
        <v>-1112372.2800000003</v>
      </c>
      <c r="M304" s="6">
        <v>-784547.47000000067</v>
      </c>
      <c r="N304" s="6">
        <v>-625722.78000000026</v>
      </c>
      <c r="O304" s="6">
        <v>-950608.45999999903</v>
      </c>
      <c r="P304" s="6">
        <v>-11350525.559999987</v>
      </c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" x14ac:dyDescent="0.25">
      <c r="A305" s="9">
        <f t="shared" si="4"/>
        <v>21460</v>
      </c>
      <c r="B305" s="5" t="s">
        <v>934</v>
      </c>
      <c r="C305" t="s">
        <v>935</v>
      </c>
      <c r="D305" s="6">
        <v>-468268.84000000032</v>
      </c>
      <c r="E305" s="6">
        <v>-457430.58999999985</v>
      </c>
      <c r="F305" s="6">
        <v>-433778.28999999957</v>
      </c>
      <c r="G305" s="6">
        <v>-454829.41999999993</v>
      </c>
      <c r="H305" s="6">
        <v>-476599.83999999985</v>
      </c>
      <c r="I305" s="6">
        <v>-430735.50999999978</v>
      </c>
      <c r="J305" s="6">
        <v>-717185.41000000015</v>
      </c>
      <c r="K305" s="6">
        <v>-610485.27</v>
      </c>
      <c r="L305" s="6">
        <v>-478298.8900000006</v>
      </c>
      <c r="M305" s="6">
        <v>-515101.48</v>
      </c>
      <c r="N305" s="6">
        <v>-396415.16000000015</v>
      </c>
      <c r="O305" s="6">
        <v>-561466.46</v>
      </c>
      <c r="P305" s="6">
        <v>-6000595.1600000001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" x14ac:dyDescent="0.25">
      <c r="A306" s="9">
        <f t="shared" si="4"/>
        <v>21461</v>
      </c>
      <c r="B306" s="5" t="s">
        <v>936</v>
      </c>
      <c r="C306" t="s">
        <v>937</v>
      </c>
      <c r="D306" s="6">
        <v>-1039747.3300000001</v>
      </c>
      <c r="E306" s="6">
        <v>-916505.71999999974</v>
      </c>
      <c r="F306" s="6">
        <v>-1029869.9100000001</v>
      </c>
      <c r="G306" s="6">
        <v>-1157887.5899999999</v>
      </c>
      <c r="H306" s="6">
        <v>-705361.35000000056</v>
      </c>
      <c r="I306" s="6">
        <v>-589322.20000000112</v>
      </c>
      <c r="J306" s="6">
        <v>-1459509.8600000003</v>
      </c>
      <c r="K306" s="6">
        <v>-1394580.6100000003</v>
      </c>
      <c r="L306" s="6">
        <v>-1289028.6700000018</v>
      </c>
      <c r="M306" s="6">
        <v>-934118.83999999985</v>
      </c>
      <c r="N306" s="6">
        <v>-904992.03999999911</v>
      </c>
      <c r="O306" s="6">
        <v>-1588003.3299999991</v>
      </c>
      <c r="P306" s="6">
        <v>-13008927.450000003</v>
      </c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" x14ac:dyDescent="0.25">
      <c r="A307" s="9">
        <f t="shared" si="4"/>
        <v>21462</v>
      </c>
      <c r="B307" s="5" t="s">
        <v>938</v>
      </c>
      <c r="C307" t="s">
        <v>939</v>
      </c>
      <c r="D307" s="6">
        <v>622.54999999999995</v>
      </c>
      <c r="E307" s="6">
        <v>622.54</v>
      </c>
      <c r="F307" s="6">
        <v>0</v>
      </c>
      <c r="G307" s="6">
        <v>0</v>
      </c>
      <c r="H307" s="6">
        <v>441.97</v>
      </c>
      <c r="I307" s="6">
        <v>0</v>
      </c>
      <c r="J307" s="6">
        <v>0</v>
      </c>
      <c r="K307" s="6">
        <v>0</v>
      </c>
      <c r="L307" s="6">
        <v>0</v>
      </c>
      <c r="M307" s="6">
        <v>18.16</v>
      </c>
      <c r="N307" s="6">
        <v>0</v>
      </c>
      <c r="O307" s="6">
        <v>0</v>
      </c>
      <c r="P307" s="6">
        <v>1705.22</v>
      </c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" x14ac:dyDescent="0.25">
      <c r="A308" s="9">
        <f t="shared" si="4"/>
        <v>21463</v>
      </c>
      <c r="B308" s="5" t="s">
        <v>940</v>
      </c>
      <c r="C308" t="s">
        <v>941</v>
      </c>
      <c r="D308" s="6">
        <v>-280216.15000000037</v>
      </c>
      <c r="E308" s="6">
        <v>-335540.53999999957</v>
      </c>
      <c r="F308" s="6">
        <v>-232207.09000000032</v>
      </c>
      <c r="G308" s="6">
        <v>-463552.64000000013</v>
      </c>
      <c r="H308" s="6">
        <v>-412540.80000000028</v>
      </c>
      <c r="I308" s="6">
        <v>-377671.52</v>
      </c>
      <c r="J308" s="6">
        <v>-478051.2900000005</v>
      </c>
      <c r="K308" s="6">
        <v>-317691.05999999912</v>
      </c>
      <c r="L308" s="6">
        <v>-345883.49</v>
      </c>
      <c r="M308" s="6">
        <v>-290241.40000000037</v>
      </c>
      <c r="N308" s="6">
        <v>-268326.75000000023</v>
      </c>
      <c r="O308" s="6">
        <v>-425812.94999999925</v>
      </c>
      <c r="P308" s="6">
        <v>-4227735.679999996</v>
      </c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" x14ac:dyDescent="0.25">
      <c r="A309" s="9">
        <f t="shared" si="4"/>
        <v>21464</v>
      </c>
      <c r="B309" s="5" t="s">
        <v>942</v>
      </c>
      <c r="C309" t="s">
        <v>943</v>
      </c>
      <c r="D309" s="6">
        <v>-207939.08000000054</v>
      </c>
      <c r="E309" s="6">
        <v>-118662.34000000008</v>
      </c>
      <c r="F309" s="6">
        <v>-280528.73</v>
      </c>
      <c r="G309" s="6">
        <v>-271857.74000000046</v>
      </c>
      <c r="H309" s="6">
        <v>-229871.20000000019</v>
      </c>
      <c r="I309" s="6">
        <v>-242936.11999999988</v>
      </c>
      <c r="J309" s="6">
        <v>-255186.80000000028</v>
      </c>
      <c r="K309" s="6">
        <v>-287623.15999999968</v>
      </c>
      <c r="L309" s="6">
        <v>-245231.34000000032</v>
      </c>
      <c r="M309" s="6">
        <v>-136911.18999999994</v>
      </c>
      <c r="N309" s="6">
        <v>-169517.72999999998</v>
      </c>
      <c r="O309" s="6">
        <v>-272508.19999999995</v>
      </c>
      <c r="P309" s="6">
        <v>-2718773.6300000064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" x14ac:dyDescent="0.25">
      <c r="A310" s="9">
        <f t="shared" si="4"/>
        <v>21465</v>
      </c>
      <c r="B310" s="5" t="s">
        <v>944</v>
      </c>
      <c r="C310" t="s">
        <v>945</v>
      </c>
      <c r="D310" s="6">
        <v>-462290.02</v>
      </c>
      <c r="E310" s="6">
        <v>-523906.59999999963</v>
      </c>
      <c r="F310" s="6">
        <v>-461570.20999999996</v>
      </c>
      <c r="G310" s="6">
        <v>-470305.64999999991</v>
      </c>
      <c r="H310" s="6">
        <v>-248965.59999999963</v>
      </c>
      <c r="I310" s="6">
        <v>-407262.54000000004</v>
      </c>
      <c r="J310" s="6">
        <v>-548417.73</v>
      </c>
      <c r="K310" s="6">
        <v>-499359.44999999972</v>
      </c>
      <c r="L310" s="6">
        <v>-374773.13999999966</v>
      </c>
      <c r="M310" s="6">
        <v>-433765.27</v>
      </c>
      <c r="N310" s="6">
        <v>-240099.70000000065</v>
      </c>
      <c r="O310" s="6">
        <v>-457012.21000000043</v>
      </c>
      <c r="P310" s="6">
        <v>-5127728.120000001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" x14ac:dyDescent="0.25">
      <c r="A311" s="9">
        <f t="shared" si="4"/>
        <v>21466</v>
      </c>
      <c r="B311" s="5" t="s">
        <v>946</v>
      </c>
      <c r="C311" t="s">
        <v>947</v>
      </c>
      <c r="D311" s="6">
        <v>-372507.67000000039</v>
      </c>
      <c r="E311" s="6">
        <v>-486937.15000000037</v>
      </c>
      <c r="F311" s="6">
        <v>-541699.75</v>
      </c>
      <c r="G311" s="6">
        <v>-380568.98</v>
      </c>
      <c r="H311" s="6">
        <v>-432819.3900000006</v>
      </c>
      <c r="I311" s="6">
        <v>-550995.13000000035</v>
      </c>
      <c r="J311" s="6">
        <v>-633244.74999999953</v>
      </c>
      <c r="K311" s="6">
        <v>-521032.80000000028</v>
      </c>
      <c r="L311" s="6">
        <v>-564858.03000000026</v>
      </c>
      <c r="M311" s="6">
        <v>-506096.61999999965</v>
      </c>
      <c r="N311" s="6">
        <v>-395523.02999999933</v>
      </c>
      <c r="O311" s="6">
        <v>-465955.19000000041</v>
      </c>
      <c r="P311" s="6">
        <v>-5852238.4899999909</v>
      </c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" x14ac:dyDescent="0.25">
      <c r="A312" s="9">
        <f t="shared" si="4"/>
        <v>21467</v>
      </c>
      <c r="B312" s="5" t="s">
        <v>948</v>
      </c>
      <c r="C312" t="s">
        <v>949</v>
      </c>
      <c r="D312" s="6">
        <v>58432.580000000075</v>
      </c>
      <c r="E312" s="6">
        <v>556857.31000000017</v>
      </c>
      <c r="F312" s="6">
        <v>588296.71</v>
      </c>
      <c r="G312" s="6">
        <v>673317.08</v>
      </c>
      <c r="H312" s="6">
        <v>429806.20999999996</v>
      </c>
      <c r="I312" s="6">
        <v>423744.30999999994</v>
      </c>
      <c r="J312" s="6">
        <v>464255.36999999976</v>
      </c>
      <c r="K312" s="6">
        <v>823915.48000000045</v>
      </c>
      <c r="L312" s="6">
        <v>5680208.25</v>
      </c>
      <c r="M312" s="6">
        <v>-16735.03</v>
      </c>
      <c r="N312" s="6">
        <v>-59916.859999999971</v>
      </c>
      <c r="O312" s="6">
        <v>12377.140000000001</v>
      </c>
      <c r="P312" s="6">
        <v>9634558.5500000007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" x14ac:dyDescent="0.25">
      <c r="A313" s="9">
        <f t="shared" si="4"/>
        <v>21468</v>
      </c>
      <c r="B313" s="5" t="s">
        <v>950</v>
      </c>
      <c r="C313" t="s">
        <v>951</v>
      </c>
      <c r="D313" s="6">
        <v>199.99</v>
      </c>
      <c r="E313" s="6">
        <v>-15.260000000000005</v>
      </c>
      <c r="F313" s="6">
        <v>-64.41</v>
      </c>
      <c r="G313" s="6">
        <v>3235.6</v>
      </c>
      <c r="H313" s="6">
        <v>-1180.1300000000001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2175.79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" x14ac:dyDescent="0.25">
      <c r="A314" s="9">
        <f t="shared" si="4"/>
        <v>21469</v>
      </c>
      <c r="B314" s="5" t="s">
        <v>952</v>
      </c>
      <c r="C314" t="s">
        <v>953</v>
      </c>
      <c r="D314" s="6">
        <v>-935314.43000000063</v>
      </c>
      <c r="E314" s="6">
        <v>-1033690.6600000001</v>
      </c>
      <c r="F314" s="6">
        <v>-1167280.7299999995</v>
      </c>
      <c r="G314" s="6">
        <v>-1161675.2599999998</v>
      </c>
      <c r="H314" s="6">
        <v>-944702.43999999948</v>
      </c>
      <c r="I314" s="6">
        <v>-759459.08999999985</v>
      </c>
      <c r="J314" s="6">
        <v>-975204.92000000086</v>
      </c>
      <c r="K314" s="6">
        <v>-1465278.3200000012</v>
      </c>
      <c r="L314" s="6">
        <v>-994600.36000000034</v>
      </c>
      <c r="M314" s="6">
        <v>-839309.63000000175</v>
      </c>
      <c r="N314" s="6">
        <v>-702627.26999999955</v>
      </c>
      <c r="O314" s="6">
        <v>-675655.99000000022</v>
      </c>
      <c r="P314" s="6">
        <v>-11654799.100000024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" x14ac:dyDescent="0.25">
      <c r="A315" s="9">
        <f t="shared" si="4"/>
        <v>21470</v>
      </c>
      <c r="B315" s="5" t="s">
        <v>954</v>
      </c>
      <c r="C315" t="s">
        <v>955</v>
      </c>
      <c r="D315" s="6">
        <v>95172.670000000158</v>
      </c>
      <c r="E315" s="6">
        <v>-10405.729999999981</v>
      </c>
      <c r="F315" s="6">
        <v>30698.269999999786</v>
      </c>
      <c r="G315" s="6">
        <v>134363.61000000034</v>
      </c>
      <c r="H315" s="6">
        <v>-213708.00999999978</v>
      </c>
      <c r="I315" s="6">
        <v>-73259.160000000149</v>
      </c>
      <c r="J315" s="6">
        <v>-214038.87000000011</v>
      </c>
      <c r="K315" s="6">
        <v>75193.290000000037</v>
      </c>
      <c r="L315" s="6">
        <v>247124.07</v>
      </c>
      <c r="M315" s="6">
        <v>9994.5100000000057</v>
      </c>
      <c r="N315" s="6">
        <v>10733.95</v>
      </c>
      <c r="O315" s="6">
        <v>5672.1200000000008</v>
      </c>
      <c r="P315" s="6">
        <v>97540.720000000671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" x14ac:dyDescent="0.25">
      <c r="A316" s="9">
        <f t="shared" si="4"/>
        <v>21471</v>
      </c>
      <c r="B316" s="5" t="s">
        <v>956</v>
      </c>
      <c r="C316" t="s">
        <v>957</v>
      </c>
      <c r="D316" s="6">
        <v>-903409.79999999935</v>
      </c>
      <c r="E316" s="6">
        <v>-57243.960000000196</v>
      </c>
      <c r="F316" s="6">
        <v>4171.820000000298</v>
      </c>
      <c r="G316" s="6">
        <v>97359.739999999991</v>
      </c>
      <c r="H316" s="6">
        <v>45237.469999999972</v>
      </c>
      <c r="I316" s="6">
        <v>34182.169999999925</v>
      </c>
      <c r="J316" s="6">
        <v>-22007.989999999991</v>
      </c>
      <c r="K316" s="6">
        <v>-115276.86999999988</v>
      </c>
      <c r="L316" s="6">
        <v>-95412.620000000577</v>
      </c>
      <c r="M316" s="6">
        <v>43303.399999999907</v>
      </c>
      <c r="N316" s="6">
        <v>-41494.909999999916</v>
      </c>
      <c r="O316" s="6">
        <v>-60276.259999999776</v>
      </c>
      <c r="P316" s="6">
        <v>-1070867.8100000061</v>
      </c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" x14ac:dyDescent="0.25">
      <c r="A317" s="9">
        <f t="shared" si="4"/>
        <v>21472</v>
      </c>
      <c r="B317" s="5" t="s">
        <v>958</v>
      </c>
      <c r="C317" t="s">
        <v>959</v>
      </c>
      <c r="D317" s="6">
        <v>-206379.48999999976</v>
      </c>
      <c r="E317" s="6">
        <v>-209979.76000000047</v>
      </c>
      <c r="F317" s="6">
        <v>-256785.65000000014</v>
      </c>
      <c r="G317" s="6">
        <v>-230070.54000000004</v>
      </c>
      <c r="H317" s="6">
        <v>-210825.23000000045</v>
      </c>
      <c r="I317" s="6">
        <v>-183080.82999999961</v>
      </c>
      <c r="J317" s="6">
        <v>-32506.83000000054</v>
      </c>
      <c r="K317" s="6">
        <v>-231677.41000000015</v>
      </c>
      <c r="L317" s="6">
        <v>-197381.93000000017</v>
      </c>
      <c r="M317" s="6">
        <v>-190685.35999999987</v>
      </c>
      <c r="N317" s="6">
        <v>-158631.03000000026</v>
      </c>
      <c r="O317" s="6">
        <v>-86198.450000000419</v>
      </c>
      <c r="P317" s="6">
        <v>-2194202.5100000091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" x14ac:dyDescent="0.25">
      <c r="A318" s="9">
        <f t="shared" si="4"/>
        <v>21473</v>
      </c>
      <c r="B318" s="5" t="s">
        <v>960</v>
      </c>
      <c r="C318" t="s">
        <v>961</v>
      </c>
      <c r="D318" s="6">
        <v>-296411.74000000022</v>
      </c>
      <c r="E318" s="6">
        <v>-422801.57999999914</v>
      </c>
      <c r="F318" s="6">
        <v>-343976.93999999948</v>
      </c>
      <c r="G318" s="6">
        <v>-302746.54000000004</v>
      </c>
      <c r="H318" s="6">
        <v>-121765.61999999965</v>
      </c>
      <c r="I318" s="6">
        <v>-104028.30999999959</v>
      </c>
      <c r="J318" s="6">
        <v>-510601.43999999855</v>
      </c>
      <c r="K318" s="6">
        <v>-471111.77</v>
      </c>
      <c r="L318" s="6">
        <v>-278609.58000000007</v>
      </c>
      <c r="M318" s="6">
        <v>-294256.22999999952</v>
      </c>
      <c r="N318" s="6">
        <v>-256753.58999999985</v>
      </c>
      <c r="O318" s="6">
        <v>-312895.68999999994</v>
      </c>
      <c r="P318" s="6">
        <v>-3715959.0300000012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" x14ac:dyDescent="0.25">
      <c r="A319" s="9">
        <f t="shared" si="4"/>
        <v>21474</v>
      </c>
      <c r="B319" s="5" t="s">
        <v>962</v>
      </c>
      <c r="C319" t="s">
        <v>963</v>
      </c>
      <c r="D319" s="6">
        <v>-1513656.1500000022</v>
      </c>
      <c r="E319" s="6">
        <v>-1359146.3600000013</v>
      </c>
      <c r="F319" s="6">
        <v>-1746071.5299999993</v>
      </c>
      <c r="G319" s="6">
        <v>-1279521.9900000002</v>
      </c>
      <c r="H319" s="6">
        <v>-1730399.3599999994</v>
      </c>
      <c r="I319" s="6">
        <v>-1229222.0300000012</v>
      </c>
      <c r="J319" s="6">
        <v>-1897399.9200000037</v>
      </c>
      <c r="K319" s="6">
        <v>-1487241.5299999993</v>
      </c>
      <c r="L319" s="6">
        <v>-952552.94000000041</v>
      </c>
      <c r="M319" s="6">
        <v>-652766.98000000138</v>
      </c>
      <c r="N319" s="6">
        <v>-558394.27000000048</v>
      </c>
      <c r="O319" s="6">
        <v>-1302460.6400000025</v>
      </c>
      <c r="P319" s="6">
        <v>-15708833.700000003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" x14ac:dyDescent="0.25">
      <c r="A320" s="9">
        <f t="shared" si="4"/>
        <v>21475</v>
      </c>
      <c r="B320" s="5" t="s">
        <v>964</v>
      </c>
      <c r="C320" t="s">
        <v>965</v>
      </c>
      <c r="D320" s="6">
        <v>-965018.61000000034</v>
      </c>
      <c r="E320" s="6">
        <v>-862815.00000000186</v>
      </c>
      <c r="F320" s="6">
        <v>-757924.46</v>
      </c>
      <c r="G320" s="6">
        <v>-970472.97999999952</v>
      </c>
      <c r="H320" s="6">
        <v>-463371.45999999996</v>
      </c>
      <c r="I320" s="6">
        <v>-396756.80000000075</v>
      </c>
      <c r="J320" s="6">
        <v>-1106047.2399999993</v>
      </c>
      <c r="K320" s="6">
        <v>-1008834.0600000015</v>
      </c>
      <c r="L320" s="6">
        <v>-849082.75999999978</v>
      </c>
      <c r="M320" s="6">
        <v>-420604.14999999944</v>
      </c>
      <c r="N320" s="6">
        <v>-409390.48000000138</v>
      </c>
      <c r="O320" s="6">
        <v>-764571.50999999978</v>
      </c>
      <c r="P320" s="6">
        <v>-8974889.5099999979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" x14ac:dyDescent="0.25">
      <c r="A321" s="9">
        <f t="shared" si="4"/>
        <v>21476</v>
      </c>
      <c r="B321" s="5" t="s">
        <v>966</v>
      </c>
      <c r="C321" t="s">
        <v>967</v>
      </c>
      <c r="D321" s="6">
        <v>-1367387.3100000005</v>
      </c>
      <c r="E321" s="6">
        <v>-1924305.5499999989</v>
      </c>
      <c r="F321" s="6">
        <v>-1855320.1899999995</v>
      </c>
      <c r="G321" s="6">
        <v>-1294987.3600000003</v>
      </c>
      <c r="H321" s="6">
        <v>-1519605.9799999995</v>
      </c>
      <c r="I321" s="6">
        <v>-774564.44000000041</v>
      </c>
      <c r="J321" s="6">
        <v>-1942327.209999999</v>
      </c>
      <c r="K321" s="6">
        <v>-1881914.3699999992</v>
      </c>
      <c r="L321" s="6">
        <v>-1165629.7299999986</v>
      </c>
      <c r="M321" s="6">
        <v>-1353341.2700000005</v>
      </c>
      <c r="N321" s="6">
        <v>-1203271.4399999976</v>
      </c>
      <c r="O321" s="6">
        <v>-1614164.3499999996</v>
      </c>
      <c r="P321" s="6">
        <v>-17896819.20000001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" x14ac:dyDescent="0.25">
      <c r="A322" s="9">
        <f t="shared" si="4"/>
        <v>21477</v>
      </c>
      <c r="B322" s="5" t="s">
        <v>968</v>
      </c>
      <c r="C322" t="s">
        <v>969</v>
      </c>
      <c r="D322" s="6">
        <v>-763204.40000000037</v>
      </c>
      <c r="E322" s="6">
        <v>-498563.33000000054</v>
      </c>
      <c r="F322" s="6">
        <v>-387673.48000000045</v>
      </c>
      <c r="G322" s="6">
        <v>-618245.21999999927</v>
      </c>
      <c r="H322" s="6">
        <v>-515945.09999999916</v>
      </c>
      <c r="I322" s="6">
        <v>-444659.18999999901</v>
      </c>
      <c r="J322" s="6">
        <v>-968062.3900000006</v>
      </c>
      <c r="K322" s="6">
        <v>-770919.37999999896</v>
      </c>
      <c r="L322" s="6">
        <v>-574802.3899999992</v>
      </c>
      <c r="M322" s="6">
        <v>-392474.50999999931</v>
      </c>
      <c r="N322" s="6">
        <v>-392150.02</v>
      </c>
      <c r="O322" s="6">
        <v>-643125.48</v>
      </c>
      <c r="P322" s="6">
        <v>-6969824.890000008</v>
      </c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" x14ac:dyDescent="0.25">
      <c r="A323" s="9">
        <f t="shared" si="4"/>
        <v>21478</v>
      </c>
      <c r="B323" s="5" t="s">
        <v>970</v>
      </c>
      <c r="C323" t="s">
        <v>971</v>
      </c>
      <c r="D323" s="6">
        <v>-99621.340000000084</v>
      </c>
      <c r="E323" s="6">
        <v>-171679.0399999998</v>
      </c>
      <c r="F323" s="6">
        <v>-179119.63000000012</v>
      </c>
      <c r="G323" s="6">
        <v>-163044.82999999984</v>
      </c>
      <c r="H323" s="6">
        <v>-12043.260000000009</v>
      </c>
      <c r="I323" s="6">
        <v>-163862.46999999997</v>
      </c>
      <c r="J323" s="6">
        <v>-214914.92999999993</v>
      </c>
      <c r="K323" s="6">
        <v>-212547.22999999975</v>
      </c>
      <c r="L323" s="6">
        <v>-163572.29999999981</v>
      </c>
      <c r="M323" s="6">
        <v>-15596.559999999823</v>
      </c>
      <c r="N323" s="6">
        <v>-77382.259999999776</v>
      </c>
      <c r="O323" s="6">
        <v>-123680.02000000002</v>
      </c>
      <c r="P323" s="6">
        <v>-1597063.870000001</v>
      </c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" x14ac:dyDescent="0.25">
      <c r="A324" s="9">
        <f t="shared" si="4"/>
        <v>21479</v>
      </c>
      <c r="B324" s="5" t="s">
        <v>972</v>
      </c>
      <c r="C324" t="s">
        <v>973</v>
      </c>
      <c r="D324" s="6">
        <v>-739958.65999999968</v>
      </c>
      <c r="E324" s="6">
        <v>-342806.35000000056</v>
      </c>
      <c r="F324" s="6">
        <v>-388053.36999999965</v>
      </c>
      <c r="G324" s="6">
        <v>-380346.2200000002</v>
      </c>
      <c r="H324" s="6">
        <v>-148724.24999999953</v>
      </c>
      <c r="I324" s="6">
        <v>-359996.74000000022</v>
      </c>
      <c r="J324" s="6">
        <v>-578877.93000000063</v>
      </c>
      <c r="K324" s="6">
        <v>-429910.02999999886</v>
      </c>
      <c r="L324" s="6">
        <v>-320788.51000000024</v>
      </c>
      <c r="M324" s="6">
        <v>-122897.90999999968</v>
      </c>
      <c r="N324" s="6">
        <v>-184242.88999999966</v>
      </c>
      <c r="O324" s="6">
        <v>-388410.08999999985</v>
      </c>
      <c r="P324" s="6">
        <v>-4385012.9500000104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" x14ac:dyDescent="0.25">
      <c r="A325" s="9">
        <f t="shared" ref="A325:A388" si="5">21000+LEFT(C325,3)</f>
        <v>21480</v>
      </c>
      <c r="B325" s="5" t="s">
        <v>974</v>
      </c>
      <c r="C325" t="s">
        <v>975</v>
      </c>
      <c r="D325" s="6">
        <v>137.51</v>
      </c>
      <c r="E325" s="6">
        <v>137.46</v>
      </c>
      <c r="F325" s="6">
        <v>0</v>
      </c>
      <c r="G325" s="6">
        <v>0</v>
      </c>
      <c r="H325" s="6">
        <v>-247.89</v>
      </c>
      <c r="I325" s="6">
        <v>0</v>
      </c>
      <c r="J325" s="6">
        <v>0</v>
      </c>
      <c r="K325" s="6">
        <v>2191.87</v>
      </c>
      <c r="L325" s="6">
        <v>0</v>
      </c>
      <c r="M325" s="6">
        <v>0</v>
      </c>
      <c r="N325" s="6">
        <v>0</v>
      </c>
      <c r="O325" s="6">
        <v>0</v>
      </c>
      <c r="P325" s="6">
        <v>2218.9499999999998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" x14ac:dyDescent="0.25">
      <c r="A326" s="9">
        <f t="shared" si="5"/>
        <v>21481</v>
      </c>
      <c r="B326" s="5" t="s">
        <v>976</v>
      </c>
      <c r="C326" t="s">
        <v>977</v>
      </c>
      <c r="D326" s="6">
        <v>39104.939999999944</v>
      </c>
      <c r="E326" s="6">
        <v>-175286.66999999993</v>
      </c>
      <c r="F326" s="6">
        <v>-196852.27000000002</v>
      </c>
      <c r="G326" s="6">
        <v>-379388.61999999988</v>
      </c>
      <c r="H326" s="6">
        <v>-233438.83999999985</v>
      </c>
      <c r="I326" s="6">
        <v>-182895.69000000018</v>
      </c>
      <c r="J326" s="6">
        <v>-153073.60000000033</v>
      </c>
      <c r="K326" s="6">
        <v>613456.35999999987</v>
      </c>
      <c r="L326" s="6">
        <v>169439.03000000003</v>
      </c>
      <c r="M326" s="6">
        <v>-9864.4600000000009</v>
      </c>
      <c r="N326" s="6">
        <v>579.40999999999985</v>
      </c>
      <c r="O326" s="6">
        <v>-8642.4499999999989</v>
      </c>
      <c r="P326" s="6">
        <v>-516862.86000000313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" x14ac:dyDescent="0.25">
      <c r="A327" s="9">
        <f t="shared" si="5"/>
        <v>21482</v>
      </c>
      <c r="B327" s="5" t="s">
        <v>978</v>
      </c>
      <c r="C327" t="s">
        <v>979</v>
      </c>
      <c r="D327" s="6">
        <v>-155255.63000000012</v>
      </c>
      <c r="E327" s="6">
        <v>-120978.69000000018</v>
      </c>
      <c r="F327" s="6">
        <v>-169048.80999999982</v>
      </c>
      <c r="G327" s="6">
        <v>-29600.479999999981</v>
      </c>
      <c r="H327" s="6">
        <v>-124546.35999999987</v>
      </c>
      <c r="I327" s="6">
        <v>-132341.57000000007</v>
      </c>
      <c r="J327" s="6">
        <v>-163208.77000000025</v>
      </c>
      <c r="K327" s="6">
        <v>-215963.62000000034</v>
      </c>
      <c r="L327" s="6">
        <v>-205535.74</v>
      </c>
      <c r="M327" s="6">
        <v>-163185.76</v>
      </c>
      <c r="N327" s="6">
        <v>-142314.50999999978</v>
      </c>
      <c r="O327" s="6">
        <v>-96531.360000000102</v>
      </c>
      <c r="P327" s="6">
        <v>-1718511.3000000007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" x14ac:dyDescent="0.25">
      <c r="A328" s="9">
        <f t="shared" si="5"/>
        <v>21483</v>
      </c>
      <c r="B328" s="5" t="s">
        <v>980</v>
      </c>
      <c r="C328" t="s">
        <v>981</v>
      </c>
      <c r="D328" s="6">
        <v>-373149.08000000054</v>
      </c>
      <c r="E328" s="6">
        <v>-151281.66999999969</v>
      </c>
      <c r="F328" s="6">
        <v>-210080.7799999998</v>
      </c>
      <c r="G328" s="6">
        <v>-157166.12999999989</v>
      </c>
      <c r="H328" s="6">
        <v>-97552.510000000009</v>
      </c>
      <c r="I328" s="6">
        <v>-203694.93999999994</v>
      </c>
      <c r="J328" s="6">
        <v>-258800.19999999972</v>
      </c>
      <c r="K328" s="6">
        <v>-268988.4600000002</v>
      </c>
      <c r="L328" s="6">
        <v>-300680.69000000018</v>
      </c>
      <c r="M328" s="6">
        <v>-193706.47999999975</v>
      </c>
      <c r="N328" s="6">
        <v>-200983.85999999987</v>
      </c>
      <c r="O328" s="6">
        <v>-312608.68000000063</v>
      </c>
      <c r="P328" s="6">
        <v>-2728693.4800000004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" x14ac:dyDescent="0.25">
      <c r="A329" s="9">
        <f t="shared" si="5"/>
        <v>21484</v>
      </c>
      <c r="B329" s="5" t="s">
        <v>982</v>
      </c>
      <c r="C329" t="s">
        <v>1194</v>
      </c>
      <c r="D329" s="6">
        <v>-293762.3899999999</v>
      </c>
      <c r="E329" s="6">
        <v>-247356.92999999993</v>
      </c>
      <c r="F329" s="6">
        <v>-367708.39999999991</v>
      </c>
      <c r="G329" s="6">
        <v>-341374.65999999992</v>
      </c>
      <c r="H329" s="6">
        <v>-294097.03000000003</v>
      </c>
      <c r="I329" s="6">
        <v>-443365.44999999995</v>
      </c>
      <c r="J329" s="6">
        <v>-225243.33999999939</v>
      </c>
      <c r="K329" s="6">
        <v>-421725.09999999986</v>
      </c>
      <c r="L329" s="6">
        <v>-350157.64999999991</v>
      </c>
      <c r="M329" s="6">
        <v>-276575.29000000004</v>
      </c>
      <c r="N329" s="6">
        <v>-267335.58999999985</v>
      </c>
      <c r="O329" s="6">
        <v>-351310.41999999993</v>
      </c>
      <c r="P329" s="6">
        <v>-3880012.2500000037</v>
      </c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" x14ac:dyDescent="0.25">
      <c r="A330" s="9">
        <f t="shared" si="5"/>
        <v>21485</v>
      </c>
      <c r="B330" s="5" t="s">
        <v>984</v>
      </c>
      <c r="C330" t="s">
        <v>1195</v>
      </c>
      <c r="D330" s="6">
        <v>-14105.419999999925</v>
      </c>
      <c r="E330" s="6">
        <v>-41524.080000000075</v>
      </c>
      <c r="F330" s="6">
        <v>-65710.380000000121</v>
      </c>
      <c r="G330" s="6">
        <v>-14576.659999999916</v>
      </c>
      <c r="H330" s="6">
        <v>-67758.219999999972</v>
      </c>
      <c r="I330" s="6">
        <v>-122302.65999999992</v>
      </c>
      <c r="J330" s="6">
        <v>-52312.629999999888</v>
      </c>
      <c r="K330" s="6">
        <v>-155872.05000000005</v>
      </c>
      <c r="L330" s="6">
        <v>-141632.21999999997</v>
      </c>
      <c r="M330" s="6">
        <v>-51235.100000000326</v>
      </c>
      <c r="N330" s="6">
        <v>-61313.65000000014</v>
      </c>
      <c r="O330" s="6">
        <v>-81014.270000000019</v>
      </c>
      <c r="P330" s="6">
        <v>-869357.33999999985</v>
      </c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" x14ac:dyDescent="0.25">
      <c r="A331" s="9">
        <f t="shared" si="5"/>
        <v>21486</v>
      </c>
      <c r="B331" s="5" t="s">
        <v>986</v>
      </c>
      <c r="C331" t="s">
        <v>987</v>
      </c>
      <c r="D331" s="6">
        <v>2069627.6799999997</v>
      </c>
      <c r="E331" s="6">
        <v>-174909.69999999972</v>
      </c>
      <c r="F331" s="6">
        <v>-398636.08999999985</v>
      </c>
      <c r="G331" s="6">
        <v>-229488.00999999978</v>
      </c>
      <c r="H331" s="6">
        <v>-191915.25999999931</v>
      </c>
      <c r="I331" s="6">
        <v>-2313272.8000000003</v>
      </c>
      <c r="J331" s="6">
        <v>-330486.34999999963</v>
      </c>
      <c r="K331" s="6">
        <v>-324138.20999999996</v>
      </c>
      <c r="L331" s="6">
        <v>-73781.270000000019</v>
      </c>
      <c r="M331" s="6">
        <v>-140672.23000000045</v>
      </c>
      <c r="N331" s="6">
        <v>-4956.4899999992922</v>
      </c>
      <c r="O331" s="6">
        <v>-248145.81999999983</v>
      </c>
      <c r="P331" s="6">
        <v>-2360774.549999997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" x14ac:dyDescent="0.25">
      <c r="A332" s="9">
        <f t="shared" si="5"/>
        <v>21487</v>
      </c>
      <c r="B332" s="5" t="s">
        <v>988</v>
      </c>
      <c r="C332" t="s">
        <v>989</v>
      </c>
      <c r="D332" s="6">
        <v>-89921.740000000224</v>
      </c>
      <c r="E332" s="6">
        <v>-87454.669999999925</v>
      </c>
      <c r="F332" s="6">
        <v>-43679.090000000084</v>
      </c>
      <c r="G332" s="6">
        <v>82006.990000000224</v>
      </c>
      <c r="H332" s="6">
        <v>57465.480000000214</v>
      </c>
      <c r="I332" s="6">
        <v>132092.42000000016</v>
      </c>
      <c r="J332" s="6">
        <v>-181176.6100000001</v>
      </c>
      <c r="K332" s="6">
        <v>-184096.68999999994</v>
      </c>
      <c r="L332" s="6">
        <v>53300.130000000121</v>
      </c>
      <c r="M332" s="6">
        <v>-127519.09000000032</v>
      </c>
      <c r="N332" s="6">
        <v>19309.239999999758</v>
      </c>
      <c r="O332" s="6">
        <v>-61709.800000000047</v>
      </c>
      <c r="P332" s="6">
        <v>-431383.43000000343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" x14ac:dyDescent="0.25">
      <c r="A333" s="9">
        <f t="shared" si="5"/>
        <v>21489</v>
      </c>
      <c r="B333" s="5" t="s">
        <v>990</v>
      </c>
      <c r="C333" t="s">
        <v>991</v>
      </c>
      <c r="D333" s="6">
        <v>-392645.01000000024</v>
      </c>
      <c r="E333" s="6">
        <v>-419884.36000000034</v>
      </c>
      <c r="F333" s="6">
        <v>-559901.31000000006</v>
      </c>
      <c r="G333" s="6">
        <v>-598862.86999999965</v>
      </c>
      <c r="H333" s="6">
        <v>-431929.7799999998</v>
      </c>
      <c r="I333" s="6">
        <v>-371986.67000000039</v>
      </c>
      <c r="J333" s="6">
        <v>-541732.45000000019</v>
      </c>
      <c r="K333" s="6">
        <v>-637660.79</v>
      </c>
      <c r="L333" s="6">
        <v>-506309.8200000003</v>
      </c>
      <c r="M333" s="6">
        <v>-429016.73999999976</v>
      </c>
      <c r="N333" s="6">
        <v>-436897.30000000028</v>
      </c>
      <c r="O333" s="6">
        <v>-605411.05000000028</v>
      </c>
      <c r="P333" s="6">
        <v>-5932238.1499999836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" x14ac:dyDescent="0.25">
      <c r="A334" s="9">
        <f t="shared" si="5"/>
        <v>21490</v>
      </c>
      <c r="B334" s="5" t="s">
        <v>992</v>
      </c>
      <c r="C334" t="s">
        <v>993</v>
      </c>
      <c r="D334" s="6">
        <v>-253594.43000000017</v>
      </c>
      <c r="E334" s="6">
        <v>-119968.71999999997</v>
      </c>
      <c r="F334" s="6">
        <v>-185377.07000000007</v>
      </c>
      <c r="G334" s="6">
        <v>-194318.01999999979</v>
      </c>
      <c r="H334" s="6">
        <v>-182272.57000000007</v>
      </c>
      <c r="I334" s="6">
        <v>-147930.33000000007</v>
      </c>
      <c r="J334" s="6">
        <v>-341486.64000000013</v>
      </c>
      <c r="K334" s="6">
        <v>-303510.74999999953</v>
      </c>
      <c r="L334" s="6">
        <v>-265819.12999999989</v>
      </c>
      <c r="M334" s="6">
        <v>-220403.0399999998</v>
      </c>
      <c r="N334" s="6">
        <v>-108706.6100000001</v>
      </c>
      <c r="O334" s="6">
        <v>-254945.88999999966</v>
      </c>
      <c r="P334" s="6">
        <v>-2578333.1999999993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" x14ac:dyDescent="0.25">
      <c r="A335" s="9">
        <f t="shared" si="5"/>
        <v>21491</v>
      </c>
      <c r="B335" s="5" t="s">
        <v>994</v>
      </c>
      <c r="C335" t="s">
        <v>995</v>
      </c>
      <c r="D335" s="6">
        <v>-627711.15999999922</v>
      </c>
      <c r="E335" s="6">
        <v>-904737.18999999948</v>
      </c>
      <c r="F335" s="6">
        <v>-682874.16000000015</v>
      </c>
      <c r="G335" s="6">
        <v>-835110.63000000035</v>
      </c>
      <c r="H335" s="6">
        <v>-669130.07999999914</v>
      </c>
      <c r="I335" s="6">
        <v>-351716.46999999974</v>
      </c>
      <c r="J335" s="6">
        <v>-864863.71</v>
      </c>
      <c r="K335" s="6">
        <v>-783934.41999999993</v>
      </c>
      <c r="L335" s="6">
        <v>-413695.87000000011</v>
      </c>
      <c r="M335" s="6">
        <v>-479064</v>
      </c>
      <c r="N335" s="6">
        <v>-312182.73999999976</v>
      </c>
      <c r="O335" s="6">
        <v>-557845.35999999987</v>
      </c>
      <c r="P335" s="6">
        <v>-7482865.790000014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" x14ac:dyDescent="0.25">
      <c r="A336" s="9">
        <f t="shared" si="5"/>
        <v>21492</v>
      </c>
      <c r="B336" s="5" t="s">
        <v>996</v>
      </c>
      <c r="C336" t="s">
        <v>997</v>
      </c>
      <c r="D336" s="6">
        <v>-211745.74000000022</v>
      </c>
      <c r="E336" s="6">
        <v>-220771.91000000015</v>
      </c>
      <c r="F336" s="6">
        <v>-249503.89999999991</v>
      </c>
      <c r="G336" s="6">
        <v>-152602.41999999946</v>
      </c>
      <c r="H336" s="6">
        <v>-208526.95000000019</v>
      </c>
      <c r="I336" s="6">
        <v>-162839.02000000048</v>
      </c>
      <c r="J336" s="6">
        <v>-241484.51999999955</v>
      </c>
      <c r="K336" s="6">
        <v>-239780.9299999997</v>
      </c>
      <c r="L336" s="6">
        <v>-215012.45000000065</v>
      </c>
      <c r="M336" s="6">
        <v>-121615.46999999951</v>
      </c>
      <c r="N336" s="6">
        <v>-184788.08999999985</v>
      </c>
      <c r="O336" s="6">
        <v>-112431.38000000012</v>
      </c>
      <c r="P336" s="6">
        <v>-2321102.7800000012</v>
      </c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" x14ac:dyDescent="0.25">
      <c r="A337" s="9">
        <f t="shared" si="5"/>
        <v>21493</v>
      </c>
      <c r="B337" s="5" t="s">
        <v>998</v>
      </c>
      <c r="C337" t="s">
        <v>999</v>
      </c>
      <c r="D337" s="6">
        <v>-732424.94000000134</v>
      </c>
      <c r="E337" s="6">
        <v>254650.81999999983</v>
      </c>
      <c r="F337" s="6">
        <v>196063.96999999974</v>
      </c>
      <c r="G337" s="6">
        <v>3154.9799999995157</v>
      </c>
      <c r="H337" s="6">
        <v>55217.019999999553</v>
      </c>
      <c r="I337" s="6">
        <v>423331.95999999903</v>
      </c>
      <c r="J337" s="6">
        <v>37709.520000000484</v>
      </c>
      <c r="K337" s="6">
        <v>84117.579999999609</v>
      </c>
      <c r="L337" s="6">
        <v>185198.99000000022</v>
      </c>
      <c r="M337" s="6">
        <v>204544.97999999952</v>
      </c>
      <c r="N337" s="6">
        <v>216116.35999999987</v>
      </c>
      <c r="O337" s="6">
        <v>-93657.770000000019</v>
      </c>
      <c r="P337" s="6">
        <v>834023.46999999881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" x14ac:dyDescent="0.25">
      <c r="A338" s="9">
        <f t="shared" si="5"/>
        <v>21494</v>
      </c>
      <c r="B338" s="5" t="s">
        <v>1000</v>
      </c>
      <c r="C338" t="s">
        <v>1001</v>
      </c>
      <c r="D338" s="6">
        <v>-197346.23999999976</v>
      </c>
      <c r="E338" s="6">
        <v>-140602.2899999998</v>
      </c>
      <c r="F338" s="6">
        <v>-47900.580000000307</v>
      </c>
      <c r="G338" s="6">
        <v>-137960.49</v>
      </c>
      <c r="H338" s="6">
        <v>-149715.76999999955</v>
      </c>
      <c r="I338" s="6">
        <v>-137315.41999999969</v>
      </c>
      <c r="J338" s="6">
        <v>-314981.3200000003</v>
      </c>
      <c r="K338" s="6">
        <v>-280575.7900000005</v>
      </c>
      <c r="L338" s="6">
        <v>-119711.98999999953</v>
      </c>
      <c r="M338" s="6">
        <v>-124733.72999999998</v>
      </c>
      <c r="N338" s="6">
        <v>-62778.779999999562</v>
      </c>
      <c r="O338" s="6">
        <v>-157700.70999999973</v>
      </c>
      <c r="P338" s="6">
        <v>-1871323.1099999957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" x14ac:dyDescent="0.25">
      <c r="A339" s="9">
        <f t="shared" si="5"/>
        <v>21495</v>
      </c>
      <c r="B339" s="5" t="s">
        <v>1002</v>
      </c>
      <c r="C339" t="s">
        <v>1003</v>
      </c>
      <c r="D339" s="6">
        <v>-146940.51</v>
      </c>
      <c r="E339" s="6">
        <v>-9946.8400000000838</v>
      </c>
      <c r="F339" s="6">
        <v>-216770.82999999984</v>
      </c>
      <c r="G339" s="6">
        <v>-155273.28000000026</v>
      </c>
      <c r="H339" s="6">
        <v>-258159.19000000041</v>
      </c>
      <c r="I339" s="6">
        <v>-443461.22000000044</v>
      </c>
      <c r="J339" s="6">
        <v>-274550.89999999944</v>
      </c>
      <c r="K339" s="6">
        <v>-210041.23999999953</v>
      </c>
      <c r="L339" s="6">
        <v>-213100.83999999985</v>
      </c>
      <c r="M339" s="6">
        <v>-186967.20999999973</v>
      </c>
      <c r="N339" s="6">
        <v>-249464.76999999955</v>
      </c>
      <c r="O339" s="6">
        <v>-26598.459999999963</v>
      </c>
      <c r="P339" s="6">
        <v>-2391275.2900000028</v>
      </c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" x14ac:dyDescent="0.25">
      <c r="A340" s="9">
        <f t="shared" si="5"/>
        <v>21496</v>
      </c>
      <c r="B340" s="5" t="s">
        <v>1004</v>
      </c>
      <c r="C340" t="s">
        <v>1005</v>
      </c>
      <c r="D340" s="6">
        <v>-1196657.4900000002</v>
      </c>
      <c r="E340" s="6">
        <v>-681208.46999999974</v>
      </c>
      <c r="F340" s="6">
        <v>-992450.92000000086</v>
      </c>
      <c r="G340" s="6">
        <v>-930830.1799999997</v>
      </c>
      <c r="H340" s="6">
        <v>-758972.24999999907</v>
      </c>
      <c r="I340" s="6">
        <v>-737312.57999999914</v>
      </c>
      <c r="J340" s="6">
        <v>-1285971.2399999993</v>
      </c>
      <c r="K340" s="6">
        <v>-1280030.2499999991</v>
      </c>
      <c r="L340" s="6">
        <v>-935668.11000000034</v>
      </c>
      <c r="M340" s="6">
        <v>-732592.82999999914</v>
      </c>
      <c r="N340" s="6">
        <v>-469092.55999999866</v>
      </c>
      <c r="O340" s="6">
        <v>-835073.56999999937</v>
      </c>
      <c r="P340" s="6">
        <v>-10835860.450000003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" x14ac:dyDescent="0.25">
      <c r="A341" s="9">
        <f t="shared" si="5"/>
        <v>21499</v>
      </c>
      <c r="B341" s="5" t="s">
        <v>1006</v>
      </c>
      <c r="C341" t="s">
        <v>1007</v>
      </c>
      <c r="D341" s="6">
        <v>-329877.20999999996</v>
      </c>
      <c r="E341" s="6">
        <v>-256046.68000000063</v>
      </c>
      <c r="F341" s="6">
        <v>-334456.4700000002</v>
      </c>
      <c r="G341" s="6">
        <v>-323175.23</v>
      </c>
      <c r="H341" s="6">
        <v>-216672.43000000017</v>
      </c>
      <c r="I341" s="6">
        <v>94670.600000000093</v>
      </c>
      <c r="J341" s="6">
        <v>-359946.19999999972</v>
      </c>
      <c r="K341" s="6">
        <v>-349865.34000000032</v>
      </c>
      <c r="L341" s="6">
        <v>-283614.69999999972</v>
      </c>
      <c r="M341" s="6">
        <v>-217077.6799999997</v>
      </c>
      <c r="N341" s="6">
        <v>12135.729999999981</v>
      </c>
      <c r="O341" s="6">
        <v>-223901.11000000034</v>
      </c>
      <c r="P341" s="6">
        <v>-2787826.7200000063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" x14ac:dyDescent="0.25">
      <c r="A342" s="9">
        <f t="shared" si="5"/>
        <v>21701</v>
      </c>
      <c r="B342" s="5" t="s">
        <v>1008</v>
      </c>
      <c r="C342" t="s">
        <v>1009</v>
      </c>
      <c r="D342" s="6">
        <v>-191014.29000000004</v>
      </c>
      <c r="E342" s="6">
        <v>-125195.91999999993</v>
      </c>
      <c r="F342" s="6">
        <v>-97771.790000000037</v>
      </c>
      <c r="G342" s="6">
        <v>-90657.280000000028</v>
      </c>
      <c r="H342" s="6">
        <v>-105185.84999999998</v>
      </c>
      <c r="I342" s="6">
        <v>-103924.37</v>
      </c>
      <c r="J342" s="6">
        <v>-115078.98999999999</v>
      </c>
      <c r="K342" s="6">
        <v>-163931.29000000004</v>
      </c>
      <c r="L342" s="6">
        <v>-148104.46999999986</v>
      </c>
      <c r="M342" s="6">
        <v>-96421.980000000098</v>
      </c>
      <c r="N342" s="6">
        <v>-92500.050000000047</v>
      </c>
      <c r="O342" s="6">
        <v>-174658.55999999994</v>
      </c>
      <c r="P342" s="6">
        <v>-1504444.839999998</v>
      </c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" x14ac:dyDescent="0.25">
      <c r="A343" s="9">
        <f t="shared" si="5"/>
        <v>21307</v>
      </c>
      <c r="B343" s="5" t="s">
        <v>1010</v>
      </c>
      <c r="C343" t="s">
        <v>1225</v>
      </c>
      <c r="D343" s="6">
        <v>0</v>
      </c>
      <c r="E343" s="6">
        <v>0</v>
      </c>
      <c r="F343" s="6">
        <v>0</v>
      </c>
      <c r="G343" s="6">
        <v>517.52</v>
      </c>
      <c r="H343" s="6">
        <v>-517.52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" x14ac:dyDescent="0.25">
      <c r="A344" s="9">
        <f t="shared" si="5"/>
        <v>21500</v>
      </c>
      <c r="B344" s="5" t="s">
        <v>1011</v>
      </c>
      <c r="C344" t="s">
        <v>1012</v>
      </c>
      <c r="D344" s="6">
        <v>-291759.77</v>
      </c>
      <c r="E344" s="6">
        <v>-570957.78000000026</v>
      </c>
      <c r="F344" s="6">
        <v>-512233.44000000041</v>
      </c>
      <c r="G344" s="6">
        <v>-421564.88999999966</v>
      </c>
      <c r="H344" s="6">
        <v>-341261.17999999947</v>
      </c>
      <c r="I344" s="6">
        <v>-270694.35999999964</v>
      </c>
      <c r="J344" s="6">
        <v>-335717.89000000013</v>
      </c>
      <c r="K344" s="6">
        <v>-492890.94999999972</v>
      </c>
      <c r="L344" s="6">
        <v>-168142.8600000001</v>
      </c>
      <c r="M344" s="6">
        <v>-286877.70000000042</v>
      </c>
      <c r="N344" s="6">
        <v>-133801.47999999998</v>
      </c>
      <c r="O344" s="6">
        <v>-481627.27000000048</v>
      </c>
      <c r="P344" s="6">
        <v>-4307529.5700000077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" x14ac:dyDescent="0.25">
      <c r="A345" s="9">
        <f t="shared" si="5"/>
        <v>21501</v>
      </c>
      <c r="B345" s="5" t="s">
        <v>1013</v>
      </c>
      <c r="C345" t="s">
        <v>1014</v>
      </c>
      <c r="D345" s="6">
        <v>-104195.33999999962</v>
      </c>
      <c r="E345" s="6">
        <v>-112921.94999999972</v>
      </c>
      <c r="F345" s="6">
        <v>-158678.66999999993</v>
      </c>
      <c r="G345" s="6">
        <v>-98073.869999999879</v>
      </c>
      <c r="H345" s="6">
        <v>-140766.91000000015</v>
      </c>
      <c r="I345" s="6">
        <v>-52017.399999999907</v>
      </c>
      <c r="J345" s="6">
        <v>-195391.17000000016</v>
      </c>
      <c r="K345" s="6">
        <v>-181295.42000000016</v>
      </c>
      <c r="L345" s="6">
        <v>-110601.21999999997</v>
      </c>
      <c r="M345" s="6">
        <v>-11455.469999999739</v>
      </c>
      <c r="N345" s="6">
        <v>-33553.989999999991</v>
      </c>
      <c r="O345" s="6">
        <v>-136851.22999999975</v>
      </c>
      <c r="P345" s="6">
        <v>-1335802.6400000006</v>
      </c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" x14ac:dyDescent="0.25">
      <c r="A346" s="9">
        <f t="shared" si="5"/>
        <v>21502</v>
      </c>
      <c r="B346" s="5" t="s">
        <v>1015</v>
      </c>
      <c r="C346" t="s">
        <v>1016</v>
      </c>
      <c r="D346" s="6">
        <v>-531651.66999999993</v>
      </c>
      <c r="E346" s="6">
        <v>-516679.99000000069</v>
      </c>
      <c r="F346" s="6">
        <v>-541376.28999999957</v>
      </c>
      <c r="G346" s="6">
        <v>-444450.45000000019</v>
      </c>
      <c r="H346" s="6">
        <v>-305129.34000000032</v>
      </c>
      <c r="I346" s="6">
        <v>-105989.70000000019</v>
      </c>
      <c r="J346" s="6">
        <v>-445776.40000000037</v>
      </c>
      <c r="K346" s="6">
        <v>-348973.08000000054</v>
      </c>
      <c r="L346" s="6">
        <v>53663.959999999963</v>
      </c>
      <c r="M346" s="6">
        <v>-72113.909999999683</v>
      </c>
      <c r="N346" s="6">
        <v>141816.1399999992</v>
      </c>
      <c r="O346" s="6">
        <v>-45885.470000000671</v>
      </c>
      <c r="P346" s="6">
        <v>-3162546.1999999955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" x14ac:dyDescent="0.25">
      <c r="A347" s="9">
        <f t="shared" si="5"/>
        <v>21503</v>
      </c>
      <c r="B347" s="5" t="s">
        <v>1018</v>
      </c>
      <c r="C347" t="s">
        <v>1019</v>
      </c>
      <c r="D347" s="6">
        <v>-17205.199999999837</v>
      </c>
      <c r="E347" s="6">
        <v>12715.099999999977</v>
      </c>
      <c r="F347" s="6">
        <v>-6174.8600000000442</v>
      </c>
      <c r="G347" s="6">
        <v>19547.880000000063</v>
      </c>
      <c r="H347" s="6">
        <v>-59950.699999999953</v>
      </c>
      <c r="I347" s="6">
        <v>-63334.000000000058</v>
      </c>
      <c r="J347" s="6">
        <v>-77001.38</v>
      </c>
      <c r="K347" s="6">
        <v>-70361.690000000119</v>
      </c>
      <c r="L347" s="6">
        <v>-43730.500000000116</v>
      </c>
      <c r="M347" s="6">
        <v>6076.3400000000256</v>
      </c>
      <c r="N347" s="6">
        <v>-14894.27999999997</v>
      </c>
      <c r="O347" s="6">
        <v>-66100.519999999902</v>
      </c>
      <c r="P347" s="6">
        <v>-380413.81000000052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" x14ac:dyDescent="0.25">
      <c r="A348" s="9">
        <f t="shared" si="5"/>
        <v>21505</v>
      </c>
      <c r="B348" s="5" t="s">
        <v>1020</v>
      </c>
      <c r="C348" t="s">
        <v>1021</v>
      </c>
      <c r="D348" s="6">
        <v>-124187.01000000001</v>
      </c>
      <c r="E348" s="6">
        <v>-141526.87000000011</v>
      </c>
      <c r="F348" s="6">
        <v>-38989.370000000112</v>
      </c>
      <c r="G348" s="6">
        <v>-99861.35999999987</v>
      </c>
      <c r="H348" s="6">
        <v>-48823.210000000196</v>
      </c>
      <c r="I348" s="6">
        <v>115582.96999999997</v>
      </c>
      <c r="J348" s="6">
        <v>-120029.35999999987</v>
      </c>
      <c r="K348" s="6">
        <v>9440.4699999999721</v>
      </c>
      <c r="L348" s="6">
        <v>448448.15000000037</v>
      </c>
      <c r="M348" s="6">
        <v>403367.08000000007</v>
      </c>
      <c r="N348" s="6">
        <v>1160499.0500000005</v>
      </c>
      <c r="O348" s="6">
        <v>-2320.550000000002</v>
      </c>
      <c r="P348" s="6">
        <v>1561599.9900000002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" x14ac:dyDescent="0.25">
      <c r="A349" s="9">
        <f t="shared" si="5"/>
        <v>21506</v>
      </c>
      <c r="B349" s="5" t="s">
        <v>1022</v>
      </c>
      <c r="C349" t="s">
        <v>1023</v>
      </c>
      <c r="D349" s="6">
        <v>-1101820.5899999999</v>
      </c>
      <c r="E349" s="6">
        <v>-944725.86000000127</v>
      </c>
      <c r="F349" s="6">
        <v>-1057965.3200000003</v>
      </c>
      <c r="G349" s="6">
        <v>-950072.25999999885</v>
      </c>
      <c r="H349" s="6">
        <v>-486915.6099999994</v>
      </c>
      <c r="I349" s="6">
        <v>-632088.43999999948</v>
      </c>
      <c r="J349" s="6">
        <v>-1211297.4200000009</v>
      </c>
      <c r="K349" s="6">
        <v>-1075790.5899999999</v>
      </c>
      <c r="L349" s="6">
        <v>-808140.10000000056</v>
      </c>
      <c r="M349" s="6">
        <v>-596691.96999999974</v>
      </c>
      <c r="N349" s="6">
        <v>-486541.82000000216</v>
      </c>
      <c r="O349" s="6">
        <v>-781540.71</v>
      </c>
      <c r="P349" s="6">
        <v>-10133590.690000013</v>
      </c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" x14ac:dyDescent="0.25">
      <c r="A350" s="9">
        <f t="shared" si="5"/>
        <v>21504</v>
      </c>
      <c r="B350" s="5" t="s">
        <v>1024</v>
      </c>
      <c r="C350" t="s">
        <v>1025</v>
      </c>
      <c r="D350" s="6">
        <v>-1397112.5699999994</v>
      </c>
      <c r="E350" s="6">
        <v>-1483491.7800000003</v>
      </c>
      <c r="F350" s="6">
        <v>-1611491.1400000006</v>
      </c>
      <c r="G350" s="6">
        <v>-1545673.7299999995</v>
      </c>
      <c r="H350" s="6">
        <v>-1772646.209999999</v>
      </c>
      <c r="I350" s="6">
        <v>-1416955.4100000001</v>
      </c>
      <c r="J350" s="6">
        <v>-1777850.17</v>
      </c>
      <c r="K350" s="6">
        <v>-1856478.83</v>
      </c>
      <c r="L350" s="6">
        <v>-1621880.9700000007</v>
      </c>
      <c r="M350" s="6">
        <v>-1423874.2199999979</v>
      </c>
      <c r="N350" s="6">
        <v>-1226890.6400000006</v>
      </c>
      <c r="O350" s="6">
        <v>-1266971.1799999997</v>
      </c>
      <c r="P350" s="6">
        <v>-18401316.850000001</v>
      </c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" x14ac:dyDescent="0.25">
      <c r="A351" s="9">
        <f t="shared" si="5"/>
        <v>21507</v>
      </c>
      <c r="B351" s="5" t="s">
        <v>1026</v>
      </c>
      <c r="C351" t="s">
        <v>1027</v>
      </c>
      <c r="D351" s="6">
        <v>-1058784.4799999995</v>
      </c>
      <c r="E351" s="6">
        <v>-1196303.5800000005</v>
      </c>
      <c r="F351" s="6">
        <v>-1295272.0600000005</v>
      </c>
      <c r="G351" s="6">
        <v>-1200567.1300000008</v>
      </c>
      <c r="H351" s="6">
        <v>-1115519.8600000008</v>
      </c>
      <c r="I351" s="6">
        <v>-1072880.0299999998</v>
      </c>
      <c r="J351" s="6">
        <v>-1323242.169999999</v>
      </c>
      <c r="K351" s="6">
        <v>-1589073.0999999996</v>
      </c>
      <c r="L351" s="6">
        <v>-1300831.1799999988</v>
      </c>
      <c r="M351" s="6">
        <v>-1380331.4299999997</v>
      </c>
      <c r="N351" s="6">
        <v>-1244537.96</v>
      </c>
      <c r="O351" s="6">
        <v>-1916749.7399999993</v>
      </c>
      <c r="P351" s="6">
        <v>-15694092.720000006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" x14ac:dyDescent="0.25">
      <c r="A352" s="9">
        <f t="shared" si="5"/>
        <v>21508</v>
      </c>
      <c r="B352" s="5" t="s">
        <v>1028</v>
      </c>
      <c r="C352" t="s">
        <v>1029</v>
      </c>
      <c r="D352" s="6">
        <v>-728080.23999999976</v>
      </c>
      <c r="E352" s="6">
        <v>-706734.25999999978</v>
      </c>
      <c r="F352" s="6">
        <v>-836490.74000000022</v>
      </c>
      <c r="G352" s="6">
        <v>-721251.7099999995</v>
      </c>
      <c r="H352" s="6">
        <v>-606124.49000000022</v>
      </c>
      <c r="I352" s="6">
        <v>-476589.08999999985</v>
      </c>
      <c r="J352" s="6">
        <v>-890677.90000000037</v>
      </c>
      <c r="K352" s="6">
        <v>-840501.82999999961</v>
      </c>
      <c r="L352" s="6">
        <v>-619427.05999999959</v>
      </c>
      <c r="M352" s="6">
        <v>-547702.18999999994</v>
      </c>
      <c r="N352" s="6">
        <v>-539053.21999999927</v>
      </c>
      <c r="O352" s="6">
        <v>-691785.95999999903</v>
      </c>
      <c r="P352" s="6">
        <v>-8204418.6899999902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" x14ac:dyDescent="0.25">
      <c r="A353" s="9">
        <f t="shared" si="5"/>
        <v>21509</v>
      </c>
      <c r="B353" s="5" t="s">
        <v>1030</v>
      </c>
      <c r="C353" t="s">
        <v>1031</v>
      </c>
      <c r="D353" s="6">
        <v>-638496.98000000045</v>
      </c>
      <c r="E353" s="6">
        <v>-371702.5400000005</v>
      </c>
      <c r="F353" s="6">
        <v>-592968.97000000067</v>
      </c>
      <c r="G353" s="6">
        <v>-511170.53000000026</v>
      </c>
      <c r="H353" s="6">
        <v>-209949.75</v>
      </c>
      <c r="I353" s="6">
        <v>-195284.53000000026</v>
      </c>
      <c r="J353" s="6">
        <v>-690673.59999999963</v>
      </c>
      <c r="K353" s="6">
        <v>-614662.40000000084</v>
      </c>
      <c r="L353" s="6">
        <v>-454993.26000000024</v>
      </c>
      <c r="M353" s="6">
        <v>-265389.78000000026</v>
      </c>
      <c r="N353" s="6">
        <v>-119264.92000000039</v>
      </c>
      <c r="O353" s="6">
        <v>-425321.5299999998</v>
      </c>
      <c r="P353" s="6">
        <v>-5089878.7899999991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" x14ac:dyDescent="0.25">
      <c r="A354" s="9">
        <f t="shared" si="5"/>
        <v>21510</v>
      </c>
      <c r="B354" s="5" t="s">
        <v>1032</v>
      </c>
      <c r="C354" t="s">
        <v>1033</v>
      </c>
      <c r="D354" s="6">
        <v>-506973.70000000019</v>
      </c>
      <c r="E354" s="6">
        <v>-387182.98999999976</v>
      </c>
      <c r="F354" s="6">
        <v>-518040.1799999997</v>
      </c>
      <c r="G354" s="6">
        <v>-499264.48999999976</v>
      </c>
      <c r="H354" s="6">
        <v>-407232.85999999987</v>
      </c>
      <c r="I354" s="6">
        <v>-415181.2099999995</v>
      </c>
      <c r="J354" s="6">
        <v>-639753.63000000035</v>
      </c>
      <c r="K354" s="6">
        <v>-594305.75999999978</v>
      </c>
      <c r="L354" s="6">
        <v>-458086.54000000004</v>
      </c>
      <c r="M354" s="6">
        <v>-356144.61999999965</v>
      </c>
      <c r="N354" s="6">
        <v>-366319.4299999997</v>
      </c>
      <c r="O354" s="6">
        <v>-484089.38000000035</v>
      </c>
      <c r="P354" s="6">
        <v>-5632574.7899999954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" x14ac:dyDescent="0.25">
      <c r="A355" s="9">
        <f t="shared" si="5"/>
        <v>21511</v>
      </c>
      <c r="B355" s="5" t="s">
        <v>1034</v>
      </c>
      <c r="C355" t="s">
        <v>1035</v>
      </c>
      <c r="D355" s="6">
        <v>-418807.25999999978</v>
      </c>
      <c r="E355" s="6">
        <v>-340417.30000000028</v>
      </c>
      <c r="F355" s="6">
        <v>-181778.89999999898</v>
      </c>
      <c r="G355" s="6">
        <v>-382380.67000000086</v>
      </c>
      <c r="H355" s="6">
        <v>-351703.6799999997</v>
      </c>
      <c r="I355" s="6">
        <v>-356494.55000000028</v>
      </c>
      <c r="J355" s="6">
        <v>-554594.35999999987</v>
      </c>
      <c r="K355" s="6">
        <v>-525756.4700000002</v>
      </c>
      <c r="L355" s="6">
        <v>-408306.02999999933</v>
      </c>
      <c r="M355" s="6">
        <v>-297452.78000000026</v>
      </c>
      <c r="N355" s="6">
        <v>-243639.57999999961</v>
      </c>
      <c r="O355" s="6">
        <v>-393532.70000000019</v>
      </c>
      <c r="P355" s="6">
        <v>-4454864.2799999937</v>
      </c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" x14ac:dyDescent="0.25">
      <c r="A356" s="9">
        <f t="shared" si="5"/>
        <v>21512</v>
      </c>
      <c r="B356" s="5" t="s">
        <v>1036</v>
      </c>
      <c r="C356" t="s">
        <v>1037</v>
      </c>
      <c r="D356" s="6">
        <v>-129209.94999999995</v>
      </c>
      <c r="E356" s="6">
        <v>-178587.12000000011</v>
      </c>
      <c r="F356" s="6">
        <v>-267154.31999999983</v>
      </c>
      <c r="G356" s="6">
        <v>-191139.99</v>
      </c>
      <c r="H356" s="6">
        <v>-186995.43999999971</v>
      </c>
      <c r="I356" s="6">
        <v>-142154.59999999986</v>
      </c>
      <c r="J356" s="6">
        <v>-312453.30999999982</v>
      </c>
      <c r="K356" s="6">
        <v>-299021.7200000002</v>
      </c>
      <c r="L356" s="6">
        <v>-216014.02000000002</v>
      </c>
      <c r="M356" s="6">
        <v>-152969.79999999981</v>
      </c>
      <c r="N356" s="6">
        <v>-128379.66000000015</v>
      </c>
      <c r="O356" s="6">
        <v>-116857.53000000003</v>
      </c>
      <c r="P356" s="6">
        <v>-2320937.4599999972</v>
      </c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" x14ac:dyDescent="0.25">
      <c r="A357" s="9">
        <f t="shared" si="5"/>
        <v>21513</v>
      </c>
      <c r="B357" s="5" t="s">
        <v>1038</v>
      </c>
      <c r="C357" t="s">
        <v>1039</v>
      </c>
      <c r="D357" s="6">
        <v>-605458</v>
      </c>
      <c r="E357" s="6">
        <v>97367.419999999969</v>
      </c>
      <c r="F357" s="6">
        <v>47607.449999999983</v>
      </c>
      <c r="G357" s="6">
        <v>66422.78</v>
      </c>
      <c r="H357" s="6">
        <v>75840.330000000031</v>
      </c>
      <c r="I357" s="6">
        <v>84956.780000000028</v>
      </c>
      <c r="J357" s="6">
        <v>68898.999999999985</v>
      </c>
      <c r="K357" s="6">
        <v>56715.399999999994</v>
      </c>
      <c r="L357" s="6">
        <v>76474.840000000026</v>
      </c>
      <c r="M357" s="6">
        <v>40533.699999999997</v>
      </c>
      <c r="N357" s="6">
        <v>46894.889999999985</v>
      </c>
      <c r="O357" s="6">
        <v>60495.530000000013</v>
      </c>
      <c r="P357" s="6">
        <v>116750.12000000058</v>
      </c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" x14ac:dyDescent="0.25">
      <c r="A358" s="9">
        <f t="shared" si="5"/>
        <v>21514</v>
      </c>
      <c r="B358" s="5" t="s">
        <v>1040</v>
      </c>
      <c r="C358" t="s">
        <v>1041</v>
      </c>
      <c r="D358" s="6">
        <v>-637193.87999999942</v>
      </c>
      <c r="E358" s="6">
        <v>-602610.0299999998</v>
      </c>
      <c r="F358" s="6">
        <v>-1093876.83</v>
      </c>
      <c r="G358" s="6">
        <v>-904316.51999999909</v>
      </c>
      <c r="H358" s="6">
        <v>-798137.31</v>
      </c>
      <c r="I358" s="6">
        <v>-851687.91000000015</v>
      </c>
      <c r="J358" s="6">
        <v>-981315.90000000084</v>
      </c>
      <c r="K358" s="6">
        <v>-1137283.67</v>
      </c>
      <c r="L358" s="6">
        <v>-834920.10000000009</v>
      </c>
      <c r="M358" s="6">
        <v>-843463.95999999903</v>
      </c>
      <c r="N358" s="6">
        <v>-690169.36000000034</v>
      </c>
      <c r="O358" s="6">
        <v>-725483.89999999991</v>
      </c>
      <c r="P358" s="6">
        <v>-10100459.36999999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" x14ac:dyDescent="0.25">
      <c r="A359" s="9">
        <f t="shared" si="5"/>
        <v>21515</v>
      </c>
      <c r="B359" s="5" t="s">
        <v>1042</v>
      </c>
      <c r="C359" t="s">
        <v>1043</v>
      </c>
      <c r="D359" s="6">
        <v>-954299.74000000022</v>
      </c>
      <c r="E359" s="6">
        <v>-924354.03999999911</v>
      </c>
      <c r="F359" s="6">
        <v>-1039500.5</v>
      </c>
      <c r="G359" s="6">
        <v>-1000441.02</v>
      </c>
      <c r="H359" s="6">
        <v>-651523.73</v>
      </c>
      <c r="I359" s="6">
        <v>-419023.43000000017</v>
      </c>
      <c r="J359" s="6">
        <v>-1141272.2499999991</v>
      </c>
      <c r="K359" s="6">
        <v>-1001073.9100000006</v>
      </c>
      <c r="L359" s="6">
        <v>-728005.23000000045</v>
      </c>
      <c r="M359" s="6">
        <v>-880222.77000000095</v>
      </c>
      <c r="N359" s="6">
        <v>-599097.95000000019</v>
      </c>
      <c r="O359" s="6">
        <v>-709954.21</v>
      </c>
      <c r="P359" s="6">
        <v>-10048768.780000016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" x14ac:dyDescent="0.25">
      <c r="A360" s="9">
        <f t="shared" si="5"/>
        <v>21516</v>
      </c>
      <c r="B360" s="5" t="s">
        <v>1044</v>
      </c>
      <c r="C360" t="s">
        <v>1045</v>
      </c>
      <c r="D360" s="6">
        <v>-241540.85000000009</v>
      </c>
      <c r="E360" s="6">
        <v>-221214.29000000004</v>
      </c>
      <c r="F360" s="6">
        <v>-185603.29000000004</v>
      </c>
      <c r="G360" s="6">
        <v>-214799.12999999989</v>
      </c>
      <c r="H360" s="6">
        <v>-206449.85000000009</v>
      </c>
      <c r="I360" s="6">
        <v>-235987.86999999988</v>
      </c>
      <c r="J360" s="6">
        <v>-304246.26</v>
      </c>
      <c r="K360" s="6">
        <v>-306190.08000000007</v>
      </c>
      <c r="L360" s="6">
        <v>-157408.28999999957</v>
      </c>
      <c r="M360" s="6">
        <v>-196854.93000000017</v>
      </c>
      <c r="N360" s="6">
        <v>-169388.41000000015</v>
      </c>
      <c r="O360" s="6">
        <v>-262189.71999999974</v>
      </c>
      <c r="P360" s="6">
        <v>-2701872.9700000007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" x14ac:dyDescent="0.25">
      <c r="A361" s="9">
        <f t="shared" si="5"/>
        <v>21517</v>
      </c>
      <c r="B361" s="5" t="s">
        <v>1046</v>
      </c>
      <c r="C361" t="s">
        <v>1047</v>
      </c>
      <c r="D361" s="6">
        <v>-476695.78000000073</v>
      </c>
      <c r="E361" s="6">
        <v>-444323.74000000022</v>
      </c>
      <c r="F361" s="6">
        <v>-471426.03999999957</v>
      </c>
      <c r="G361" s="6">
        <v>-445828.52</v>
      </c>
      <c r="H361" s="6">
        <v>-228858.51000000024</v>
      </c>
      <c r="I361" s="6">
        <v>-516201.7799999998</v>
      </c>
      <c r="J361" s="6">
        <v>-644649.48</v>
      </c>
      <c r="K361" s="6">
        <v>-609549.20000000019</v>
      </c>
      <c r="L361" s="6">
        <v>-565869.44999999972</v>
      </c>
      <c r="M361" s="6">
        <v>-327117.67000000039</v>
      </c>
      <c r="N361" s="6">
        <v>-477118.33999999939</v>
      </c>
      <c r="O361" s="6">
        <v>-601099.75000000093</v>
      </c>
      <c r="P361" s="6">
        <v>-5808738.2600000016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" x14ac:dyDescent="0.25">
      <c r="A362" s="9">
        <f t="shared" si="5"/>
        <v>21518</v>
      </c>
      <c r="B362" s="5" t="s">
        <v>1048</v>
      </c>
      <c r="C362" t="s">
        <v>1049</v>
      </c>
      <c r="D362" s="6">
        <v>-679855</v>
      </c>
      <c r="E362" s="6">
        <v>-526513.81999999937</v>
      </c>
      <c r="F362" s="6">
        <v>-759420.8200000003</v>
      </c>
      <c r="G362" s="6">
        <v>-848730.68000000156</v>
      </c>
      <c r="H362" s="6">
        <v>-470293.65000000037</v>
      </c>
      <c r="I362" s="6">
        <v>-213288.31000000052</v>
      </c>
      <c r="J362" s="6">
        <v>-838267.25000000279</v>
      </c>
      <c r="K362" s="6">
        <v>-606453.12999999896</v>
      </c>
      <c r="L362" s="6">
        <v>-491005.04000000097</v>
      </c>
      <c r="M362" s="6">
        <v>-203828.87999999896</v>
      </c>
      <c r="N362" s="6">
        <v>-110409.31999999937</v>
      </c>
      <c r="O362" s="6">
        <v>-720585.44999999925</v>
      </c>
      <c r="P362" s="6">
        <v>-6468651.3500000238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" x14ac:dyDescent="0.25">
      <c r="A363" s="9">
        <f t="shared" si="5"/>
        <v>21519</v>
      </c>
      <c r="B363" s="5" t="s">
        <v>1050</v>
      </c>
      <c r="C363" t="s">
        <v>1051</v>
      </c>
      <c r="D363" s="6">
        <v>-1034711.7999999998</v>
      </c>
      <c r="E363" s="6">
        <v>-1363699.8899999987</v>
      </c>
      <c r="F363" s="6">
        <v>-1316085.1399999978</v>
      </c>
      <c r="G363" s="6">
        <v>-1315914.1400000006</v>
      </c>
      <c r="H363" s="6">
        <v>-523331.58999999892</v>
      </c>
      <c r="I363" s="6">
        <v>-758907.41000000015</v>
      </c>
      <c r="J363" s="6">
        <v>-1592676.8199999994</v>
      </c>
      <c r="K363" s="6">
        <v>-1347030.2499999991</v>
      </c>
      <c r="L363" s="6">
        <v>-872188.87999999989</v>
      </c>
      <c r="M363" s="6">
        <v>-613846.78000000026</v>
      </c>
      <c r="N363" s="6">
        <v>-744891.08000000101</v>
      </c>
      <c r="O363" s="6">
        <v>-1098722.1000000006</v>
      </c>
      <c r="P363" s="6">
        <v>-12582005.879999951</v>
      </c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" x14ac:dyDescent="0.25">
      <c r="A364" s="9">
        <f t="shared" si="5"/>
        <v>21520</v>
      </c>
      <c r="B364" s="5" t="s">
        <v>1052</v>
      </c>
      <c r="C364" t="s">
        <v>1053</v>
      </c>
      <c r="D364" s="6">
        <v>-182634.36999999988</v>
      </c>
      <c r="E364" s="6">
        <v>-179994.37999999966</v>
      </c>
      <c r="F364" s="6">
        <v>-185406.37999999989</v>
      </c>
      <c r="G364" s="6">
        <v>-146692.7200000002</v>
      </c>
      <c r="H364" s="6">
        <v>-118925.58000000007</v>
      </c>
      <c r="I364" s="6">
        <v>28816.070000000065</v>
      </c>
      <c r="J364" s="6">
        <v>-326305.23999999976</v>
      </c>
      <c r="K364" s="6">
        <v>-151853.35000000009</v>
      </c>
      <c r="L364" s="6">
        <v>-34191.699999999953</v>
      </c>
      <c r="M364" s="6">
        <v>-110598.89999999991</v>
      </c>
      <c r="N364" s="6">
        <v>-49564.84999999986</v>
      </c>
      <c r="O364" s="6">
        <v>-125644.79999999958</v>
      </c>
      <c r="P364" s="6">
        <v>-1582996.2000000048</v>
      </c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" x14ac:dyDescent="0.25">
      <c r="A365" s="9">
        <f t="shared" si="5"/>
        <v>21521</v>
      </c>
      <c r="B365" s="5" t="s">
        <v>1054</v>
      </c>
      <c r="C365" t="s">
        <v>1196</v>
      </c>
      <c r="D365" s="6">
        <v>-1015228.1400000006</v>
      </c>
      <c r="E365" s="6">
        <v>-629698.19999999925</v>
      </c>
      <c r="F365" s="6">
        <v>-1037204.9399999976</v>
      </c>
      <c r="G365" s="6">
        <v>-942317.08999999985</v>
      </c>
      <c r="H365" s="6">
        <v>299773.81000000238</v>
      </c>
      <c r="I365" s="6">
        <v>-366010.86000000034</v>
      </c>
      <c r="J365" s="6">
        <v>-1280605.8099999987</v>
      </c>
      <c r="K365" s="6">
        <v>-1143769.2600000016</v>
      </c>
      <c r="L365" s="6">
        <v>-517776.74000000022</v>
      </c>
      <c r="M365" s="6">
        <v>-262397.79000000097</v>
      </c>
      <c r="N365" s="6">
        <v>-228506.45000000019</v>
      </c>
      <c r="O365" s="6">
        <v>-724870.58999999985</v>
      </c>
      <c r="P365" s="6">
        <v>-7848612.0600000173</v>
      </c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" x14ac:dyDescent="0.25">
      <c r="A366" s="9">
        <f t="shared" si="5"/>
        <v>21522</v>
      </c>
      <c r="B366" s="5" t="s">
        <v>1056</v>
      </c>
      <c r="C366" t="s">
        <v>1057</v>
      </c>
      <c r="D366" s="6">
        <v>-694452.01000000164</v>
      </c>
      <c r="E366" s="6">
        <v>-293053.69999999925</v>
      </c>
      <c r="F366" s="6">
        <v>-275074.95000000019</v>
      </c>
      <c r="G366" s="6">
        <v>-214881.3900000006</v>
      </c>
      <c r="H366" s="6">
        <v>51157.799999999814</v>
      </c>
      <c r="I366" s="6">
        <v>517779.62000000011</v>
      </c>
      <c r="J366" s="6">
        <v>-418556.28000000026</v>
      </c>
      <c r="K366" s="6">
        <v>-311689.18999999948</v>
      </c>
      <c r="L366" s="6">
        <v>3198.1200000001118</v>
      </c>
      <c r="M366" s="6">
        <v>138007.11000000034</v>
      </c>
      <c r="N366" s="6">
        <v>321709.02000000048</v>
      </c>
      <c r="O366" s="6">
        <v>62705.240000000224</v>
      </c>
      <c r="P366" s="6">
        <v>-1113150.6099999994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" x14ac:dyDescent="0.25">
      <c r="A367" s="9">
        <f t="shared" si="5"/>
        <v>21523</v>
      </c>
      <c r="B367" s="5" t="s">
        <v>1058</v>
      </c>
      <c r="C367" t="s">
        <v>1059</v>
      </c>
      <c r="D367" s="6">
        <v>-496631.71999999881</v>
      </c>
      <c r="E367" s="6">
        <v>-576081.35999999987</v>
      </c>
      <c r="F367" s="6">
        <v>-346676.81999999844</v>
      </c>
      <c r="G367" s="6">
        <v>-378953.12999999989</v>
      </c>
      <c r="H367" s="6">
        <v>-520152.27000000048</v>
      </c>
      <c r="I367" s="6">
        <v>-261808.69999999972</v>
      </c>
      <c r="J367" s="6">
        <v>-766697.01999999955</v>
      </c>
      <c r="K367" s="6">
        <v>-635528.85000000056</v>
      </c>
      <c r="L367" s="6">
        <v>-567915.06999999937</v>
      </c>
      <c r="M367" s="6">
        <v>-616573.86999999918</v>
      </c>
      <c r="N367" s="6">
        <v>-523516.7499999986</v>
      </c>
      <c r="O367" s="6">
        <v>-727651.34999999963</v>
      </c>
      <c r="P367" s="6">
        <v>-6418186.909999989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" x14ac:dyDescent="0.25">
      <c r="A368" s="9">
        <f t="shared" si="5"/>
        <v>21524</v>
      </c>
      <c r="B368" s="5" t="s">
        <v>1060</v>
      </c>
      <c r="C368" t="s">
        <v>1061</v>
      </c>
      <c r="D368" s="6">
        <v>-724814.20000000065</v>
      </c>
      <c r="E368" s="6">
        <v>-157630.02000000025</v>
      </c>
      <c r="F368" s="6">
        <v>-243869.60999999987</v>
      </c>
      <c r="G368" s="6">
        <v>-392350.23</v>
      </c>
      <c r="H368" s="6">
        <v>-149158.23000000045</v>
      </c>
      <c r="I368" s="6">
        <v>-185197.12999999989</v>
      </c>
      <c r="J368" s="6">
        <v>-551754.35999999987</v>
      </c>
      <c r="K368" s="6">
        <v>-404204.60000000056</v>
      </c>
      <c r="L368" s="6">
        <v>-286140.55999999959</v>
      </c>
      <c r="M368" s="6">
        <v>-263779.02</v>
      </c>
      <c r="N368" s="6">
        <v>-212973.93999999994</v>
      </c>
      <c r="O368" s="6">
        <v>-303491.33000000054</v>
      </c>
      <c r="P368" s="6">
        <v>-3875363.2300000042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" x14ac:dyDescent="0.25">
      <c r="A369" s="9">
        <f t="shared" si="5"/>
        <v>21525</v>
      </c>
      <c r="B369" s="5" t="s">
        <v>1062</v>
      </c>
      <c r="C369" t="s">
        <v>1063</v>
      </c>
      <c r="D369" s="6">
        <v>-630520.0700000003</v>
      </c>
      <c r="E369" s="6">
        <v>-371697.24000000022</v>
      </c>
      <c r="F369" s="6">
        <v>-557057.8599999994</v>
      </c>
      <c r="G369" s="6">
        <v>-462208.19000000041</v>
      </c>
      <c r="H369" s="6">
        <v>206065.83999999985</v>
      </c>
      <c r="I369" s="6">
        <v>73657.709999999963</v>
      </c>
      <c r="J369" s="6">
        <v>-326892.36000000034</v>
      </c>
      <c r="K369" s="6">
        <v>-328558.12000000011</v>
      </c>
      <c r="L369" s="6">
        <v>-85881.389999999665</v>
      </c>
      <c r="M369" s="6">
        <v>-42245.009999999776</v>
      </c>
      <c r="N369" s="6">
        <v>162884.16999999946</v>
      </c>
      <c r="O369" s="6">
        <v>-254298.03000000212</v>
      </c>
      <c r="P369" s="6">
        <v>-2616750.5500000119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" x14ac:dyDescent="0.25">
      <c r="A370" s="9">
        <f t="shared" si="5"/>
        <v>21526</v>
      </c>
      <c r="B370" s="5" t="s">
        <v>1064</v>
      </c>
      <c r="C370" t="s">
        <v>1065</v>
      </c>
      <c r="D370" s="6">
        <v>-919384.77000000048</v>
      </c>
      <c r="E370" s="6">
        <v>-847602.9299999997</v>
      </c>
      <c r="F370" s="6">
        <v>-680147.22000000067</v>
      </c>
      <c r="G370" s="6">
        <v>-823334.91000000015</v>
      </c>
      <c r="H370" s="6">
        <v>-826533.26999999955</v>
      </c>
      <c r="I370" s="6">
        <v>-687046.08999999892</v>
      </c>
      <c r="J370" s="6">
        <v>-1131085.540000001</v>
      </c>
      <c r="K370" s="6">
        <v>-821229.23999999929</v>
      </c>
      <c r="L370" s="6">
        <v>-923539.62999999989</v>
      </c>
      <c r="M370" s="6">
        <v>-703144.78000000026</v>
      </c>
      <c r="N370" s="6">
        <v>-630585.78000000119</v>
      </c>
      <c r="O370" s="6">
        <v>-892149.54</v>
      </c>
      <c r="P370" s="6">
        <v>-9885783.7000000179</v>
      </c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" x14ac:dyDescent="0.25">
      <c r="A371" s="9">
        <f t="shared" si="5"/>
        <v>21527</v>
      </c>
      <c r="B371" s="5" t="s">
        <v>1066</v>
      </c>
      <c r="C371" t="s">
        <v>1067</v>
      </c>
      <c r="D371" s="6">
        <v>-703425.02000000048</v>
      </c>
      <c r="E371" s="6">
        <v>-476403.68999999994</v>
      </c>
      <c r="F371" s="6">
        <v>-606080.38000000035</v>
      </c>
      <c r="G371" s="6">
        <v>-581811.71000000043</v>
      </c>
      <c r="H371" s="6">
        <v>-508132.41999999993</v>
      </c>
      <c r="I371" s="6">
        <v>-230285.06000000006</v>
      </c>
      <c r="J371" s="6">
        <v>-745459.7799999998</v>
      </c>
      <c r="K371" s="6">
        <v>-721769.55000000028</v>
      </c>
      <c r="L371" s="6">
        <v>-534603.92000000039</v>
      </c>
      <c r="M371" s="6">
        <v>-456430.73000000045</v>
      </c>
      <c r="N371" s="6">
        <v>-294518.15999999968</v>
      </c>
      <c r="O371" s="6">
        <v>-594581.59000000032</v>
      </c>
      <c r="P371" s="6">
        <v>-6453502.0099999905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" x14ac:dyDescent="0.25">
      <c r="A372" s="9">
        <f t="shared" si="5"/>
        <v>21528</v>
      </c>
      <c r="B372" s="5" t="s">
        <v>1068</v>
      </c>
      <c r="C372" t="s">
        <v>1069</v>
      </c>
      <c r="D372" s="6">
        <v>45</v>
      </c>
      <c r="E372" s="6">
        <v>45</v>
      </c>
      <c r="F372" s="6">
        <v>45</v>
      </c>
      <c r="G372" s="6">
        <v>45</v>
      </c>
      <c r="H372" s="6">
        <v>45</v>
      </c>
      <c r="I372" s="6">
        <v>45</v>
      </c>
      <c r="J372" s="6">
        <v>45</v>
      </c>
      <c r="K372" s="6">
        <v>45</v>
      </c>
      <c r="L372" s="6">
        <v>45</v>
      </c>
      <c r="M372" s="6">
        <v>45</v>
      </c>
      <c r="N372" s="6">
        <v>45</v>
      </c>
      <c r="O372" s="6">
        <v>45</v>
      </c>
      <c r="P372" s="6">
        <v>540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" x14ac:dyDescent="0.25">
      <c r="A373" s="9">
        <f t="shared" si="5"/>
        <v>21529</v>
      </c>
      <c r="B373" s="5" t="s">
        <v>1070</v>
      </c>
      <c r="C373" t="s">
        <v>1071</v>
      </c>
      <c r="D373" s="6">
        <v>-258270.5</v>
      </c>
      <c r="E373" s="6">
        <v>-300616.13999999966</v>
      </c>
      <c r="F373" s="6">
        <v>-248222.11999999965</v>
      </c>
      <c r="G373" s="6">
        <v>-384259.7900000005</v>
      </c>
      <c r="H373" s="6">
        <v>-293694.13999999966</v>
      </c>
      <c r="I373" s="6">
        <v>174632.47999999998</v>
      </c>
      <c r="J373" s="6">
        <v>-256532.93000000017</v>
      </c>
      <c r="K373" s="6">
        <v>-260920.16999999993</v>
      </c>
      <c r="L373" s="6">
        <v>-208812.99000000022</v>
      </c>
      <c r="M373" s="6">
        <v>-111028.90999999922</v>
      </c>
      <c r="N373" s="6">
        <v>-13063.909999999218</v>
      </c>
      <c r="O373" s="6">
        <v>-231691.81000000006</v>
      </c>
      <c r="P373" s="6">
        <v>-2392480.9299999923</v>
      </c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" x14ac:dyDescent="0.25">
      <c r="A374" s="9">
        <f t="shared" si="5"/>
        <v>21530</v>
      </c>
      <c r="B374" s="5" t="s">
        <v>1072</v>
      </c>
      <c r="C374" t="s">
        <v>1073</v>
      </c>
      <c r="D374" s="6">
        <v>-673546.45000000019</v>
      </c>
      <c r="E374" s="6">
        <v>-406029.73999999976</v>
      </c>
      <c r="F374" s="6">
        <v>-660549.18000000156</v>
      </c>
      <c r="G374" s="6">
        <v>-596207.75000000093</v>
      </c>
      <c r="H374" s="6">
        <v>-409299.8900000006</v>
      </c>
      <c r="I374" s="6">
        <v>76785.029999999795</v>
      </c>
      <c r="J374" s="6">
        <v>-691729.20999999903</v>
      </c>
      <c r="K374" s="6">
        <v>-612829.08000000007</v>
      </c>
      <c r="L374" s="6">
        <v>-408145.30000000028</v>
      </c>
      <c r="M374" s="6">
        <v>-258600.26000000071</v>
      </c>
      <c r="N374" s="6">
        <v>-125856.90000000037</v>
      </c>
      <c r="O374" s="6">
        <v>-421258.64000000106</v>
      </c>
      <c r="P374" s="6">
        <v>-5187267.3700000048</v>
      </c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" x14ac:dyDescent="0.25">
      <c r="A375" s="9">
        <f t="shared" si="5"/>
        <v>21531</v>
      </c>
      <c r="B375" s="5" t="s">
        <v>1074</v>
      </c>
      <c r="C375" t="s">
        <v>1075</v>
      </c>
      <c r="D375" s="6">
        <v>-1322114.4500000011</v>
      </c>
      <c r="E375" s="6">
        <v>-1632315.9499999993</v>
      </c>
      <c r="F375" s="6">
        <v>-1586341.8099999996</v>
      </c>
      <c r="G375" s="6">
        <v>-1414500.7500000009</v>
      </c>
      <c r="H375" s="6">
        <v>-920160.02000000048</v>
      </c>
      <c r="I375" s="6">
        <v>-1053358.4499999993</v>
      </c>
      <c r="J375" s="6">
        <v>-1941930.7199999997</v>
      </c>
      <c r="K375" s="6">
        <v>-1807743.46</v>
      </c>
      <c r="L375" s="6">
        <v>-1261277.540000001</v>
      </c>
      <c r="M375" s="6">
        <v>-1080427.9999999991</v>
      </c>
      <c r="N375" s="6">
        <v>-876196.8900000006</v>
      </c>
      <c r="O375" s="6">
        <v>-1243611.5600000005</v>
      </c>
      <c r="P375" s="6">
        <v>-16139979.600000009</v>
      </c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" x14ac:dyDescent="0.25">
      <c r="A376" s="9">
        <f t="shared" si="5"/>
        <v>21532</v>
      </c>
      <c r="B376" s="5" t="s">
        <v>1076</v>
      </c>
      <c r="C376" t="s">
        <v>1077</v>
      </c>
      <c r="D376" s="6">
        <v>-62653.019999999553</v>
      </c>
      <c r="E376" s="6">
        <v>-327614.8200000003</v>
      </c>
      <c r="F376" s="6">
        <v>-1279244.4899999965</v>
      </c>
      <c r="G376" s="6">
        <v>-1492159.0199999996</v>
      </c>
      <c r="H376" s="6">
        <v>-786695.43000000343</v>
      </c>
      <c r="I376" s="6">
        <v>377202.13999999873</v>
      </c>
      <c r="J376" s="6">
        <v>-599422.07000000216</v>
      </c>
      <c r="K376" s="6">
        <v>-1512455.209999999</v>
      </c>
      <c r="L376" s="6">
        <v>-68312.650000002235</v>
      </c>
      <c r="M376" s="6">
        <v>84233.150000000373</v>
      </c>
      <c r="N376" s="6">
        <v>232194.66000000387</v>
      </c>
      <c r="O376" s="6">
        <v>-909523.3599999994</v>
      </c>
      <c r="P376" s="6">
        <v>-6344450.1199999452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" x14ac:dyDescent="0.25">
      <c r="A377" s="9">
        <f t="shared" si="5"/>
        <v>21533</v>
      </c>
      <c r="B377" s="5" t="s">
        <v>1078</v>
      </c>
      <c r="C377" t="s">
        <v>1079</v>
      </c>
      <c r="D377" s="6">
        <v>-539689.73999999976</v>
      </c>
      <c r="E377" s="6">
        <v>-419794.23000000091</v>
      </c>
      <c r="F377" s="6">
        <v>-686157.29999999981</v>
      </c>
      <c r="G377" s="6">
        <v>-559815.19000000041</v>
      </c>
      <c r="H377" s="6">
        <v>-452555.25000000047</v>
      </c>
      <c r="I377" s="6">
        <v>-175279.23000000045</v>
      </c>
      <c r="J377" s="6">
        <v>-395686.88999999873</v>
      </c>
      <c r="K377" s="6">
        <v>-542256.07999999961</v>
      </c>
      <c r="L377" s="6">
        <v>-280646.50000000047</v>
      </c>
      <c r="M377" s="6">
        <v>-292334.87999999989</v>
      </c>
      <c r="N377" s="6">
        <v>-238115.15000000037</v>
      </c>
      <c r="O377" s="6">
        <v>-406442.63000000035</v>
      </c>
      <c r="P377" s="6">
        <v>-4988773.0699999928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" x14ac:dyDescent="0.25">
      <c r="A378" s="9">
        <f t="shared" si="5"/>
        <v>21534</v>
      </c>
      <c r="B378" s="5" t="s">
        <v>1080</v>
      </c>
      <c r="C378" t="s">
        <v>1081</v>
      </c>
      <c r="D378" s="6">
        <v>3679137.7500000009</v>
      </c>
      <c r="E378" s="6">
        <v>-246463.27000000002</v>
      </c>
      <c r="F378" s="6">
        <v>-268865.3899999999</v>
      </c>
      <c r="G378" s="6">
        <v>-232464.40000000014</v>
      </c>
      <c r="H378" s="6">
        <v>-242050.89000000013</v>
      </c>
      <c r="I378" s="6">
        <v>-3853795.3500000006</v>
      </c>
      <c r="J378" s="6">
        <v>-381325.69999999995</v>
      </c>
      <c r="K378" s="6">
        <v>-133502.06000000006</v>
      </c>
      <c r="L378" s="6">
        <v>-249603.58999999985</v>
      </c>
      <c r="M378" s="6">
        <v>-257030.51999999955</v>
      </c>
      <c r="N378" s="6">
        <v>-187524.02000000002</v>
      </c>
      <c r="O378" s="6">
        <v>-193682.52000000002</v>
      </c>
      <c r="P378" s="6">
        <v>-2567169.9600000046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" x14ac:dyDescent="0.25">
      <c r="A379" s="9">
        <f t="shared" si="5"/>
        <v>21535</v>
      </c>
      <c r="B379" s="5" t="s">
        <v>1082</v>
      </c>
      <c r="C379" t="s">
        <v>1197</v>
      </c>
      <c r="D379" s="6">
        <v>-1865833.08</v>
      </c>
      <c r="E379" s="6">
        <v>-2284270.67</v>
      </c>
      <c r="F379" s="6">
        <v>-1832521.08</v>
      </c>
      <c r="G379" s="6">
        <v>-2376352.4500000011</v>
      </c>
      <c r="H379" s="6">
        <v>-2015864.839999998</v>
      </c>
      <c r="I379" s="6">
        <v>-1390556.67</v>
      </c>
      <c r="J379" s="6">
        <v>-2578599.2699999996</v>
      </c>
      <c r="K379" s="6">
        <v>-2294355.2900000028</v>
      </c>
      <c r="L379" s="6">
        <v>-1374708.459999999</v>
      </c>
      <c r="M379" s="6">
        <v>-1221057.3699999992</v>
      </c>
      <c r="N379" s="6">
        <v>-890486.72999999858</v>
      </c>
      <c r="O379" s="6">
        <v>-2007521.0699999984</v>
      </c>
      <c r="P379" s="6">
        <v>-22132126.979999989</v>
      </c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" x14ac:dyDescent="0.25">
      <c r="A380" s="9">
        <f t="shared" si="5"/>
        <v>21536</v>
      </c>
      <c r="B380" s="5" t="s">
        <v>1084</v>
      </c>
      <c r="C380" t="s">
        <v>1085</v>
      </c>
      <c r="D380" s="6">
        <v>-1038749.54</v>
      </c>
      <c r="E380" s="6">
        <v>-1376398.8699999992</v>
      </c>
      <c r="F380" s="6">
        <v>-1189868.3900000006</v>
      </c>
      <c r="G380" s="6">
        <v>-1019563.5099999998</v>
      </c>
      <c r="H380" s="6">
        <v>-1083066.9500000002</v>
      </c>
      <c r="I380" s="6">
        <v>-1021646.8599999994</v>
      </c>
      <c r="J380" s="6">
        <v>-1359563.4200000009</v>
      </c>
      <c r="K380" s="6">
        <v>-1220282.6900000004</v>
      </c>
      <c r="L380" s="6">
        <v>-955542.72999999858</v>
      </c>
      <c r="M380" s="6">
        <v>-1012945.0699999994</v>
      </c>
      <c r="N380" s="6">
        <v>-982728.09999999963</v>
      </c>
      <c r="O380" s="6">
        <v>-1255129.9900000002</v>
      </c>
      <c r="P380" s="6">
        <v>-13515486.120000005</v>
      </c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" x14ac:dyDescent="0.25">
      <c r="A381" s="9">
        <f t="shared" si="5"/>
        <v>21537</v>
      </c>
      <c r="B381" s="5" t="s">
        <v>1086</v>
      </c>
      <c r="C381" t="s">
        <v>1087</v>
      </c>
      <c r="D381" s="6">
        <v>-528747.68999999762</v>
      </c>
      <c r="E381" s="6">
        <v>-1979263.6400000006</v>
      </c>
      <c r="F381" s="6">
        <v>-1181892.1600000001</v>
      </c>
      <c r="G381" s="6">
        <v>-1657011.979999993</v>
      </c>
      <c r="H381" s="6">
        <v>-981205.61999999918</v>
      </c>
      <c r="I381" s="6">
        <v>-450230.06999999657</v>
      </c>
      <c r="J381" s="6">
        <v>-2429746.7300000004</v>
      </c>
      <c r="K381" s="6">
        <v>-2222142.2199999951</v>
      </c>
      <c r="L381" s="6">
        <v>-511341.18999999948</v>
      </c>
      <c r="M381" s="6">
        <v>292604.52999999747</v>
      </c>
      <c r="N381" s="6">
        <v>708503.05000000075</v>
      </c>
      <c r="O381" s="6">
        <v>-1144519.2299999967</v>
      </c>
      <c r="P381" s="6">
        <v>-12084992.950000018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" x14ac:dyDescent="0.25">
      <c r="A382" s="9">
        <f t="shared" si="5"/>
        <v>21538</v>
      </c>
      <c r="B382" s="5" t="s">
        <v>1088</v>
      </c>
      <c r="C382" t="s">
        <v>1089</v>
      </c>
      <c r="D382" s="6">
        <v>-1221639.2700000005</v>
      </c>
      <c r="E382" s="6">
        <v>-1196733.4600000009</v>
      </c>
      <c r="F382" s="6">
        <v>-1239628.1299999999</v>
      </c>
      <c r="G382" s="6">
        <v>-1136324.8499999996</v>
      </c>
      <c r="H382" s="6">
        <v>-935358.11000000034</v>
      </c>
      <c r="I382" s="6">
        <v>-559086.68000000156</v>
      </c>
      <c r="J382" s="6">
        <v>-1435629.7999999998</v>
      </c>
      <c r="K382" s="6">
        <v>-1198108.2000000002</v>
      </c>
      <c r="L382" s="6">
        <v>-827361.73000000045</v>
      </c>
      <c r="M382" s="6">
        <v>-835577.45000000019</v>
      </c>
      <c r="N382" s="6">
        <v>-623819.23000000045</v>
      </c>
      <c r="O382" s="6">
        <v>-1062932.0600000005</v>
      </c>
      <c r="P382" s="6">
        <v>-12272198.969999984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" x14ac:dyDescent="0.25">
      <c r="A383" s="9">
        <f t="shared" si="5"/>
        <v>21539</v>
      </c>
      <c r="B383" s="5" t="s">
        <v>1090</v>
      </c>
      <c r="C383" t="s">
        <v>1091</v>
      </c>
      <c r="D383" s="6">
        <v>-1035418.2999999989</v>
      </c>
      <c r="E383" s="6">
        <v>-661962.93000000063</v>
      </c>
      <c r="F383" s="6">
        <v>-787591.08999999985</v>
      </c>
      <c r="G383" s="6">
        <v>-806101.59999999963</v>
      </c>
      <c r="H383" s="6">
        <v>-168593.58000000007</v>
      </c>
      <c r="I383" s="6">
        <v>-157599.29000000004</v>
      </c>
      <c r="J383" s="6">
        <v>-1031793.6199999973</v>
      </c>
      <c r="K383" s="6">
        <v>-701402.95999999903</v>
      </c>
      <c r="L383" s="6">
        <v>-321882.40000000037</v>
      </c>
      <c r="M383" s="6">
        <v>-104071.02000000048</v>
      </c>
      <c r="N383" s="6">
        <v>180151.97000000067</v>
      </c>
      <c r="O383" s="6">
        <v>-430098.85000000149</v>
      </c>
      <c r="P383" s="6">
        <v>-6026363.6699999571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" x14ac:dyDescent="0.25">
      <c r="A384" s="9">
        <f t="shared" si="5"/>
        <v>21540</v>
      </c>
      <c r="B384" s="5" t="s">
        <v>1092</v>
      </c>
      <c r="C384" t="s">
        <v>1093</v>
      </c>
      <c r="D384" s="6">
        <v>-633869.53999999911</v>
      </c>
      <c r="E384" s="6">
        <v>-471121.29000000004</v>
      </c>
      <c r="F384" s="6">
        <v>-723748.42999999877</v>
      </c>
      <c r="G384" s="6">
        <v>-713978.3599999994</v>
      </c>
      <c r="H384" s="6">
        <v>33037.810000000522</v>
      </c>
      <c r="I384" s="6">
        <v>-258302.33999999985</v>
      </c>
      <c r="J384" s="6">
        <v>-883087.75999999978</v>
      </c>
      <c r="K384" s="6">
        <v>-854672.25999999885</v>
      </c>
      <c r="L384" s="6">
        <v>-465957.68999999948</v>
      </c>
      <c r="M384" s="6">
        <v>-390735.49999999907</v>
      </c>
      <c r="N384" s="6">
        <v>-220600.50999999885</v>
      </c>
      <c r="O384" s="6">
        <v>-382937.70999999996</v>
      </c>
      <c r="P384" s="6">
        <v>-5965973.580000028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" x14ac:dyDescent="0.25">
      <c r="A385" s="9">
        <f t="shared" si="5"/>
        <v>21541</v>
      </c>
      <c r="B385" s="5" t="s">
        <v>1094</v>
      </c>
      <c r="C385" t="s">
        <v>1095</v>
      </c>
      <c r="D385" s="6">
        <v>-208150.14999999991</v>
      </c>
      <c r="E385" s="6">
        <v>-222275.68000000017</v>
      </c>
      <c r="F385" s="6">
        <v>-268894.51</v>
      </c>
      <c r="G385" s="6">
        <v>-240078.18999999994</v>
      </c>
      <c r="H385" s="6">
        <v>-136200.39999999991</v>
      </c>
      <c r="I385" s="6">
        <v>-102311.54000000004</v>
      </c>
      <c r="J385" s="6">
        <v>-375852.17999999993</v>
      </c>
      <c r="K385" s="6">
        <v>-291337.3599999994</v>
      </c>
      <c r="L385" s="6">
        <v>-174270.0399999998</v>
      </c>
      <c r="M385" s="6">
        <v>-230461.1100000001</v>
      </c>
      <c r="N385" s="6">
        <v>-193109.96999999997</v>
      </c>
      <c r="O385" s="6">
        <v>-256035.20999999973</v>
      </c>
      <c r="P385" s="6">
        <v>-2698976.3400000073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" x14ac:dyDescent="0.25">
      <c r="A386" s="9">
        <f t="shared" si="5"/>
        <v>21542</v>
      </c>
      <c r="B386" s="5" t="s">
        <v>1096</v>
      </c>
      <c r="C386" t="s">
        <v>1097</v>
      </c>
      <c r="D386" s="6">
        <v>-100845.95999999996</v>
      </c>
      <c r="E386" s="6">
        <v>-139394.01</v>
      </c>
      <c r="F386" s="6">
        <v>-228685.16999999993</v>
      </c>
      <c r="G386" s="6">
        <v>-227373.41999999993</v>
      </c>
      <c r="H386" s="6">
        <v>-200881.94000000018</v>
      </c>
      <c r="I386" s="6">
        <v>-116132.43000000017</v>
      </c>
      <c r="J386" s="6">
        <v>-213034.76000000024</v>
      </c>
      <c r="K386" s="6">
        <v>-283488.86000000034</v>
      </c>
      <c r="L386" s="6">
        <v>-182707.14999999991</v>
      </c>
      <c r="M386" s="6">
        <v>-175505.34000000032</v>
      </c>
      <c r="N386" s="6">
        <v>-173615.26</v>
      </c>
      <c r="O386" s="6">
        <v>-235599.19000000018</v>
      </c>
      <c r="P386" s="6">
        <v>-2277263.4900000021</v>
      </c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" x14ac:dyDescent="0.25">
      <c r="A387" s="9">
        <f t="shared" si="5"/>
        <v>21543</v>
      </c>
      <c r="B387" s="5" t="s">
        <v>1098</v>
      </c>
      <c r="C387" t="s">
        <v>1099</v>
      </c>
      <c r="D387" s="6">
        <v>-216882.08000000007</v>
      </c>
      <c r="E387" s="6">
        <v>-181549.13000000035</v>
      </c>
      <c r="F387" s="6">
        <v>-248016.69999999925</v>
      </c>
      <c r="G387" s="6">
        <v>-158582.26999999955</v>
      </c>
      <c r="H387" s="6">
        <v>-130568.74999999953</v>
      </c>
      <c r="I387" s="6">
        <v>189807.36999999918</v>
      </c>
      <c r="J387" s="6">
        <v>-173950.95000000019</v>
      </c>
      <c r="K387" s="6">
        <v>-188083.75000000093</v>
      </c>
      <c r="L387" s="6">
        <v>-169348.05000000028</v>
      </c>
      <c r="M387" s="6">
        <v>-77939.870000000112</v>
      </c>
      <c r="N387" s="6">
        <v>47825.410000000149</v>
      </c>
      <c r="O387" s="6">
        <v>-41395.069999999832</v>
      </c>
      <c r="P387" s="6">
        <v>-1348683.8400000073</v>
      </c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" x14ac:dyDescent="0.25">
      <c r="A388" s="9">
        <f t="shared" si="5"/>
        <v>21544</v>
      </c>
      <c r="B388" s="5" t="s">
        <v>1100</v>
      </c>
      <c r="C388" t="s">
        <v>1101</v>
      </c>
      <c r="D388" s="6">
        <v>-233905.18999999994</v>
      </c>
      <c r="E388" s="6">
        <v>-122463.84000000032</v>
      </c>
      <c r="F388" s="6">
        <v>-246163.18999999994</v>
      </c>
      <c r="G388" s="6">
        <v>-164784.68000000017</v>
      </c>
      <c r="H388" s="6">
        <v>-110027.42999999924</v>
      </c>
      <c r="I388" s="6">
        <v>165249.73999999976</v>
      </c>
      <c r="J388" s="6">
        <v>-167545.7799999998</v>
      </c>
      <c r="K388" s="6">
        <v>-147176.66000000015</v>
      </c>
      <c r="L388" s="6">
        <v>781165.80999999959</v>
      </c>
      <c r="M388" s="6">
        <v>770442.4999999993</v>
      </c>
      <c r="N388" s="6">
        <v>835902.92000000062</v>
      </c>
      <c r="O388" s="6">
        <v>734067.44000000088</v>
      </c>
      <c r="P388" s="6">
        <v>2094761.6399999931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" x14ac:dyDescent="0.25">
      <c r="A389" s="9">
        <f t="shared" ref="A389:A423" si="6">21000+LEFT(C389,3)</f>
        <v>21545</v>
      </c>
      <c r="B389" s="5" t="s">
        <v>1102</v>
      </c>
      <c r="C389" t="s">
        <v>1103</v>
      </c>
      <c r="D389" s="6">
        <v>-240450.90999999992</v>
      </c>
      <c r="E389" s="6">
        <v>-196694.16000000015</v>
      </c>
      <c r="F389" s="6">
        <v>-235757.7799999998</v>
      </c>
      <c r="G389" s="6">
        <v>-245823.41000000015</v>
      </c>
      <c r="H389" s="6">
        <v>-184153.76999999979</v>
      </c>
      <c r="I389" s="6">
        <v>-76131.130000000354</v>
      </c>
      <c r="J389" s="6">
        <v>-243676.37000000011</v>
      </c>
      <c r="K389" s="6">
        <v>-307438.6100000001</v>
      </c>
      <c r="L389" s="6">
        <v>-176506.70999999973</v>
      </c>
      <c r="M389" s="6">
        <v>-182891.94999999995</v>
      </c>
      <c r="N389" s="6">
        <v>-152954.07000000007</v>
      </c>
      <c r="O389" s="6">
        <v>-159652.00000000023</v>
      </c>
      <c r="P389" s="6">
        <v>-2402130.8700000048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" x14ac:dyDescent="0.25">
      <c r="A390" s="9">
        <f t="shared" si="6"/>
        <v>21546</v>
      </c>
      <c r="B390" s="5" t="s">
        <v>1104</v>
      </c>
      <c r="C390" t="s">
        <v>1105</v>
      </c>
      <c r="D390" s="6">
        <v>-925550.92000000039</v>
      </c>
      <c r="E390" s="6">
        <v>-822857.44000000041</v>
      </c>
      <c r="F390" s="6">
        <v>-1114864.48</v>
      </c>
      <c r="G390" s="6">
        <v>-1122612.6099999994</v>
      </c>
      <c r="H390" s="6">
        <v>-1069826.6799999992</v>
      </c>
      <c r="I390" s="6">
        <v>-842180.05999999959</v>
      </c>
      <c r="J390" s="6">
        <v>-1170635.4500000002</v>
      </c>
      <c r="K390" s="6">
        <v>-1079554.330000001</v>
      </c>
      <c r="L390" s="6">
        <v>-917559.71999999881</v>
      </c>
      <c r="M390" s="6">
        <v>-936542.97999999952</v>
      </c>
      <c r="N390" s="6">
        <v>-849467.09000000032</v>
      </c>
      <c r="O390" s="6">
        <v>-771740.62000000011</v>
      </c>
      <c r="P390" s="6">
        <v>-11623392.379999988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" x14ac:dyDescent="0.25">
      <c r="A391" s="9">
        <f t="shared" si="6"/>
        <v>21547</v>
      </c>
      <c r="B391" s="5" t="s">
        <v>1106</v>
      </c>
      <c r="C391" t="s">
        <v>1107</v>
      </c>
      <c r="D391" s="6">
        <v>-1167553.7800000003</v>
      </c>
      <c r="E391" s="6">
        <v>-1165190.8299999991</v>
      </c>
      <c r="F391" s="6">
        <v>-2034282.3599999994</v>
      </c>
      <c r="G391" s="6">
        <v>-1174307.2700000005</v>
      </c>
      <c r="H391" s="6">
        <v>-953629.41999999993</v>
      </c>
      <c r="I391" s="6">
        <v>-413488.16000000015</v>
      </c>
      <c r="J391" s="6">
        <v>-1496384.0000000019</v>
      </c>
      <c r="K391" s="6">
        <v>-1419426.5499999998</v>
      </c>
      <c r="L391" s="6">
        <v>-998203.58000000101</v>
      </c>
      <c r="M391" s="6">
        <v>-751963.31999999937</v>
      </c>
      <c r="N391" s="6">
        <v>-632394.13000000082</v>
      </c>
      <c r="O391" s="6">
        <v>-1150320.2199999988</v>
      </c>
      <c r="P391" s="6">
        <v>-13357143.62000002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" x14ac:dyDescent="0.25">
      <c r="A392" s="9">
        <f t="shared" si="6"/>
        <v>21548</v>
      </c>
      <c r="B392" s="5" t="s">
        <v>1108</v>
      </c>
      <c r="C392" t="s">
        <v>1109</v>
      </c>
      <c r="D392" s="6">
        <v>-307093.04999999981</v>
      </c>
      <c r="E392" s="6">
        <v>-353424.81000000006</v>
      </c>
      <c r="F392" s="6">
        <v>-431134.66999999969</v>
      </c>
      <c r="G392" s="6">
        <v>-339441.58000000007</v>
      </c>
      <c r="H392" s="6">
        <v>-194254.04000000004</v>
      </c>
      <c r="I392" s="6">
        <v>-201247.89000000013</v>
      </c>
      <c r="J392" s="6">
        <v>-531053.33000000007</v>
      </c>
      <c r="K392" s="6">
        <v>-427923.79000000004</v>
      </c>
      <c r="L392" s="6">
        <v>-263373.83999999962</v>
      </c>
      <c r="M392" s="6">
        <v>-315847.7200000002</v>
      </c>
      <c r="N392" s="6">
        <v>-210897.91000000015</v>
      </c>
      <c r="O392" s="6">
        <v>-332287.34000000032</v>
      </c>
      <c r="P392" s="6">
        <v>-3907979.9700000025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" x14ac:dyDescent="0.25">
      <c r="A393" s="9">
        <f t="shared" si="6"/>
        <v>21549</v>
      </c>
      <c r="B393" s="5" t="s">
        <v>1110</v>
      </c>
      <c r="C393" t="s">
        <v>1111</v>
      </c>
      <c r="D393" s="6">
        <v>-786728.96000000089</v>
      </c>
      <c r="E393" s="6">
        <v>-582033.96999999974</v>
      </c>
      <c r="F393" s="6">
        <v>-535210.89999999991</v>
      </c>
      <c r="G393" s="6">
        <v>-526308.74000000022</v>
      </c>
      <c r="H393" s="6">
        <v>-315883.11999999965</v>
      </c>
      <c r="I393" s="6">
        <v>-620375.84000000032</v>
      </c>
      <c r="J393" s="6">
        <v>-740823.72999999952</v>
      </c>
      <c r="K393" s="6">
        <v>-527378.74999999953</v>
      </c>
      <c r="L393" s="6">
        <v>-496998.54999999935</v>
      </c>
      <c r="M393" s="6">
        <v>-437846.2799999998</v>
      </c>
      <c r="N393" s="6">
        <v>-492098.64999999991</v>
      </c>
      <c r="O393" s="6">
        <v>-613096.74999999953</v>
      </c>
      <c r="P393" s="6">
        <v>-6674784.2399999872</v>
      </c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" x14ac:dyDescent="0.25">
      <c r="A394" s="9">
        <f t="shared" si="6"/>
        <v>21550</v>
      </c>
      <c r="B394" s="5" t="s">
        <v>1112</v>
      </c>
      <c r="C394" t="s">
        <v>1113</v>
      </c>
      <c r="D394" s="6">
        <v>-436446.7200000002</v>
      </c>
      <c r="E394" s="6">
        <v>-499183.56000000029</v>
      </c>
      <c r="F394" s="6">
        <v>-525559.29999999981</v>
      </c>
      <c r="G394" s="6">
        <v>-477109.16999999993</v>
      </c>
      <c r="H394" s="6">
        <v>-431127.27</v>
      </c>
      <c r="I394" s="6">
        <v>-74304.680000000168</v>
      </c>
      <c r="J394" s="6">
        <v>-606022.16999999946</v>
      </c>
      <c r="K394" s="6">
        <v>-741094.94</v>
      </c>
      <c r="L394" s="6">
        <v>-567285.97000000067</v>
      </c>
      <c r="M394" s="6">
        <v>-442961.47</v>
      </c>
      <c r="N394" s="6">
        <v>-383876.19999999995</v>
      </c>
      <c r="O394" s="6">
        <v>-476797.8600000001</v>
      </c>
      <c r="P394" s="6">
        <v>-5661769.3100000061</v>
      </c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" x14ac:dyDescent="0.25">
      <c r="A395" s="9">
        <f t="shared" si="6"/>
        <v>21552</v>
      </c>
      <c r="B395" s="5" t="s">
        <v>1114</v>
      </c>
      <c r="C395" t="s">
        <v>1115</v>
      </c>
      <c r="D395" s="6">
        <v>-544103.43999999948</v>
      </c>
      <c r="E395" s="6">
        <v>-574083.0700000003</v>
      </c>
      <c r="F395" s="6">
        <v>-670893.72000000067</v>
      </c>
      <c r="G395" s="6">
        <v>-605191.69000000041</v>
      </c>
      <c r="H395" s="6">
        <v>-520300.53000000026</v>
      </c>
      <c r="I395" s="6">
        <v>-414452.87000000011</v>
      </c>
      <c r="J395" s="6">
        <v>-775366.65000000084</v>
      </c>
      <c r="K395" s="6">
        <v>-759738.26999999909</v>
      </c>
      <c r="L395" s="6">
        <v>-429917.28999999957</v>
      </c>
      <c r="M395" s="6">
        <v>-436087.83000000007</v>
      </c>
      <c r="N395" s="6">
        <v>-408880.40000000037</v>
      </c>
      <c r="O395" s="6">
        <v>-601942.81000000006</v>
      </c>
      <c r="P395" s="6">
        <v>-6740958.5700000077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" x14ac:dyDescent="0.25">
      <c r="A396" s="9">
        <f t="shared" si="6"/>
        <v>21554</v>
      </c>
      <c r="B396" s="5" t="s">
        <v>1116</v>
      </c>
      <c r="C396" t="s">
        <v>1117</v>
      </c>
      <c r="D396" s="6">
        <v>-889913.27</v>
      </c>
      <c r="E396" s="6">
        <v>-756782.33000000007</v>
      </c>
      <c r="F396" s="6">
        <v>-935967.88000000035</v>
      </c>
      <c r="G396" s="6">
        <v>-776203.28999999957</v>
      </c>
      <c r="H396" s="6">
        <v>-944383.64000000013</v>
      </c>
      <c r="I396" s="6">
        <v>-743181.66999999993</v>
      </c>
      <c r="J396" s="6">
        <v>-1176171.5999999996</v>
      </c>
      <c r="K396" s="6">
        <v>-1136539.9699999997</v>
      </c>
      <c r="L396" s="6">
        <v>-812522.79999999981</v>
      </c>
      <c r="M396" s="6">
        <v>-871987.5299999998</v>
      </c>
      <c r="N396" s="6">
        <v>-752296.06</v>
      </c>
      <c r="O396" s="6">
        <v>-997910.62000000011</v>
      </c>
      <c r="P396" s="6">
        <v>-10793860.660000004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" x14ac:dyDescent="0.25">
      <c r="A397" s="9">
        <f t="shared" si="6"/>
        <v>21555</v>
      </c>
      <c r="B397" s="5" t="s">
        <v>1118</v>
      </c>
      <c r="C397" t="s">
        <v>1119</v>
      </c>
      <c r="D397" s="6">
        <v>-453795.65000000037</v>
      </c>
      <c r="E397" s="6">
        <v>-403836.85999999987</v>
      </c>
      <c r="F397" s="6">
        <v>-409735.04000000004</v>
      </c>
      <c r="G397" s="6">
        <v>-523456.21000000043</v>
      </c>
      <c r="H397" s="6">
        <v>-463497.80999999959</v>
      </c>
      <c r="I397" s="6">
        <v>-301783.9299999997</v>
      </c>
      <c r="J397" s="6">
        <v>-503068.68999999994</v>
      </c>
      <c r="K397" s="6">
        <v>-541076.47999999952</v>
      </c>
      <c r="L397" s="6">
        <v>-384767.00000000047</v>
      </c>
      <c r="M397" s="6">
        <v>-476017.49000000022</v>
      </c>
      <c r="N397" s="6">
        <v>-384894.60999999987</v>
      </c>
      <c r="O397" s="6">
        <v>-414734.02</v>
      </c>
      <c r="P397" s="6">
        <v>-5260663.7900000028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" x14ac:dyDescent="0.25">
      <c r="A398" s="9">
        <f t="shared" si="6"/>
        <v>21556</v>
      </c>
      <c r="B398" s="5" t="s">
        <v>1120</v>
      </c>
      <c r="C398" t="s">
        <v>1121</v>
      </c>
      <c r="D398" s="6">
        <v>-1010822.3899999997</v>
      </c>
      <c r="E398" s="6">
        <v>-675828.83999999939</v>
      </c>
      <c r="F398" s="6">
        <v>-996256.41000000015</v>
      </c>
      <c r="G398" s="6">
        <v>-964133.86000000034</v>
      </c>
      <c r="H398" s="6">
        <v>-884489.87999999989</v>
      </c>
      <c r="I398" s="6">
        <v>-751657.50999999885</v>
      </c>
      <c r="J398" s="6">
        <v>-1117873.9399999995</v>
      </c>
      <c r="K398" s="6">
        <v>-1231874.5799999991</v>
      </c>
      <c r="L398" s="6">
        <v>-1056863.3400000012</v>
      </c>
      <c r="M398" s="6">
        <v>-955564.42999999924</v>
      </c>
      <c r="N398" s="6">
        <v>-836967.54999999935</v>
      </c>
      <c r="O398" s="6">
        <v>-1096714.92</v>
      </c>
      <c r="P398" s="6">
        <v>-11579047.650000006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" x14ac:dyDescent="0.25">
      <c r="A399" s="9">
        <f t="shared" si="6"/>
        <v>21557</v>
      </c>
      <c r="B399" s="5" t="s">
        <v>1122</v>
      </c>
      <c r="C399" t="s">
        <v>1123</v>
      </c>
      <c r="D399" s="6">
        <v>-935180.1400000006</v>
      </c>
      <c r="E399" s="6">
        <v>-755540.74000000022</v>
      </c>
      <c r="F399" s="6">
        <v>-849412.09999999963</v>
      </c>
      <c r="G399" s="6">
        <v>-1031092.6399999987</v>
      </c>
      <c r="H399" s="6">
        <v>-917005.48000000045</v>
      </c>
      <c r="I399" s="6">
        <v>-881627.01999999955</v>
      </c>
      <c r="J399" s="6">
        <v>-1238218.3699999992</v>
      </c>
      <c r="K399" s="6">
        <v>-1073324.7999999998</v>
      </c>
      <c r="L399" s="6">
        <v>-487453.40999999922</v>
      </c>
      <c r="M399" s="6">
        <v>-751553.70999999903</v>
      </c>
      <c r="N399" s="6">
        <v>-670963.79999999981</v>
      </c>
      <c r="O399" s="6">
        <v>-961076.69000000227</v>
      </c>
      <c r="P399" s="6">
        <v>-10552448.899999999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" x14ac:dyDescent="0.25">
      <c r="A400" s="9">
        <f t="shared" si="6"/>
        <v>21558</v>
      </c>
      <c r="B400" s="5" t="s">
        <v>1124</v>
      </c>
      <c r="C400" t="s">
        <v>1125</v>
      </c>
      <c r="D400" s="6">
        <v>-438335.70999999996</v>
      </c>
      <c r="E400" s="6">
        <v>-436797.98000000045</v>
      </c>
      <c r="F400" s="6">
        <v>-582385.0299999998</v>
      </c>
      <c r="G400" s="6">
        <v>-567732.64999999944</v>
      </c>
      <c r="H400" s="6">
        <v>-497275.69999999972</v>
      </c>
      <c r="I400" s="6">
        <v>-137943.81000000006</v>
      </c>
      <c r="J400" s="6">
        <v>-725818.4700000002</v>
      </c>
      <c r="K400" s="6">
        <v>-643170.44999999972</v>
      </c>
      <c r="L400" s="6">
        <v>-339373.64999999991</v>
      </c>
      <c r="M400" s="6">
        <v>-333780.68999999994</v>
      </c>
      <c r="N400" s="6">
        <v>-176116.77000000048</v>
      </c>
      <c r="O400" s="6">
        <v>-471262.0400000005</v>
      </c>
      <c r="P400" s="6">
        <v>-5349992.9499999955</v>
      </c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" x14ac:dyDescent="0.25">
      <c r="A401" s="9">
        <f t="shared" si="6"/>
        <v>21612</v>
      </c>
      <c r="B401" s="5" t="s">
        <v>1126</v>
      </c>
      <c r="C401" t="s">
        <v>1127</v>
      </c>
      <c r="D401" s="6">
        <v>-88119.10999999987</v>
      </c>
      <c r="E401" s="6">
        <v>121898.98999999999</v>
      </c>
      <c r="F401" s="6">
        <v>-181983.06000000006</v>
      </c>
      <c r="G401" s="6">
        <v>-269355.46999999997</v>
      </c>
      <c r="H401" s="6">
        <v>-138119.53000000003</v>
      </c>
      <c r="I401" s="6">
        <v>-175396.44000000018</v>
      </c>
      <c r="J401" s="6">
        <v>-191820.65000000014</v>
      </c>
      <c r="K401" s="6">
        <v>-160303.16000000038</v>
      </c>
      <c r="L401" s="6">
        <v>-121858.12000000011</v>
      </c>
      <c r="M401" s="6">
        <v>9282.5100000002421</v>
      </c>
      <c r="N401" s="6">
        <v>-230584.49000000022</v>
      </c>
      <c r="O401" s="6">
        <v>-325066.63999999966</v>
      </c>
      <c r="P401" s="6">
        <v>-1751425.1700000018</v>
      </c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" x14ac:dyDescent="0.25">
      <c r="A402" s="9">
        <f t="shared" si="6"/>
        <v>21613</v>
      </c>
      <c r="B402" s="5" t="s">
        <v>1128</v>
      </c>
      <c r="C402" t="s">
        <v>1129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" x14ac:dyDescent="0.25">
      <c r="A403" s="9">
        <f t="shared" si="6"/>
        <v>21608</v>
      </c>
      <c r="B403" s="5" t="s">
        <v>1130</v>
      </c>
      <c r="C403" t="s">
        <v>1131</v>
      </c>
      <c r="D403" s="6">
        <v>-588838.93999999994</v>
      </c>
      <c r="E403" s="6">
        <v>49858.800000000047</v>
      </c>
      <c r="F403" s="6">
        <v>-636342.16000000015</v>
      </c>
      <c r="G403" s="6">
        <v>-633103.48999999976</v>
      </c>
      <c r="H403" s="6">
        <v>-540687.20000000019</v>
      </c>
      <c r="I403" s="6">
        <v>-735173.64999999991</v>
      </c>
      <c r="J403" s="6">
        <v>-772362.56</v>
      </c>
      <c r="K403" s="6">
        <v>-742996.79999999981</v>
      </c>
      <c r="L403" s="6">
        <v>-497532.97999999952</v>
      </c>
      <c r="M403" s="6">
        <v>-490749.55999999959</v>
      </c>
      <c r="N403" s="6">
        <v>-645576.80999999959</v>
      </c>
      <c r="O403" s="6">
        <v>-696516.4700000002</v>
      </c>
      <c r="P403" s="6">
        <v>-6930021.8199999854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" x14ac:dyDescent="0.25">
      <c r="A404" s="9">
        <f t="shared" si="6"/>
        <v>21610</v>
      </c>
      <c r="B404" s="5" t="s">
        <v>1132</v>
      </c>
      <c r="C404" t="s">
        <v>1198</v>
      </c>
      <c r="D404" s="6">
        <v>-75793.239999999991</v>
      </c>
      <c r="E404" s="6">
        <v>182549.94999999972</v>
      </c>
      <c r="F404" s="6">
        <v>-164090.70000000019</v>
      </c>
      <c r="G404" s="6">
        <v>-143132.14999999991</v>
      </c>
      <c r="H404" s="6">
        <v>-105306.65000000014</v>
      </c>
      <c r="I404" s="6">
        <v>-194358.90000000037</v>
      </c>
      <c r="J404" s="6">
        <v>-165644.08000000007</v>
      </c>
      <c r="K404" s="6">
        <v>-214813.06999999983</v>
      </c>
      <c r="L404" s="6">
        <v>-59438.330000000307</v>
      </c>
      <c r="M404" s="6">
        <v>45604.199999999953</v>
      </c>
      <c r="N404" s="6">
        <v>-126628.93000000017</v>
      </c>
      <c r="O404" s="6">
        <v>-184506.26000000024</v>
      </c>
      <c r="P404" s="6">
        <v>-1205558.1600000039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" x14ac:dyDescent="0.25">
      <c r="A405" s="9">
        <f t="shared" si="6"/>
        <v>21614</v>
      </c>
      <c r="B405" s="5" t="s">
        <v>1136</v>
      </c>
      <c r="C405" t="s">
        <v>1137</v>
      </c>
      <c r="D405" s="6">
        <v>-117297.82999999961</v>
      </c>
      <c r="E405" s="6">
        <v>261954.52000000002</v>
      </c>
      <c r="F405" s="6">
        <v>-182034.78000000026</v>
      </c>
      <c r="G405" s="6">
        <v>-220198.75999999978</v>
      </c>
      <c r="H405" s="6">
        <v>-60375.220000000205</v>
      </c>
      <c r="I405" s="6">
        <v>-216488.63999999966</v>
      </c>
      <c r="J405" s="6">
        <v>-654710.55000000028</v>
      </c>
      <c r="K405" s="6">
        <v>-355806.68999999948</v>
      </c>
      <c r="L405" s="6">
        <v>-278104.62999999989</v>
      </c>
      <c r="M405" s="6">
        <v>-256710.40000000037</v>
      </c>
      <c r="N405" s="6">
        <v>-196793.04000000004</v>
      </c>
      <c r="O405" s="6">
        <v>-204928.35999999987</v>
      </c>
      <c r="P405" s="6">
        <v>-2481494.3799999952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" x14ac:dyDescent="0.25">
      <c r="A406" s="9">
        <f t="shared" si="6"/>
        <v>21616</v>
      </c>
      <c r="B406" s="5" t="s">
        <v>1138</v>
      </c>
      <c r="C406" t="s">
        <v>1139</v>
      </c>
      <c r="D406" s="6">
        <v>-284629.30999999982</v>
      </c>
      <c r="E406" s="6">
        <v>148725.63</v>
      </c>
      <c r="F406" s="6">
        <v>-96381.719999999972</v>
      </c>
      <c r="G406" s="6">
        <v>-118685.47999999998</v>
      </c>
      <c r="H406" s="6">
        <v>-4827.3100000000559</v>
      </c>
      <c r="I406" s="6">
        <v>-57907.689999999944</v>
      </c>
      <c r="J406" s="6">
        <v>-140191.88000000035</v>
      </c>
      <c r="K406" s="6">
        <v>-44566.979999999981</v>
      </c>
      <c r="L406" s="6">
        <v>307673.14000000013</v>
      </c>
      <c r="M406" s="6">
        <v>-30795.739999999991</v>
      </c>
      <c r="N406" s="6">
        <v>-263872.75</v>
      </c>
      <c r="O406" s="6">
        <v>-491391.73000000045</v>
      </c>
      <c r="P406" s="6">
        <v>-1076851.8200000003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" x14ac:dyDescent="0.25">
      <c r="A407" s="9">
        <f t="shared" si="6"/>
        <v>21617</v>
      </c>
      <c r="B407" s="5" t="s">
        <v>1140</v>
      </c>
      <c r="C407" t="s">
        <v>1199</v>
      </c>
      <c r="D407" s="6">
        <v>37687.199999999953</v>
      </c>
      <c r="E407" s="6">
        <v>143102.36999999994</v>
      </c>
      <c r="F407" s="6">
        <v>28822.880000000005</v>
      </c>
      <c r="G407" s="6">
        <v>78523.319999999949</v>
      </c>
      <c r="H407" s="6">
        <v>84122.579999999958</v>
      </c>
      <c r="I407" s="6">
        <v>62337.989999999991</v>
      </c>
      <c r="J407" s="6">
        <v>-21083.580000000075</v>
      </c>
      <c r="K407" s="6">
        <v>-145844.76</v>
      </c>
      <c r="L407" s="6">
        <v>-67568.020000000019</v>
      </c>
      <c r="M407" s="6">
        <v>-93364.90000000014</v>
      </c>
      <c r="N407" s="6">
        <v>-86387.080000000075</v>
      </c>
      <c r="O407" s="6">
        <v>-105132.92000000016</v>
      </c>
      <c r="P407" s="6">
        <v>-84784.920000001788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" x14ac:dyDescent="0.25">
      <c r="A408" s="9">
        <f t="shared" si="6"/>
        <v>21553</v>
      </c>
      <c r="B408" s="5" t="s">
        <v>1142</v>
      </c>
      <c r="C408" t="s">
        <v>1143</v>
      </c>
      <c r="D408" s="6">
        <v>39422.539999999979</v>
      </c>
      <c r="E408" s="6">
        <v>21118.139999999956</v>
      </c>
      <c r="F408" s="6">
        <v>13294.559999999998</v>
      </c>
      <c r="G408" s="6">
        <v>-12629.140000000014</v>
      </c>
      <c r="H408" s="6">
        <v>-6430.75</v>
      </c>
      <c r="I408" s="6">
        <v>7327.1500000000233</v>
      </c>
      <c r="J408" s="6">
        <v>-41234.29999999993</v>
      </c>
      <c r="K408" s="6">
        <v>-15878.310000000056</v>
      </c>
      <c r="L408" s="6">
        <v>1251977.7799999998</v>
      </c>
      <c r="M408" s="6">
        <v>2257839.3800000004</v>
      </c>
      <c r="N408" s="6">
        <v>9630.0600000000013</v>
      </c>
      <c r="O408" s="6">
        <v>-3001.13</v>
      </c>
      <c r="P408" s="6">
        <v>3521435.9799999967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" x14ac:dyDescent="0.25">
      <c r="A409" s="9">
        <f t="shared" si="6"/>
        <v>21559</v>
      </c>
      <c r="B409" s="5" t="s">
        <v>1144</v>
      </c>
      <c r="C409" t="s">
        <v>1200</v>
      </c>
      <c r="D409" s="6">
        <v>76505.490000000224</v>
      </c>
      <c r="E409" s="6">
        <v>171172.70000000007</v>
      </c>
      <c r="F409" s="6">
        <v>171877.38000000012</v>
      </c>
      <c r="G409" s="6">
        <v>124490.93000000017</v>
      </c>
      <c r="H409" s="6">
        <v>32648.289999999804</v>
      </c>
      <c r="I409" s="6">
        <v>-74582.910000000149</v>
      </c>
      <c r="J409" s="6">
        <v>-82887.480000000214</v>
      </c>
      <c r="K409" s="6">
        <v>-36863.830000000075</v>
      </c>
      <c r="L409" s="6">
        <v>-116436.98999999999</v>
      </c>
      <c r="M409" s="6">
        <v>-98746.570000000065</v>
      </c>
      <c r="N409" s="6">
        <v>-32076.90000000014</v>
      </c>
      <c r="O409" s="6">
        <v>-198619.83999999985</v>
      </c>
      <c r="P409" s="6">
        <v>-63519.730000000447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" x14ac:dyDescent="0.25">
      <c r="A410" s="9">
        <f t="shared" si="6"/>
        <v>21561</v>
      </c>
      <c r="B410" s="5" t="s">
        <v>1149</v>
      </c>
      <c r="C410" t="s">
        <v>1150</v>
      </c>
      <c r="D410" s="6">
        <v>-203412.77000000002</v>
      </c>
      <c r="E410" s="6">
        <v>-174397.2799999998</v>
      </c>
      <c r="F410" s="6">
        <v>-328669.45000000065</v>
      </c>
      <c r="G410" s="6">
        <v>-340422.19999999972</v>
      </c>
      <c r="H410" s="6">
        <v>-360997.06000000052</v>
      </c>
      <c r="I410" s="6">
        <v>-429202.46000000043</v>
      </c>
      <c r="J410" s="6">
        <v>-553369.99000000022</v>
      </c>
      <c r="K410" s="6">
        <v>-489104.06000000052</v>
      </c>
      <c r="L410" s="6">
        <v>-349479.27</v>
      </c>
      <c r="M410" s="6">
        <v>-298680.58999999985</v>
      </c>
      <c r="N410" s="6">
        <v>-347875.15000000037</v>
      </c>
      <c r="O410" s="6">
        <v>-397560.55999999959</v>
      </c>
      <c r="P410" s="6">
        <v>-4273170.84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" x14ac:dyDescent="0.25">
      <c r="A411" s="9">
        <f t="shared" si="6"/>
        <v>21560</v>
      </c>
      <c r="B411" s="5" t="s">
        <v>1151</v>
      </c>
      <c r="C411" t="s">
        <v>1152</v>
      </c>
      <c r="D411" s="6">
        <v>-481094.62999999989</v>
      </c>
      <c r="E411" s="6">
        <v>-499294.7200000002</v>
      </c>
      <c r="F411" s="6">
        <v>-671891.75</v>
      </c>
      <c r="G411" s="6">
        <v>-717851.98999999976</v>
      </c>
      <c r="H411" s="6">
        <v>-662326.64000000013</v>
      </c>
      <c r="I411" s="6">
        <v>-700853.19</v>
      </c>
      <c r="J411" s="6">
        <v>-605397.18999999994</v>
      </c>
      <c r="K411" s="6">
        <v>-836306.96999999881</v>
      </c>
      <c r="L411" s="6">
        <v>-658466.15000000037</v>
      </c>
      <c r="M411" s="6">
        <v>-656731.59000000078</v>
      </c>
      <c r="N411" s="6">
        <v>-578752.53999999957</v>
      </c>
      <c r="O411" s="6">
        <v>-774473.68999999948</v>
      </c>
      <c r="P411" s="6">
        <v>-7843441.0500000007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" x14ac:dyDescent="0.25">
      <c r="A412" s="9">
        <f t="shared" si="6"/>
        <v>21562</v>
      </c>
      <c r="B412" s="5" t="s">
        <v>1153</v>
      </c>
      <c r="C412" t="s">
        <v>1156</v>
      </c>
      <c r="D412" s="6">
        <v>-285715.29000000027</v>
      </c>
      <c r="E412" s="6">
        <v>-127791.01000000001</v>
      </c>
      <c r="F412" s="6">
        <v>-142188.99</v>
      </c>
      <c r="G412" s="6">
        <v>-328711.45000000019</v>
      </c>
      <c r="H412" s="6">
        <v>-295143.40999999968</v>
      </c>
      <c r="I412" s="6">
        <v>-445083.94999999995</v>
      </c>
      <c r="J412" s="6">
        <v>-499324</v>
      </c>
      <c r="K412" s="6">
        <v>-624758.88999999966</v>
      </c>
      <c r="L412" s="6">
        <v>-593456.92999999924</v>
      </c>
      <c r="M412" s="6">
        <v>-561038.57999999984</v>
      </c>
      <c r="N412" s="6">
        <v>-443852.92000000016</v>
      </c>
      <c r="O412" s="6">
        <v>-543073.08000000054</v>
      </c>
      <c r="P412" s="6">
        <v>-4890138.5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" x14ac:dyDescent="0.25">
      <c r="A413" s="9">
        <f t="shared" si="6"/>
        <v>21256</v>
      </c>
      <c r="B413" s="5" t="s">
        <v>1147</v>
      </c>
      <c r="C413" t="s">
        <v>1226</v>
      </c>
      <c r="D413" s="6">
        <v>-45</v>
      </c>
      <c r="E413" s="6">
        <v>-45</v>
      </c>
      <c r="F413" s="6">
        <v>-45</v>
      </c>
      <c r="G413" s="6">
        <v>-45</v>
      </c>
      <c r="H413" s="6">
        <v>-45</v>
      </c>
      <c r="I413" s="6">
        <v>-45</v>
      </c>
      <c r="J413" s="6">
        <v>-45</v>
      </c>
      <c r="K413" s="6">
        <v>-45</v>
      </c>
      <c r="L413" s="6">
        <v>-45</v>
      </c>
      <c r="M413" s="6">
        <v>5.68</v>
      </c>
      <c r="N413" s="6">
        <v>-50.73</v>
      </c>
      <c r="O413" s="6">
        <v>0</v>
      </c>
      <c r="P413" s="6">
        <v>-450.05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" x14ac:dyDescent="0.25">
      <c r="A414" s="9">
        <f t="shared" si="6"/>
        <v>21564</v>
      </c>
      <c r="B414" s="5" t="s">
        <v>1201</v>
      </c>
      <c r="C414" t="s">
        <v>1202</v>
      </c>
      <c r="D414" s="6"/>
      <c r="E414" s="6"/>
      <c r="F414" s="6">
        <v>-239406.16000000015</v>
      </c>
      <c r="G414" s="6">
        <v>-439484.19999999995</v>
      </c>
      <c r="H414" s="6">
        <v>-290083.02</v>
      </c>
      <c r="I414" s="6">
        <v>-424911.30999999994</v>
      </c>
      <c r="J414" s="6">
        <v>-448719.29000000027</v>
      </c>
      <c r="K414" s="6">
        <v>-326295.60999999987</v>
      </c>
      <c r="L414" s="6">
        <v>-398016.06999999983</v>
      </c>
      <c r="M414" s="6">
        <v>-301749.89999999967</v>
      </c>
      <c r="N414" s="6">
        <v>271744.63999999966</v>
      </c>
      <c r="O414" s="6">
        <v>-209492.64000000036</v>
      </c>
      <c r="P414" s="6">
        <v>-2806413.5600000005</v>
      </c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" x14ac:dyDescent="0.25">
      <c r="A415" s="9">
        <f t="shared" si="6"/>
        <v>21566</v>
      </c>
      <c r="B415" s="5" t="s">
        <v>1203</v>
      </c>
      <c r="C415" t="s">
        <v>1204</v>
      </c>
      <c r="D415" s="6"/>
      <c r="E415" s="6"/>
      <c r="F415" s="6">
        <v>12979.070000000007</v>
      </c>
      <c r="G415" s="6">
        <v>-295487.23</v>
      </c>
      <c r="H415" s="6">
        <v>-170031.34000000032</v>
      </c>
      <c r="I415" s="6">
        <v>-292680.20000000019</v>
      </c>
      <c r="J415" s="6">
        <v>-485935.42000000039</v>
      </c>
      <c r="K415" s="6">
        <v>-465779.21999999974</v>
      </c>
      <c r="L415" s="6">
        <v>-363796.75000000047</v>
      </c>
      <c r="M415" s="6">
        <v>-378505.10999999987</v>
      </c>
      <c r="N415" s="6">
        <v>-278718.10000000009</v>
      </c>
      <c r="O415" s="6">
        <v>-363625.95999999996</v>
      </c>
      <c r="P415" s="6">
        <v>-3081580.2600000016</v>
      </c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" x14ac:dyDescent="0.25">
      <c r="A416" s="9">
        <f t="shared" si="6"/>
        <v>21565</v>
      </c>
      <c r="B416" s="5" t="s">
        <v>1205</v>
      </c>
      <c r="C416" t="s">
        <v>1206</v>
      </c>
      <c r="D416" s="6"/>
      <c r="E416" s="6"/>
      <c r="F416" s="6"/>
      <c r="G416" s="6">
        <v>7879</v>
      </c>
      <c r="H416" s="6">
        <v>-146455.44999999995</v>
      </c>
      <c r="I416" s="6">
        <v>-234439.4700000002</v>
      </c>
      <c r="J416" s="6">
        <v>-472471.16000000015</v>
      </c>
      <c r="K416" s="6">
        <v>-439536.35000000009</v>
      </c>
      <c r="L416" s="6">
        <v>-349409.74000000046</v>
      </c>
      <c r="M416" s="6">
        <v>-383636.26999999979</v>
      </c>
      <c r="N416" s="6">
        <v>-321894.28000000003</v>
      </c>
      <c r="O416" s="6">
        <v>-381706.80000000028</v>
      </c>
      <c r="P416" s="6">
        <v>-2721670.520000007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" x14ac:dyDescent="0.25">
      <c r="A417" s="9">
        <f t="shared" si="6"/>
        <v>21567</v>
      </c>
      <c r="B417" s="5" t="s">
        <v>1207</v>
      </c>
      <c r="C417" t="s">
        <v>1208</v>
      </c>
      <c r="D417" s="6"/>
      <c r="E417" s="6"/>
      <c r="F417" s="6"/>
      <c r="G417" s="6">
        <v>47185.790000000037</v>
      </c>
      <c r="H417" s="6">
        <v>6230.890000000014</v>
      </c>
      <c r="I417" s="6">
        <v>-58513.260000000009</v>
      </c>
      <c r="J417" s="6">
        <v>-94814.970000000088</v>
      </c>
      <c r="K417" s="6">
        <v>-117876.8600000001</v>
      </c>
      <c r="L417" s="6">
        <v>-50178.75</v>
      </c>
      <c r="M417" s="6">
        <v>-268227.89000000013</v>
      </c>
      <c r="N417" s="6">
        <v>-217071.24000000022</v>
      </c>
      <c r="O417" s="6">
        <v>-287971.45999999996</v>
      </c>
      <c r="P417" s="6">
        <v>-1041237.7499999981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" x14ac:dyDescent="0.25">
      <c r="A418" s="9">
        <f t="shared" si="6"/>
        <v>21569</v>
      </c>
      <c r="B418" s="5" t="s">
        <v>1209</v>
      </c>
      <c r="C418" t="s">
        <v>1210</v>
      </c>
      <c r="D418" s="6"/>
      <c r="E418" s="6"/>
      <c r="F418" s="6"/>
      <c r="G418" s="6">
        <v>-14383.190000000061</v>
      </c>
      <c r="H418" s="6">
        <v>61691.330000000075</v>
      </c>
      <c r="I418" s="6">
        <v>44250.569999999832</v>
      </c>
      <c r="J418" s="6">
        <v>-17577.5</v>
      </c>
      <c r="K418" s="6">
        <v>67112.84</v>
      </c>
      <c r="L418" s="6">
        <v>2691.26</v>
      </c>
      <c r="M418" s="6">
        <v>723.26</v>
      </c>
      <c r="N418" s="6">
        <v>30127.25</v>
      </c>
      <c r="O418" s="6">
        <v>52734.840000000004</v>
      </c>
      <c r="P418" s="6">
        <v>227370.66000000015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" x14ac:dyDescent="0.25">
      <c r="A419" s="9">
        <f t="shared" si="6"/>
        <v>21568</v>
      </c>
      <c r="B419" s="5" t="s">
        <v>1211</v>
      </c>
      <c r="C419" t="s">
        <v>1212</v>
      </c>
      <c r="D419" s="6"/>
      <c r="E419" s="6"/>
      <c r="F419" s="6"/>
      <c r="G419" s="6"/>
      <c r="H419" s="6"/>
      <c r="I419" s="6">
        <v>33909.760000000002</v>
      </c>
      <c r="J419" s="6">
        <v>-125487.60999999987</v>
      </c>
      <c r="K419" s="6">
        <v>-395485.55000000075</v>
      </c>
      <c r="L419" s="6">
        <v>-140735.44000000088</v>
      </c>
      <c r="M419" s="6">
        <v>-334283.84000000032</v>
      </c>
      <c r="N419" s="6">
        <v>-140534.14000000036</v>
      </c>
      <c r="O419" s="6">
        <v>-334247.15999999922</v>
      </c>
      <c r="P419" s="6">
        <v>-1436863.9800000004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" x14ac:dyDescent="0.25">
      <c r="A420" s="9">
        <f t="shared" si="6"/>
        <v>21563</v>
      </c>
      <c r="B420" s="5" t="s">
        <v>1213</v>
      </c>
      <c r="C420" t="s">
        <v>1214</v>
      </c>
      <c r="D420" s="6"/>
      <c r="E420" s="6"/>
      <c r="F420" s="6"/>
      <c r="G420" s="6"/>
      <c r="H420" s="6"/>
      <c r="I420" s="6"/>
      <c r="J420" s="6"/>
      <c r="K420" s="6"/>
      <c r="L420" s="6">
        <v>81903.320000000065</v>
      </c>
      <c r="M420" s="6">
        <v>91217.220000000088</v>
      </c>
      <c r="N420" s="6">
        <v>129729.96999999997</v>
      </c>
      <c r="O420" s="6">
        <v>64055.459999999963</v>
      </c>
      <c r="P420" s="6">
        <v>366905.9700000002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" x14ac:dyDescent="0.25">
      <c r="A421" s="9" t="e">
        <f t="shared" si="6"/>
        <v>#VALUE!</v>
      </c>
      <c r="B421" s="5" t="s">
        <v>1227</v>
      </c>
      <c r="C421" t="s">
        <v>446</v>
      </c>
      <c r="D421" s="6"/>
      <c r="E421" s="6"/>
      <c r="F421" s="6"/>
      <c r="G421" s="6"/>
      <c r="H421" s="6"/>
      <c r="I421" s="6"/>
      <c r="J421" s="6"/>
      <c r="K421" s="6"/>
      <c r="L421" s="6">
        <v>8772.48</v>
      </c>
      <c r="M421" s="6">
        <v>0</v>
      </c>
      <c r="N421" s="6">
        <v>0</v>
      </c>
      <c r="O421" s="6">
        <v>0</v>
      </c>
      <c r="P421" s="6">
        <v>8772.48</v>
      </c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" x14ac:dyDescent="0.25">
      <c r="A422" s="9" t="e">
        <f t="shared" si="6"/>
        <v>#VALUE!</v>
      </c>
      <c r="B422" s="5" t="s">
        <v>423</v>
      </c>
      <c r="C422" t="s">
        <v>446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9000</v>
      </c>
      <c r="P422" s="6">
        <v>9000</v>
      </c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" x14ac:dyDescent="0.25">
      <c r="A423" s="9" t="e">
        <f t="shared" si="6"/>
        <v>#VALUE!</v>
      </c>
      <c r="B423" s="5" t="s">
        <v>1146</v>
      </c>
      <c r="D423" s="6">
        <v>-243452321.7800003</v>
      </c>
      <c r="E423" s="6">
        <v>-217570715.93000019</v>
      </c>
      <c r="F423" s="6">
        <v>-241133486.09999987</v>
      </c>
      <c r="G423" s="6">
        <v>-236137611.78999981</v>
      </c>
      <c r="H423" s="6">
        <v>-197141946.25000003</v>
      </c>
      <c r="I423" s="6">
        <v>-187733585.18000004</v>
      </c>
      <c r="J423" s="6">
        <v>-298019476.98000026</v>
      </c>
      <c r="K423" s="6">
        <v>-268571312.61999995</v>
      </c>
      <c r="L423" s="6">
        <v>-190630154.84999993</v>
      </c>
      <c r="M423" s="6">
        <v>-161297712.37000015</v>
      </c>
      <c r="N423" s="6">
        <v>-139276590.56000006</v>
      </c>
      <c r="O423" s="6">
        <v>-228866066.88000005</v>
      </c>
      <c r="P423" s="6">
        <v>-2609830981.2900019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" x14ac:dyDescent="0.25">
      <c r="B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" x14ac:dyDescent="0.25">
      <c r="B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" x14ac:dyDescent="0.25"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31" spans="1:29" x14ac:dyDescent="0.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C380"/>
  <sheetViews>
    <sheetView topLeftCell="A328" workbookViewId="0">
      <selection activeCell="AB426" sqref="AB426"/>
    </sheetView>
  </sheetViews>
  <sheetFormatPr defaultRowHeight="12.75" x14ac:dyDescent="0.2"/>
  <cols>
    <col min="1" max="1" width="9.140625" style="9"/>
    <col min="4" max="15" width="14.5703125" bestFit="1" customWidth="1"/>
    <col min="16" max="16" width="15.5703125" bestFit="1" customWidth="1"/>
    <col min="17" max="28" width="14.5703125" bestFit="1" customWidth="1"/>
    <col min="29" max="29" width="15.5703125" bestFit="1" customWidth="1"/>
  </cols>
  <sheetData>
    <row r="1" spans="1:29" ht="15" x14ac:dyDescent="0.25">
      <c r="B1" t="s">
        <v>1169</v>
      </c>
      <c r="C1" t="s">
        <v>1170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5" x14ac:dyDescent="0.25">
      <c r="B2" t="s">
        <v>1171</v>
      </c>
      <c r="C2" t="s">
        <v>1172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1"/>
      <c r="Z2" s="12"/>
      <c r="AA2" s="12"/>
      <c r="AB2" s="12"/>
      <c r="AC2" s="12"/>
    </row>
    <row r="3" spans="1:29" ht="15" x14ac:dyDescent="0.25">
      <c r="B3" t="s">
        <v>1167</v>
      </c>
      <c r="C3" t="s">
        <v>1174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1"/>
      <c r="Z3" s="12"/>
      <c r="AA3" s="12"/>
      <c r="AB3" s="12"/>
      <c r="AC3" s="12"/>
    </row>
    <row r="4" spans="1:29" ht="15" x14ac:dyDescent="0.25">
      <c r="A4" s="9" t="e">
        <f>21000+LEFT(C4,3)</f>
        <v>#VALUE!</v>
      </c>
      <c r="B4" t="s">
        <v>1168</v>
      </c>
      <c r="C4" t="s">
        <v>1173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5" x14ac:dyDescent="0.25">
      <c r="A5" s="9" t="e">
        <f t="shared" ref="A5:A68" si="0">21000+LEFT(C5,3)</f>
        <v>#VALUE!</v>
      </c>
      <c r="B5" t="s">
        <v>1165</v>
      </c>
      <c r="C5" t="s">
        <v>1170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5" x14ac:dyDescent="0.25">
      <c r="A6" s="9" t="e">
        <f t="shared" si="0"/>
        <v>#VALUE!</v>
      </c>
      <c r="B6" t="s">
        <v>1166</v>
      </c>
      <c r="C6" t="s">
        <v>1170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">
      <c r="A7" s="9" t="e">
        <f t="shared" si="0"/>
        <v>#VALUE!</v>
      </c>
    </row>
    <row r="8" spans="1:29" x14ac:dyDescent="0.2">
      <c r="A8" s="9" t="e">
        <f t="shared" si="0"/>
        <v>#VALUE!</v>
      </c>
      <c r="D8" t="s">
        <v>304</v>
      </c>
      <c r="E8" t="s">
        <v>305</v>
      </c>
    </row>
    <row r="9" spans="1:29" x14ac:dyDescent="0.2">
      <c r="A9" s="9" t="e">
        <f t="shared" si="0"/>
        <v>#VALUE!</v>
      </c>
      <c r="D9">
        <v>2018</v>
      </c>
    </row>
    <row r="10" spans="1:29" x14ac:dyDescent="0.2">
      <c r="A10" s="9" t="e">
        <f t="shared" si="0"/>
        <v>#VALUE!</v>
      </c>
      <c r="B10" t="s">
        <v>306</v>
      </c>
      <c r="C10" t="s">
        <v>307</v>
      </c>
      <c r="D10" s="14" t="s">
        <v>308</v>
      </c>
      <c r="E10" s="14" t="s">
        <v>309</v>
      </c>
      <c r="F10" s="14" t="s">
        <v>310</v>
      </c>
      <c r="G10" s="14" t="s">
        <v>311</v>
      </c>
      <c r="H10" s="14" t="s">
        <v>312</v>
      </c>
      <c r="I10" s="14" t="s">
        <v>313</v>
      </c>
      <c r="J10" s="14" t="s">
        <v>314</v>
      </c>
      <c r="K10" s="14" t="s">
        <v>315</v>
      </c>
      <c r="L10" s="14" t="s">
        <v>316</v>
      </c>
      <c r="M10" s="14" t="s">
        <v>317</v>
      </c>
      <c r="N10" s="14" t="s">
        <v>318</v>
      </c>
      <c r="O10" s="14" t="s">
        <v>319</v>
      </c>
      <c r="P10" t="s">
        <v>320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9" x14ac:dyDescent="0.2">
      <c r="A11" s="9">
        <f t="shared" si="0"/>
        <v>21003</v>
      </c>
      <c r="B11" t="s">
        <v>321</v>
      </c>
      <c r="C11" t="s">
        <v>322</v>
      </c>
      <c r="D11" s="6">
        <v>-5484817.3499999996</v>
      </c>
      <c r="E11" s="6">
        <v>-5024928.03</v>
      </c>
      <c r="F11" s="6">
        <v>-5226719.2</v>
      </c>
      <c r="G11" s="6">
        <v>-5009814.6900000004</v>
      </c>
      <c r="H11" s="6">
        <v>-4833629.97</v>
      </c>
      <c r="I11" s="6">
        <v>-4698991.99</v>
      </c>
      <c r="J11" s="6">
        <v>-6020317.1800000006</v>
      </c>
      <c r="K11" s="6">
        <v>-5118562.9099999992</v>
      </c>
      <c r="L11" s="6">
        <v>-4540760.9800000004</v>
      </c>
      <c r="M11" s="6">
        <v>-4516255.75</v>
      </c>
      <c r="N11" s="6">
        <v>-4341948.1399999997</v>
      </c>
      <c r="O11" s="6">
        <v>-4976496.8</v>
      </c>
      <c r="P11" s="6">
        <v>-59793242.990000002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">
      <c r="A12" s="9">
        <f t="shared" si="0"/>
        <v>21004</v>
      </c>
      <c r="B12" t="s">
        <v>323</v>
      </c>
      <c r="C12" t="s">
        <v>324</v>
      </c>
      <c r="D12" s="6">
        <v>-4452438.82</v>
      </c>
      <c r="E12" s="6">
        <v>-4590327.53</v>
      </c>
      <c r="F12" s="6">
        <v>-4673433.3899999997</v>
      </c>
      <c r="G12" s="6">
        <v>-4275790.8</v>
      </c>
      <c r="H12" s="6">
        <v>-3958871.48</v>
      </c>
      <c r="I12" s="6">
        <v>-3905448.2</v>
      </c>
      <c r="J12" s="6">
        <v>-5370938.0100000007</v>
      </c>
      <c r="K12" s="6">
        <v>-4703475.46</v>
      </c>
      <c r="L12" s="6">
        <v>-3799681.2</v>
      </c>
      <c r="M12" s="6">
        <v>-3966502.52</v>
      </c>
      <c r="N12" s="6">
        <v>-3719740.12</v>
      </c>
      <c r="O12" s="6">
        <v>-4236956.78</v>
      </c>
      <c r="P12" s="6">
        <v>-51653604.31000001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">
      <c r="A13" s="9">
        <f t="shared" si="0"/>
        <v>21005</v>
      </c>
      <c r="B13" t="s">
        <v>325</v>
      </c>
      <c r="C13" t="s">
        <v>326</v>
      </c>
      <c r="D13" s="6">
        <v>-4504802.16</v>
      </c>
      <c r="E13" s="6">
        <v>-3603475.86</v>
      </c>
      <c r="F13" s="6">
        <v>-4172349.09</v>
      </c>
      <c r="G13" s="6">
        <v>-4079099.77</v>
      </c>
      <c r="H13" s="6">
        <v>-4031740.59</v>
      </c>
      <c r="I13" s="6">
        <v>-3815029.35</v>
      </c>
      <c r="J13" s="6">
        <v>-4544135.58</v>
      </c>
      <c r="K13" s="6">
        <v>-4000956.31</v>
      </c>
      <c r="L13" s="6">
        <v>-3614066.95</v>
      </c>
      <c r="M13" s="6">
        <v>-3498794.22</v>
      </c>
      <c r="N13" s="6">
        <v>-3303728.8699999996</v>
      </c>
      <c r="O13" s="6">
        <v>-3996767.19</v>
      </c>
      <c r="P13" s="6">
        <v>-47164945.93999999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">
      <c r="A14" s="9">
        <f t="shared" si="0"/>
        <v>21006</v>
      </c>
      <c r="B14" t="s">
        <v>327</v>
      </c>
      <c r="C14" t="s">
        <v>328</v>
      </c>
      <c r="D14" s="6">
        <v>-36717662.960000001</v>
      </c>
      <c r="E14" s="6">
        <v>-31704285.48</v>
      </c>
      <c r="F14" s="6">
        <v>-33116855.140000001</v>
      </c>
      <c r="G14" s="6">
        <v>-31751414.120000001</v>
      </c>
      <c r="H14" s="6">
        <v>-29049940.25</v>
      </c>
      <c r="I14" s="6">
        <v>-27572657.760000002</v>
      </c>
      <c r="J14" s="6">
        <v>-33027206.829999998</v>
      </c>
      <c r="K14" s="6">
        <v>-29642567.270000003</v>
      </c>
      <c r="L14" s="6">
        <v>-28252691.260000002</v>
      </c>
      <c r="M14" s="6">
        <v>-25645629.869999997</v>
      </c>
      <c r="N14" s="6">
        <v>-25250774.399999999</v>
      </c>
      <c r="O14" s="6">
        <v>-27715687.73</v>
      </c>
      <c r="P14" s="6">
        <v>-359447373.06999993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">
      <c r="A15" s="9">
        <f t="shared" si="0"/>
        <v>21007</v>
      </c>
      <c r="B15" t="s">
        <v>329</v>
      </c>
      <c r="C15" t="s">
        <v>330</v>
      </c>
      <c r="D15" s="6">
        <v>-4746216.9000000004</v>
      </c>
      <c r="E15" s="6">
        <v>-4191427.99</v>
      </c>
      <c r="F15" s="6">
        <v>-4169677.44</v>
      </c>
      <c r="G15" s="6">
        <v>-3809636.63</v>
      </c>
      <c r="H15" s="6">
        <v>-3743777.65</v>
      </c>
      <c r="I15" s="6">
        <v>-3526426.56</v>
      </c>
      <c r="J15" s="6">
        <v>-4361688.3</v>
      </c>
      <c r="K15" s="6">
        <v>-3830928.56</v>
      </c>
      <c r="L15" s="6">
        <v>-3551021.51</v>
      </c>
      <c r="M15" s="6">
        <v>-3560054.37</v>
      </c>
      <c r="N15" s="6">
        <v>-3977629.57</v>
      </c>
      <c r="O15" s="6">
        <v>-6035568.4800000004</v>
      </c>
      <c r="P15" s="6">
        <v>-49504053.960000001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s="9">
        <f t="shared" si="0"/>
        <v>21010</v>
      </c>
      <c r="B16" t="s">
        <v>331</v>
      </c>
      <c r="C16" t="s">
        <v>332</v>
      </c>
      <c r="D16" s="6">
        <v>-7287695.7400000002</v>
      </c>
      <c r="E16" s="6">
        <v>-6300223.5899999999</v>
      </c>
      <c r="F16" s="6">
        <v>-6263423.0800000001</v>
      </c>
      <c r="G16" s="6">
        <v>-5907599.2800000003</v>
      </c>
      <c r="H16" s="6">
        <v>-5759447.5300000003</v>
      </c>
      <c r="I16" s="6">
        <v>-6155311.0599999996</v>
      </c>
      <c r="J16" s="6">
        <v>-6776759.1799999997</v>
      </c>
      <c r="K16" s="6">
        <v>-6126080.8300000001</v>
      </c>
      <c r="L16" s="6">
        <v>-6153416.71</v>
      </c>
      <c r="M16" s="6">
        <v>-6104405.2599999998</v>
      </c>
      <c r="N16" s="6">
        <v>-5642635.21</v>
      </c>
      <c r="O16" s="6">
        <v>-6204244.0199999996</v>
      </c>
      <c r="P16" s="6">
        <v>-74681241.49000001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">
      <c r="A17" s="9">
        <f t="shared" si="0"/>
        <v>21011</v>
      </c>
      <c r="B17" t="s">
        <v>333</v>
      </c>
      <c r="C17" t="s">
        <v>334</v>
      </c>
      <c r="D17" s="6">
        <v>-5439833.9500000002</v>
      </c>
      <c r="E17" s="6">
        <v>-4378935.62</v>
      </c>
      <c r="F17" s="6">
        <v>-3906014.32</v>
      </c>
      <c r="G17" s="6">
        <v>-3812597.1</v>
      </c>
      <c r="H17" s="6">
        <v>-3803385.28</v>
      </c>
      <c r="I17" s="6">
        <v>-3674560.32</v>
      </c>
      <c r="J17" s="6">
        <v>-4516815.13</v>
      </c>
      <c r="K17" s="6">
        <v>-3901981.5300000003</v>
      </c>
      <c r="L17" s="6">
        <v>-3683023.57</v>
      </c>
      <c r="M17" s="6">
        <v>-3566950.18</v>
      </c>
      <c r="N17" s="6">
        <v>-3268148.5300000003</v>
      </c>
      <c r="O17" s="6">
        <v>-3667274.78</v>
      </c>
      <c r="P17" s="6">
        <v>-47619520.310000002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s="9">
        <f t="shared" si="0"/>
        <v>21015</v>
      </c>
      <c r="B18" t="s">
        <v>337</v>
      </c>
      <c r="C18" t="s">
        <v>338</v>
      </c>
      <c r="D18" s="6">
        <v>-1870403.8</v>
      </c>
      <c r="E18" s="6">
        <v>-2221873.7200000002</v>
      </c>
      <c r="F18" s="6">
        <v>-2343274.77</v>
      </c>
      <c r="G18" s="6">
        <v>-2204373.35</v>
      </c>
      <c r="H18" s="6">
        <v>-2098822.23</v>
      </c>
      <c r="I18" s="6">
        <v>-1919902.57</v>
      </c>
      <c r="J18" s="6">
        <v>-2565018.7599999998</v>
      </c>
      <c r="K18" s="6">
        <v>-2224206.41</v>
      </c>
      <c r="L18" s="6">
        <v>-1814540.23</v>
      </c>
      <c r="M18" s="6">
        <v>-1778141.15</v>
      </c>
      <c r="N18" s="6">
        <v>-1799542.91</v>
      </c>
      <c r="O18" s="6">
        <v>-2007913.8499999999</v>
      </c>
      <c r="P18" s="6">
        <v>-24848013.75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s="9">
        <f t="shared" si="0"/>
        <v>21017</v>
      </c>
      <c r="B19" t="s">
        <v>341</v>
      </c>
      <c r="C19" t="s">
        <v>342</v>
      </c>
      <c r="D19" s="6">
        <v>-3824024.05</v>
      </c>
      <c r="E19" s="6">
        <v>-4555533.3899999997</v>
      </c>
      <c r="F19" s="6">
        <v>-5030033.93</v>
      </c>
      <c r="G19" s="6">
        <v>-4462109.2</v>
      </c>
      <c r="H19" s="6">
        <v>-3857204.78</v>
      </c>
      <c r="I19" s="6">
        <v>-3500257.58</v>
      </c>
      <c r="J19" s="6">
        <v>-5065496.87</v>
      </c>
      <c r="K19" s="6">
        <v>-4656226.3800000008</v>
      </c>
      <c r="L19" s="6">
        <v>-3621695.9699999997</v>
      </c>
      <c r="M19" s="6">
        <v>-3404457.81</v>
      </c>
      <c r="N19" s="6">
        <v>-3280750.56</v>
      </c>
      <c r="O19" s="6">
        <v>-4106263.37</v>
      </c>
      <c r="P19" s="6">
        <v>-49364053.890000001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s="9">
        <f t="shared" si="0"/>
        <v>21019</v>
      </c>
      <c r="B20" t="s">
        <v>343</v>
      </c>
      <c r="C20" t="s">
        <v>344</v>
      </c>
      <c r="D20" s="6">
        <v>-2412304.96</v>
      </c>
      <c r="E20" s="6">
        <v>-2753621.2</v>
      </c>
      <c r="F20" s="6">
        <v>-3030144.3</v>
      </c>
      <c r="G20" s="6">
        <v>-3108202.09</v>
      </c>
      <c r="H20" s="6">
        <v>-2952337.1</v>
      </c>
      <c r="I20" s="6">
        <v>-2773234.04</v>
      </c>
      <c r="J20" s="6">
        <v>-3355501.09</v>
      </c>
      <c r="K20" s="6">
        <v>-2977349.4</v>
      </c>
      <c r="L20" s="6">
        <v>-2502279.5100000002</v>
      </c>
      <c r="M20" s="6">
        <v>-2596252.2200000002</v>
      </c>
      <c r="N20" s="6">
        <v>-2502119.79</v>
      </c>
      <c r="O20" s="6">
        <v>-2928342.83</v>
      </c>
      <c r="P20" s="6">
        <v>-33891688.530000001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">
      <c r="A21" s="9">
        <f t="shared" si="0"/>
        <v>21025</v>
      </c>
      <c r="B21" t="s">
        <v>347</v>
      </c>
      <c r="C21" t="s">
        <v>348</v>
      </c>
      <c r="D21" s="6">
        <v>-4212262.07</v>
      </c>
      <c r="E21" s="6">
        <v>-2990349.12</v>
      </c>
      <c r="F21" s="6">
        <v>-3341769.62</v>
      </c>
      <c r="G21" s="6">
        <v>-3044758.51</v>
      </c>
      <c r="H21" s="6">
        <v>-2916204.98</v>
      </c>
      <c r="I21" s="6">
        <v>-3068802.03</v>
      </c>
      <c r="J21" s="6">
        <v>-3500796.54</v>
      </c>
      <c r="K21" s="6">
        <v>-3190834.19</v>
      </c>
      <c r="L21" s="6">
        <v>-3291987.92</v>
      </c>
      <c r="M21" s="6">
        <v>-2930997.7399999998</v>
      </c>
      <c r="N21" s="6">
        <v>-2658037.84</v>
      </c>
      <c r="O21" s="6">
        <v>-3241256.86</v>
      </c>
      <c r="P21" s="6">
        <v>-38388057.420000002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">
      <c r="A22" s="9">
        <f t="shared" si="0"/>
        <v>21026</v>
      </c>
      <c r="B22" t="s">
        <v>349</v>
      </c>
      <c r="C22" t="s">
        <v>1178</v>
      </c>
      <c r="D22" s="6">
        <v>-2832226.52</v>
      </c>
      <c r="E22" s="6">
        <v>-2460355.34</v>
      </c>
      <c r="F22" s="6">
        <v>-2641605.9700000002</v>
      </c>
      <c r="G22" s="6">
        <v>-2638141.8199999998</v>
      </c>
      <c r="H22" s="6">
        <v>-2513711.5099999998</v>
      </c>
      <c r="I22" s="6">
        <v>-2502445.09</v>
      </c>
      <c r="J22" s="6">
        <v>-3025769.51</v>
      </c>
      <c r="K22" s="6">
        <v>-2801268.31</v>
      </c>
      <c r="L22" s="6">
        <v>-2499154.3000000003</v>
      </c>
      <c r="M22" s="6">
        <v>-2400207.17</v>
      </c>
      <c r="N22" s="6">
        <v>-2301075.25</v>
      </c>
      <c r="O22" s="6">
        <v>-2559013.2200000002</v>
      </c>
      <c r="P22" s="6">
        <v>-31174974.009999998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9">
        <f t="shared" si="0"/>
        <v>21028</v>
      </c>
      <c r="B23" t="s">
        <v>351</v>
      </c>
      <c r="C23" t="s">
        <v>352</v>
      </c>
      <c r="D23" s="6">
        <v>-2737000.98</v>
      </c>
      <c r="E23" s="6">
        <v>-2169249.4</v>
      </c>
      <c r="F23" s="6">
        <v>-2428837.2999999998</v>
      </c>
      <c r="G23" s="6">
        <v>-2370687.7999999998</v>
      </c>
      <c r="H23" s="6">
        <v>-2274713.5</v>
      </c>
      <c r="I23" s="6">
        <v>-2211172</v>
      </c>
      <c r="J23" s="6">
        <v>-2849232.48</v>
      </c>
      <c r="K23" s="6">
        <v>-2501396.4</v>
      </c>
      <c r="L23" s="6">
        <v>-2210403.77</v>
      </c>
      <c r="M23" s="6">
        <v>-2202666.7200000002</v>
      </c>
      <c r="N23" s="6">
        <v>-2018264.32</v>
      </c>
      <c r="O23" s="6">
        <v>-2345650.5699999998</v>
      </c>
      <c r="P23" s="6">
        <v>-28319275.240000002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9">
        <f t="shared" si="0"/>
        <v>21029</v>
      </c>
      <c r="B24" t="s">
        <v>353</v>
      </c>
      <c r="C24" t="s">
        <v>354</v>
      </c>
      <c r="D24" s="6">
        <v>-9236272.0700000003</v>
      </c>
      <c r="E24" s="6">
        <v>-6279152.9900000002</v>
      </c>
      <c r="F24" s="6">
        <v>-6291280.8099999996</v>
      </c>
      <c r="G24" s="6">
        <v>-5886293.5199999996</v>
      </c>
      <c r="H24" s="6">
        <v>-5691102.1200000001</v>
      </c>
      <c r="I24" s="6">
        <v>-5554174.8099999996</v>
      </c>
      <c r="J24" s="6">
        <v>-7333464.4400000004</v>
      </c>
      <c r="K24" s="6">
        <v>-6228627.2199999997</v>
      </c>
      <c r="L24" s="6">
        <v>-5715425.3500000006</v>
      </c>
      <c r="M24" s="6">
        <v>-5443195.0300000003</v>
      </c>
      <c r="N24" s="6">
        <v>-5443957.6399999997</v>
      </c>
      <c r="O24" s="6">
        <v>-5308292.7699999996</v>
      </c>
      <c r="P24" s="6">
        <v>-74411238.769999996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9">
        <f t="shared" si="0"/>
        <v>21031</v>
      </c>
      <c r="B25" t="s">
        <v>355</v>
      </c>
      <c r="C25" t="s">
        <v>356</v>
      </c>
      <c r="D25" s="6">
        <v>-4142198.7300000004</v>
      </c>
      <c r="E25" s="6">
        <v>-2123550.9300000002</v>
      </c>
      <c r="F25" s="6">
        <v>-2162187.34</v>
      </c>
      <c r="G25" s="6">
        <v>-2102269.5299999998</v>
      </c>
      <c r="H25" s="6">
        <v>-1919123.36</v>
      </c>
      <c r="I25" s="6">
        <v>-2109192.37</v>
      </c>
      <c r="J25" s="6">
        <v>-2439087.8199999998</v>
      </c>
      <c r="K25" s="6">
        <v>-2940535.9000000004</v>
      </c>
      <c r="L25" s="6">
        <v>-2494131.04</v>
      </c>
      <c r="M25" s="6">
        <v>-1877292.02</v>
      </c>
      <c r="N25" s="6">
        <v>-1743522.18</v>
      </c>
      <c r="O25" s="6">
        <v>-2127434.29</v>
      </c>
      <c r="P25" s="6">
        <v>-28180525.509999998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">
      <c r="A26" s="9">
        <f t="shared" si="0"/>
        <v>21033</v>
      </c>
      <c r="B26" t="s">
        <v>357</v>
      </c>
      <c r="C26" t="s">
        <v>358</v>
      </c>
      <c r="D26" s="6">
        <v>-6822226.3300000001</v>
      </c>
      <c r="E26" s="6">
        <v>-6233456</v>
      </c>
      <c r="F26" s="6">
        <v>-6364107.9000000004</v>
      </c>
      <c r="G26" s="6">
        <v>-5970732.7000000002</v>
      </c>
      <c r="H26" s="6">
        <v>-5850263.9000000004</v>
      </c>
      <c r="I26" s="6">
        <v>-5673860.5</v>
      </c>
      <c r="J26" s="6">
        <v>-6629788.7199999997</v>
      </c>
      <c r="K26" s="6">
        <v>-5485916.1399999997</v>
      </c>
      <c r="L26" s="6">
        <v>-5133663.74</v>
      </c>
      <c r="M26" s="6">
        <v>-5241724.38</v>
      </c>
      <c r="N26" s="6">
        <v>-5062052.4799999995</v>
      </c>
      <c r="O26" s="6">
        <v>-5732658.0999999996</v>
      </c>
      <c r="P26" s="6">
        <v>-70200450.890000001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s="9">
        <f t="shared" si="0"/>
        <v>21034</v>
      </c>
      <c r="B27" t="s">
        <v>359</v>
      </c>
      <c r="C27" t="s">
        <v>360</v>
      </c>
      <c r="D27" s="6">
        <v>-3138666.83</v>
      </c>
      <c r="E27" s="6">
        <v>-2946050.48</v>
      </c>
      <c r="F27" s="6">
        <v>-3020306.75</v>
      </c>
      <c r="G27" s="6">
        <v>-2879391.81</v>
      </c>
      <c r="H27" s="6">
        <v>-2854305.42</v>
      </c>
      <c r="I27" s="6">
        <v>-2845058.46</v>
      </c>
      <c r="J27" s="6">
        <v>-3679446.5599999996</v>
      </c>
      <c r="K27" s="6">
        <v>-3287455.59</v>
      </c>
      <c r="L27" s="6">
        <v>-2859541.01</v>
      </c>
      <c r="M27" s="6">
        <v>-2856776.17</v>
      </c>
      <c r="N27" s="6">
        <v>-2670181.09</v>
      </c>
      <c r="O27" s="6">
        <v>-3007324.12</v>
      </c>
      <c r="P27" s="6">
        <v>-36044504.289999999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">
      <c r="A28" s="9">
        <f t="shared" si="0"/>
        <v>21043</v>
      </c>
      <c r="B28" t="s">
        <v>363</v>
      </c>
      <c r="C28" t="s">
        <v>364</v>
      </c>
      <c r="D28" s="6">
        <v>-7669746.6200000001</v>
      </c>
      <c r="E28" s="6">
        <v>-6476408.1100000003</v>
      </c>
      <c r="F28" s="6">
        <v>-6367695.8799999999</v>
      </c>
      <c r="G28" s="6">
        <v>-6159284.46</v>
      </c>
      <c r="H28" s="6">
        <v>-6156282.4800000004</v>
      </c>
      <c r="I28" s="6">
        <v>-5894562.9400000004</v>
      </c>
      <c r="J28" s="6">
        <v>-7789617.5999999996</v>
      </c>
      <c r="K28" s="6">
        <v>-6591049.5299999993</v>
      </c>
      <c r="L28" s="6">
        <v>-5834312.7199999997</v>
      </c>
      <c r="M28" s="6">
        <v>-5531443.5599999996</v>
      </c>
      <c r="N28" s="6">
        <v>-5100278.4899999993</v>
      </c>
      <c r="O28" s="6">
        <v>-5814317.2400000002</v>
      </c>
      <c r="P28" s="6">
        <v>-75384999.63000001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s="9">
        <f t="shared" si="0"/>
        <v>21049</v>
      </c>
      <c r="B29" t="s">
        <v>367</v>
      </c>
      <c r="C29" t="s">
        <v>368</v>
      </c>
      <c r="D29" s="6">
        <v>-2700514.28</v>
      </c>
      <c r="E29" s="6">
        <v>-3198976.62</v>
      </c>
      <c r="F29" s="6">
        <v>-3420699.38</v>
      </c>
      <c r="G29" s="6">
        <v>-3435819.51</v>
      </c>
      <c r="H29" s="6">
        <v>-3066481.44</v>
      </c>
      <c r="I29" s="6">
        <v>-2745018.16</v>
      </c>
      <c r="J29" s="6">
        <v>-3991879.2600000002</v>
      </c>
      <c r="K29" s="6">
        <v>-3402207.77</v>
      </c>
      <c r="L29" s="6">
        <v>-2601708.2799999998</v>
      </c>
      <c r="M29" s="6">
        <v>-2625154.4900000002</v>
      </c>
      <c r="N29" s="6">
        <v>-2503620.79</v>
      </c>
      <c r="O29" s="6">
        <v>-3001887.5</v>
      </c>
      <c r="P29" s="6">
        <v>-36693967.480000004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">
      <c r="A30" s="9">
        <f t="shared" si="0"/>
        <v>21050</v>
      </c>
      <c r="B30" t="s">
        <v>369</v>
      </c>
      <c r="C30" t="s">
        <v>370</v>
      </c>
      <c r="D30" s="6">
        <v>-3010967.57</v>
      </c>
      <c r="E30" s="6">
        <v>-2592613.2799999998</v>
      </c>
      <c r="F30" s="6">
        <v>-2933442.82</v>
      </c>
      <c r="G30" s="6">
        <v>-2700396.19</v>
      </c>
      <c r="H30" s="6">
        <v>-2643356.2999999998</v>
      </c>
      <c r="I30" s="6">
        <v>-2623242.13</v>
      </c>
      <c r="J30" s="6">
        <v>-3152807.6399999997</v>
      </c>
      <c r="K30" s="6">
        <v>-2853260.0199999996</v>
      </c>
      <c r="L30" s="6">
        <v>-2582367.2599999998</v>
      </c>
      <c r="M30" s="6">
        <v>-2526664.1199999996</v>
      </c>
      <c r="N30" s="6">
        <v>-2315659.5599999996</v>
      </c>
      <c r="O30" s="6">
        <v>-2741775.97</v>
      </c>
      <c r="P30" s="6">
        <v>-32676552.859999999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">
      <c r="A31" s="9">
        <f t="shared" si="0"/>
        <v>21054</v>
      </c>
      <c r="B31" t="s">
        <v>373</v>
      </c>
      <c r="C31" t="s">
        <v>374</v>
      </c>
      <c r="D31" s="6">
        <v>-8927273.8100000005</v>
      </c>
      <c r="E31" s="6">
        <v>-8074249.9400000004</v>
      </c>
      <c r="F31" s="6">
        <v>-8460917.0199999996</v>
      </c>
      <c r="G31" s="6">
        <v>-8121908.3499999996</v>
      </c>
      <c r="H31" s="6">
        <v>-7874512.2699999996</v>
      </c>
      <c r="I31" s="6">
        <v>-7606283.8300000001</v>
      </c>
      <c r="J31" s="6">
        <v>-9922579.9700000007</v>
      </c>
      <c r="K31" s="6">
        <v>-8485655.1999999993</v>
      </c>
      <c r="L31" s="6">
        <v>-7448003.1900000004</v>
      </c>
      <c r="M31" s="6">
        <v>-6888714.1799999997</v>
      </c>
      <c r="N31" s="6">
        <v>-6452094.9199999999</v>
      </c>
      <c r="O31" s="6">
        <v>-7510430.0300000003</v>
      </c>
      <c r="P31" s="6">
        <v>-95772622.710000008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9">
        <f t="shared" si="0"/>
        <v>21056</v>
      </c>
      <c r="B32" t="s">
        <v>375</v>
      </c>
      <c r="C32" t="s">
        <v>376</v>
      </c>
      <c r="D32" s="6">
        <v>-5213546.0999999996</v>
      </c>
      <c r="E32" s="6">
        <v>-3772465.46</v>
      </c>
      <c r="F32" s="6">
        <v>-4264629.75</v>
      </c>
      <c r="G32" s="6">
        <v>-4131391.58</v>
      </c>
      <c r="H32" s="6">
        <v>-3966316.92</v>
      </c>
      <c r="I32" s="6">
        <v>-3867886</v>
      </c>
      <c r="J32" s="6">
        <v>-5179505.49</v>
      </c>
      <c r="K32" s="6">
        <v>-4285069.59</v>
      </c>
      <c r="L32" s="6">
        <v>-3848887.3299999996</v>
      </c>
      <c r="M32" s="6">
        <v>-3735019.54</v>
      </c>
      <c r="N32" s="6">
        <v>-3479443.39</v>
      </c>
      <c r="O32" s="6">
        <v>-4289251.32</v>
      </c>
      <c r="P32" s="6">
        <v>-50033412.469999991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">
      <c r="A33" s="9">
        <f t="shared" si="0"/>
        <v>21058</v>
      </c>
      <c r="B33" t="s">
        <v>377</v>
      </c>
      <c r="C33" t="s">
        <v>378</v>
      </c>
      <c r="D33" s="6">
        <v>-4667635.41</v>
      </c>
      <c r="E33" s="6">
        <v>-4321874.12</v>
      </c>
      <c r="F33" s="6">
        <v>-4790447</v>
      </c>
      <c r="G33" s="6">
        <v>-4651646.8099999996</v>
      </c>
      <c r="H33" s="6">
        <v>-4452087.57</v>
      </c>
      <c r="I33" s="6">
        <v>-4295880.95</v>
      </c>
      <c r="J33" s="6">
        <v>-5082457.9400000004</v>
      </c>
      <c r="K33" s="6">
        <v>-4651428.4000000004</v>
      </c>
      <c r="L33" s="6">
        <v>-4198415.1900000004</v>
      </c>
      <c r="M33" s="6">
        <v>-4235302.79</v>
      </c>
      <c r="N33" s="6">
        <v>-4036657.11</v>
      </c>
      <c r="O33" s="6">
        <v>-4606934.96</v>
      </c>
      <c r="P33" s="6">
        <v>-53990768.25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A34" s="9">
        <f t="shared" si="0"/>
        <v>21061</v>
      </c>
      <c r="B34" t="s">
        <v>379</v>
      </c>
      <c r="C34" t="s">
        <v>380</v>
      </c>
      <c r="D34" s="6">
        <v>-6149260.1699999999</v>
      </c>
      <c r="E34" s="6">
        <v>-3748434.26</v>
      </c>
      <c r="F34" s="6">
        <v>-4284535.8099999996</v>
      </c>
      <c r="G34" s="6">
        <v>-4956603.9400000004</v>
      </c>
      <c r="H34" s="6">
        <v>-3197605.75</v>
      </c>
      <c r="I34" s="6">
        <v>-3147149.75</v>
      </c>
      <c r="J34" s="6">
        <v>-4423906.21</v>
      </c>
      <c r="K34" s="6">
        <v>-5234669.16</v>
      </c>
      <c r="L34" s="6">
        <v>-4024014.8600000003</v>
      </c>
      <c r="M34" s="6">
        <v>-3030986.31</v>
      </c>
      <c r="N34" s="6">
        <v>-3486317.83</v>
      </c>
      <c r="O34" s="6">
        <v>-3382443.3</v>
      </c>
      <c r="P34" s="6">
        <v>-49065927.350000001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>
        <f t="shared" si="0"/>
        <v>21068</v>
      </c>
      <c r="B35" t="s">
        <v>381</v>
      </c>
      <c r="C35" t="s">
        <v>382</v>
      </c>
      <c r="D35" s="6">
        <v>-2893207.34</v>
      </c>
      <c r="E35" s="6">
        <v>-2413382.42</v>
      </c>
      <c r="F35" s="6">
        <v>-2607128.48</v>
      </c>
      <c r="G35" s="6">
        <v>-2507319.2000000002</v>
      </c>
      <c r="H35" s="6">
        <v>-2195967.5699999998</v>
      </c>
      <c r="I35" s="6">
        <v>-2059018.3</v>
      </c>
      <c r="J35" s="6">
        <v>-3332160.71</v>
      </c>
      <c r="K35" s="6">
        <v>-2780826.88</v>
      </c>
      <c r="L35" s="6">
        <v>-2171754.8499999996</v>
      </c>
      <c r="M35" s="6">
        <v>-2119210.85</v>
      </c>
      <c r="N35" s="6">
        <v>-1992484.47</v>
      </c>
      <c r="O35" s="6">
        <v>-2278225.2000000002</v>
      </c>
      <c r="P35" s="6">
        <v>-29350686.27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A36" s="9">
        <f t="shared" si="0"/>
        <v>21069</v>
      </c>
      <c r="B36" t="s">
        <v>383</v>
      </c>
      <c r="C36" t="s">
        <v>384</v>
      </c>
      <c r="D36" s="6">
        <v>-9040242.7200000007</v>
      </c>
      <c r="E36" s="6">
        <v>-7143562.0899999999</v>
      </c>
      <c r="F36" s="6">
        <v>-6969513.5199999996</v>
      </c>
      <c r="G36" s="6">
        <v>-6681540.3700000001</v>
      </c>
      <c r="H36" s="6">
        <v>-6458366.1399999997</v>
      </c>
      <c r="I36" s="6">
        <v>-6469234.5599999996</v>
      </c>
      <c r="J36" s="6">
        <v>-7717165.96</v>
      </c>
      <c r="K36" s="6">
        <v>-6578858.3700000001</v>
      </c>
      <c r="L36" s="6">
        <v>-6184176.4000000004</v>
      </c>
      <c r="M36" s="6">
        <v>-6494098.9900000002</v>
      </c>
      <c r="N36" s="6">
        <v>-6031227.9300000006</v>
      </c>
      <c r="O36" s="6">
        <v>-7050247.3499999996</v>
      </c>
      <c r="P36" s="6">
        <v>-82818234.400000006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">
      <c r="A37" s="9">
        <f t="shared" si="0"/>
        <v>21070</v>
      </c>
      <c r="B37" t="s">
        <v>385</v>
      </c>
      <c r="C37" t="s">
        <v>386</v>
      </c>
      <c r="D37" s="6">
        <v>-4229308.68</v>
      </c>
      <c r="E37" s="6">
        <v>-3344940.16</v>
      </c>
      <c r="F37" s="6">
        <v>-3696935.42</v>
      </c>
      <c r="G37" s="6">
        <v>-3552281.78</v>
      </c>
      <c r="H37" s="6">
        <v>-3358417.47</v>
      </c>
      <c r="I37" s="6">
        <v>-3251184.2</v>
      </c>
      <c r="J37" s="6">
        <v>-4241479.75</v>
      </c>
      <c r="K37" s="6">
        <v>-3710386.91</v>
      </c>
      <c r="L37" s="6">
        <v>-3154253.69</v>
      </c>
      <c r="M37" s="6">
        <v>-3101930.34</v>
      </c>
      <c r="N37" s="6">
        <v>-2870553.06</v>
      </c>
      <c r="O37" s="6">
        <v>-3526642.1999999997</v>
      </c>
      <c r="P37" s="6">
        <v>-42038313.659999996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">
      <c r="A38" s="9">
        <f t="shared" si="0"/>
        <v>21071</v>
      </c>
      <c r="B38" t="s">
        <v>387</v>
      </c>
      <c r="C38" t="s">
        <v>388</v>
      </c>
      <c r="D38" s="6">
        <v>-4640829.58</v>
      </c>
      <c r="E38" s="6">
        <v>-2295462.36</v>
      </c>
      <c r="F38" s="6">
        <v>-2022506.76</v>
      </c>
      <c r="G38" s="6">
        <v>-1946095.06</v>
      </c>
      <c r="H38" s="6">
        <v>-1871206.75</v>
      </c>
      <c r="I38" s="6">
        <v>-1825943</v>
      </c>
      <c r="J38" s="6">
        <v>-2325154.16</v>
      </c>
      <c r="K38" s="6">
        <v>-2070237.84</v>
      </c>
      <c r="L38" s="6">
        <v>-1819604.94</v>
      </c>
      <c r="M38" s="6">
        <v>-1663473.6700000002</v>
      </c>
      <c r="N38" s="6">
        <v>-1585797.34</v>
      </c>
      <c r="O38" s="6">
        <v>-1793099.75</v>
      </c>
      <c r="P38" s="6">
        <v>-25859411.210000001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">
      <c r="A39" s="9">
        <f t="shared" si="0"/>
        <v>21076</v>
      </c>
      <c r="B39" t="s">
        <v>393</v>
      </c>
      <c r="C39" t="s">
        <v>394</v>
      </c>
      <c r="D39" s="6">
        <v>-2409983.7000000002</v>
      </c>
      <c r="E39" s="6">
        <v>-1996340.4</v>
      </c>
      <c r="F39" s="6">
        <v>-2031178.5</v>
      </c>
      <c r="G39" s="6">
        <v>-1835773.1</v>
      </c>
      <c r="H39" s="6">
        <v>-1921560.4</v>
      </c>
      <c r="I39" s="6">
        <v>-1952240.7</v>
      </c>
      <c r="J39" s="6">
        <v>-2386842.6999999997</v>
      </c>
      <c r="K39" s="6">
        <v>-2155737.69</v>
      </c>
      <c r="L39" s="6">
        <v>-1996593.07</v>
      </c>
      <c r="M39" s="6">
        <v>-2025070.92</v>
      </c>
      <c r="N39" s="6">
        <v>-1831844.6500000001</v>
      </c>
      <c r="O39" s="6">
        <v>-2049850.1</v>
      </c>
      <c r="P39" s="6">
        <v>-24593015.93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">
      <c r="A40" s="9">
        <f t="shared" si="0"/>
        <v>21077</v>
      </c>
      <c r="B40" t="s">
        <v>395</v>
      </c>
      <c r="C40" t="s">
        <v>396</v>
      </c>
      <c r="D40" s="6">
        <v>-5932430.9000000004</v>
      </c>
      <c r="E40" s="6">
        <v>-3476685.24</v>
      </c>
      <c r="F40" s="6">
        <v>-4772164.42</v>
      </c>
      <c r="G40" s="6">
        <v>-3792746.04</v>
      </c>
      <c r="H40" s="6">
        <v>-3732650.13</v>
      </c>
      <c r="I40" s="6">
        <v>-4699621.8499999996</v>
      </c>
      <c r="J40" s="6">
        <v>-4117129.7399999998</v>
      </c>
      <c r="K40" s="6">
        <v>-3183943.29</v>
      </c>
      <c r="L40" s="6">
        <v>-3690459.01</v>
      </c>
      <c r="M40" s="6">
        <v>-3342235.22</v>
      </c>
      <c r="N40" s="6">
        <v>-3589144.0599999996</v>
      </c>
      <c r="O40" s="6">
        <v>-3465051.84</v>
      </c>
      <c r="P40" s="6">
        <v>-47794261.740000002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">
      <c r="A41" s="9">
        <f t="shared" si="0"/>
        <v>21078</v>
      </c>
      <c r="B41" t="s">
        <v>397</v>
      </c>
      <c r="C41" t="s">
        <v>398</v>
      </c>
      <c r="D41" s="6">
        <v>-3142619.2</v>
      </c>
      <c r="E41" s="6">
        <v>-2676673.16</v>
      </c>
      <c r="F41" s="6">
        <v>-2877152.57</v>
      </c>
      <c r="G41" s="6">
        <v>-2837028.5</v>
      </c>
      <c r="H41" s="6">
        <v>-2743921.5</v>
      </c>
      <c r="I41" s="6">
        <v>-2696004.49</v>
      </c>
      <c r="J41" s="6">
        <v>-3217176.93</v>
      </c>
      <c r="K41" s="6">
        <v>-2950253.5</v>
      </c>
      <c r="L41" s="6">
        <v>-3007646.91</v>
      </c>
      <c r="M41" s="6">
        <v>-3348331.29</v>
      </c>
      <c r="N41" s="6">
        <v>-3176460.0300000003</v>
      </c>
      <c r="O41" s="6">
        <v>-3612212.83</v>
      </c>
      <c r="P41" s="6">
        <v>-36285480.909999996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">
      <c r="A42" s="9">
        <f t="shared" si="0"/>
        <v>21080</v>
      </c>
      <c r="B42" t="s">
        <v>399</v>
      </c>
      <c r="C42" t="s">
        <v>400</v>
      </c>
      <c r="D42" s="6">
        <v>-3767906.58</v>
      </c>
      <c r="E42" s="6">
        <v>-3401304.31</v>
      </c>
      <c r="F42" s="6">
        <v>-3459768.38</v>
      </c>
      <c r="G42" s="6">
        <v>-3279115.82</v>
      </c>
      <c r="H42" s="6">
        <v>-3148661.73</v>
      </c>
      <c r="I42" s="6">
        <v>-3230702.09</v>
      </c>
      <c r="J42" s="6">
        <v>-4276907.8899999997</v>
      </c>
      <c r="K42" s="6">
        <v>-3955983.94</v>
      </c>
      <c r="L42" s="6">
        <v>-3405496.04</v>
      </c>
      <c r="M42" s="6">
        <v>-3319309.11</v>
      </c>
      <c r="N42" s="6">
        <v>-3090719.03</v>
      </c>
      <c r="O42" s="6">
        <v>-3706127.21</v>
      </c>
      <c r="P42" s="6">
        <v>-42042002.129999995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">
      <c r="A43" s="9">
        <f t="shared" si="0"/>
        <v>21081</v>
      </c>
      <c r="B43" t="s">
        <v>401</v>
      </c>
      <c r="C43" t="s">
        <v>402</v>
      </c>
      <c r="D43" s="6">
        <v>-7689120.54</v>
      </c>
      <c r="E43" s="6">
        <v>-7155827.3499999996</v>
      </c>
      <c r="F43" s="6">
        <v>-7088879.0999999996</v>
      </c>
      <c r="G43" s="6">
        <v>-6943572.79</v>
      </c>
      <c r="H43" s="6">
        <v>-6483527.9699999997</v>
      </c>
      <c r="I43" s="6">
        <v>-6177995.1900000004</v>
      </c>
      <c r="J43" s="6">
        <v>-6326137.6600000001</v>
      </c>
      <c r="K43" s="6">
        <v>-5599995.7000000002</v>
      </c>
      <c r="L43" s="6">
        <v>-5371725.8200000003</v>
      </c>
      <c r="M43" s="6">
        <v>-5942707.5</v>
      </c>
      <c r="N43" s="6">
        <v>-5556510.2399999993</v>
      </c>
      <c r="O43" s="6">
        <v>-6224857.3599999994</v>
      </c>
      <c r="P43" s="6">
        <v>-76560857.219999999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">
      <c r="A44" s="9">
        <f t="shared" si="0"/>
        <v>21083</v>
      </c>
      <c r="B44" t="s">
        <v>403</v>
      </c>
      <c r="C44" t="s">
        <v>404</v>
      </c>
      <c r="D44" s="6">
        <v>-5482537.0800000001</v>
      </c>
      <c r="E44" s="6">
        <v>-5288681.34</v>
      </c>
      <c r="F44" s="6">
        <v>-5299138.5999999996</v>
      </c>
      <c r="G44" s="6">
        <v>-4877720.21</v>
      </c>
      <c r="H44" s="6">
        <v>-5028613.2</v>
      </c>
      <c r="I44" s="6">
        <v>-5183095.93</v>
      </c>
      <c r="J44" s="6">
        <v>-5740544.9000000004</v>
      </c>
      <c r="K44" s="6">
        <v>-5178482.6400000006</v>
      </c>
      <c r="L44" s="6">
        <v>-5047815.49</v>
      </c>
      <c r="M44" s="6">
        <v>-4790026.16</v>
      </c>
      <c r="N44" s="6">
        <v>-4594057.8099999996</v>
      </c>
      <c r="O44" s="6">
        <v>-4893805.34</v>
      </c>
      <c r="P44" s="6">
        <v>-61404518.699999996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A45" s="9">
        <f t="shared" si="0"/>
        <v>21086</v>
      </c>
      <c r="B45" t="s">
        <v>405</v>
      </c>
      <c r="C45" t="s">
        <v>406</v>
      </c>
      <c r="D45" s="6">
        <v>-2926943.7</v>
      </c>
      <c r="E45" s="6">
        <v>-2794281.5</v>
      </c>
      <c r="F45" s="6">
        <v>-2915834.1</v>
      </c>
      <c r="G45" s="6">
        <v>-2770368.4</v>
      </c>
      <c r="H45" s="6">
        <v>-2646649.2000000002</v>
      </c>
      <c r="I45" s="6">
        <v>-2549832.1</v>
      </c>
      <c r="J45" s="6">
        <v>-3370246.2399999998</v>
      </c>
      <c r="K45" s="6">
        <v>-2882705.61</v>
      </c>
      <c r="L45" s="6">
        <v>-2672962.9499999997</v>
      </c>
      <c r="M45" s="6">
        <v>-2681980.4</v>
      </c>
      <c r="N45" s="6">
        <v>-2546976.33</v>
      </c>
      <c r="O45" s="6">
        <v>-2876867.0700000003</v>
      </c>
      <c r="P45" s="6">
        <v>-33635647.600000001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">
      <c r="A46" s="9">
        <f t="shared" si="0"/>
        <v>21089</v>
      </c>
      <c r="B46" t="s">
        <v>407</v>
      </c>
      <c r="C46" t="s">
        <v>408</v>
      </c>
      <c r="D46" s="6">
        <v>-2685535.5</v>
      </c>
      <c r="E46" s="6">
        <v>-2460581.5</v>
      </c>
      <c r="F46" s="6">
        <v>-2447096.9</v>
      </c>
      <c r="G46" s="6">
        <v>-2443216.9</v>
      </c>
      <c r="H46" s="6">
        <v>-2251928.1</v>
      </c>
      <c r="I46" s="6">
        <v>-2154297</v>
      </c>
      <c r="J46" s="6">
        <v>-2839301.9099999997</v>
      </c>
      <c r="K46" s="6">
        <v>-2554216.2199999997</v>
      </c>
      <c r="L46" s="6">
        <v>-2219745.7400000002</v>
      </c>
      <c r="M46" s="6">
        <v>-2074444.6099999999</v>
      </c>
      <c r="N46" s="6">
        <v>-1931674.07</v>
      </c>
      <c r="O46" s="6">
        <v>-2430465.0099999998</v>
      </c>
      <c r="P46" s="6">
        <v>-28492503.460000001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">
      <c r="A47" s="9">
        <f t="shared" si="0"/>
        <v>21093</v>
      </c>
      <c r="B47" t="s">
        <v>413</v>
      </c>
      <c r="C47" t="s">
        <v>414</v>
      </c>
      <c r="D47" s="6">
        <v>-3737135.53</v>
      </c>
      <c r="E47" s="6">
        <v>-2842975.11</v>
      </c>
      <c r="F47" s="6">
        <v>-2990942.91</v>
      </c>
      <c r="G47" s="6">
        <v>-2914419.33</v>
      </c>
      <c r="H47" s="6">
        <v>-2778075.79</v>
      </c>
      <c r="I47" s="6">
        <v>-2690765.55</v>
      </c>
      <c r="J47" s="6">
        <v>-3524901.9699999997</v>
      </c>
      <c r="K47" s="6">
        <v>-3087106.21</v>
      </c>
      <c r="L47" s="6">
        <v>-2933692.23</v>
      </c>
      <c r="M47" s="6">
        <v>-2840162.2199999997</v>
      </c>
      <c r="N47" s="6">
        <v>-2668907.67</v>
      </c>
      <c r="O47" s="6">
        <v>-3149492.87</v>
      </c>
      <c r="P47" s="6">
        <v>-36158577.390000001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">
      <c r="A48" s="9">
        <f t="shared" si="0"/>
        <v>21095</v>
      </c>
      <c r="B48" t="s">
        <v>415</v>
      </c>
      <c r="C48" t="s">
        <v>416</v>
      </c>
      <c r="D48" s="6">
        <v>-3914022.4</v>
      </c>
      <c r="E48" s="6">
        <v>-3286943</v>
      </c>
      <c r="F48" s="6">
        <v>-3527050.9</v>
      </c>
      <c r="G48" s="6">
        <v>-3250091.7</v>
      </c>
      <c r="H48" s="6">
        <v>-3136679.6</v>
      </c>
      <c r="I48" s="6">
        <v>-3115063.9</v>
      </c>
      <c r="J48" s="6">
        <v>-4152756.4000000004</v>
      </c>
      <c r="K48" s="6">
        <v>-3632259.47</v>
      </c>
      <c r="L48" s="6">
        <v>-3102047.58</v>
      </c>
      <c r="M48" s="6">
        <v>-2993669.08</v>
      </c>
      <c r="N48" s="6">
        <v>-2790339.36</v>
      </c>
      <c r="O48" s="6">
        <v>-2725580.3600000003</v>
      </c>
      <c r="P48" s="6">
        <v>-39626503.75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>
        <f t="shared" si="0"/>
        <v>21096</v>
      </c>
      <c r="B49" t="s">
        <v>417</v>
      </c>
      <c r="C49" t="s">
        <v>418</v>
      </c>
      <c r="D49" s="6">
        <v>-3049040.2</v>
      </c>
      <c r="E49" s="6">
        <v>-1694033.54</v>
      </c>
      <c r="F49" s="6">
        <v>-1831946.74</v>
      </c>
      <c r="G49" s="6">
        <v>-1902340.66</v>
      </c>
      <c r="H49" s="6">
        <v>-1676335.43</v>
      </c>
      <c r="I49" s="6">
        <v>-1595287.85</v>
      </c>
      <c r="J49" s="6">
        <v>-2286249.3000000003</v>
      </c>
      <c r="K49" s="6">
        <v>-1902611.3399999999</v>
      </c>
      <c r="L49" s="6">
        <v>-2125883.29</v>
      </c>
      <c r="M49" s="6">
        <v>-1516977.62</v>
      </c>
      <c r="N49" s="6">
        <v>-1463276.13</v>
      </c>
      <c r="O49" s="6">
        <v>-1620510.17</v>
      </c>
      <c r="P49" s="6">
        <v>-22664492.27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A50" s="9">
        <f t="shared" si="0"/>
        <v>21099</v>
      </c>
      <c r="B50" t="s">
        <v>419</v>
      </c>
      <c r="C50" t="s">
        <v>420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2">
      <c r="A51" s="9">
        <f t="shared" si="0"/>
        <v>21100</v>
      </c>
      <c r="B51" t="s">
        <v>421</v>
      </c>
      <c r="C51" t="s">
        <v>422</v>
      </c>
      <c r="D51" s="6">
        <v>-9123415.7200000007</v>
      </c>
      <c r="E51" s="6">
        <v>-7667689.7699999996</v>
      </c>
      <c r="F51" s="6">
        <v>-8139499.9699999997</v>
      </c>
      <c r="G51" s="6">
        <v>-7771493.04</v>
      </c>
      <c r="H51" s="6">
        <v>-7577436.8700000001</v>
      </c>
      <c r="I51" s="6">
        <v>-6855606.4199999999</v>
      </c>
      <c r="J51" s="6">
        <v>-8203495.0200000005</v>
      </c>
      <c r="K51" s="6">
        <v>-7787526.1200000001</v>
      </c>
      <c r="L51" s="6">
        <v>-6989358.8200000003</v>
      </c>
      <c r="M51" s="6">
        <v>-6758976.9500000002</v>
      </c>
      <c r="N51" s="6">
        <v>-6348243.29</v>
      </c>
      <c r="O51" s="6">
        <v>-7487475.2200000007</v>
      </c>
      <c r="P51" s="6">
        <v>-90710217.209999993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2">
      <c r="A52" s="9">
        <f t="shared" si="0"/>
        <v>21104</v>
      </c>
      <c r="B52" t="s">
        <v>427</v>
      </c>
      <c r="C52" t="s">
        <v>428</v>
      </c>
      <c r="D52" s="6">
        <v>-5937023.5199999996</v>
      </c>
      <c r="E52" s="6">
        <v>-4441910.76</v>
      </c>
      <c r="F52" s="6">
        <v>-4886114.07</v>
      </c>
      <c r="G52" s="6">
        <v>-4633346</v>
      </c>
      <c r="H52" s="6">
        <v>-4372013.84</v>
      </c>
      <c r="I52" s="6">
        <v>-4316400.2699999996</v>
      </c>
      <c r="J52" s="6">
        <v>-3069022.81</v>
      </c>
      <c r="K52" s="6">
        <v>-3117130.25</v>
      </c>
      <c r="L52" s="6">
        <v>-3536422.9600000004</v>
      </c>
      <c r="M52" s="6">
        <v>-3794393.45</v>
      </c>
      <c r="N52" s="6">
        <v>-3763199.09</v>
      </c>
      <c r="O52" s="6">
        <v>-4443266.2</v>
      </c>
      <c r="P52" s="6">
        <v>-50310243.219999999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2">
      <c r="A53" s="9">
        <f t="shared" si="0"/>
        <v>21106</v>
      </c>
      <c r="B53" t="s">
        <v>429</v>
      </c>
      <c r="C53" t="s">
        <v>430</v>
      </c>
      <c r="D53" s="6">
        <v>-3519505.58</v>
      </c>
      <c r="E53" s="6">
        <v>-2609414.5099999998</v>
      </c>
      <c r="F53" s="6">
        <v>-2931626.62</v>
      </c>
      <c r="G53" s="6">
        <v>-2525785.17</v>
      </c>
      <c r="H53" s="6">
        <v>-2561461.67</v>
      </c>
      <c r="I53" s="6">
        <v>-2717816.55</v>
      </c>
      <c r="J53" s="6">
        <v>-3312550.4899999998</v>
      </c>
      <c r="K53" s="6">
        <v>-2786316.6500000004</v>
      </c>
      <c r="L53" s="6">
        <v>-2977291.6799999997</v>
      </c>
      <c r="M53" s="6">
        <v>-2394814.31</v>
      </c>
      <c r="N53" s="6">
        <v>-2226272.5299999998</v>
      </c>
      <c r="O53" s="6">
        <v>-2801125</v>
      </c>
      <c r="P53" s="6">
        <v>-33363980.760000002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x14ac:dyDescent="0.2">
      <c r="A54" s="9">
        <f t="shared" si="0"/>
        <v>21107</v>
      </c>
      <c r="B54" t="s">
        <v>431</v>
      </c>
      <c r="C54" t="s">
        <v>432</v>
      </c>
      <c r="D54" s="6">
        <v>-3922621.75</v>
      </c>
      <c r="E54" s="6">
        <v>-3356624.09</v>
      </c>
      <c r="F54" s="6">
        <v>-3673097.15</v>
      </c>
      <c r="G54" s="6">
        <v>-3541176.36</v>
      </c>
      <c r="H54" s="6">
        <v>-3318421.97</v>
      </c>
      <c r="I54" s="6">
        <v>-3172776.22</v>
      </c>
      <c r="J54" s="6">
        <v>-4326889.0600000005</v>
      </c>
      <c r="K54" s="6">
        <v>-3819544.2399999998</v>
      </c>
      <c r="L54" s="6">
        <v>-3258073.99</v>
      </c>
      <c r="M54" s="6">
        <v>-3327635</v>
      </c>
      <c r="N54" s="6">
        <v>-3156932.98</v>
      </c>
      <c r="O54" s="6">
        <v>-3846108.57</v>
      </c>
      <c r="P54" s="6">
        <v>-42719901.380000003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2">
      <c r="A55" s="9">
        <f t="shared" si="0"/>
        <v>21108</v>
      </c>
      <c r="B55" t="s">
        <v>433</v>
      </c>
      <c r="C55" t="s">
        <v>434</v>
      </c>
      <c r="D55" s="6">
        <v>-3583771.89</v>
      </c>
      <c r="E55" s="6">
        <v>-2598245.2000000002</v>
      </c>
      <c r="F55" s="6">
        <v>-2772279.7</v>
      </c>
      <c r="G55" s="6">
        <v>-2645415.2999999998</v>
      </c>
      <c r="H55" s="6">
        <v>-2503039.38</v>
      </c>
      <c r="I55" s="6">
        <v>-2274394.85</v>
      </c>
      <c r="J55" s="6">
        <v>-2721202.5</v>
      </c>
      <c r="K55" s="6">
        <v>-2140144.84</v>
      </c>
      <c r="L55" s="6">
        <v>-1896405.75</v>
      </c>
      <c r="M55" s="6">
        <v>-1909291.73</v>
      </c>
      <c r="N55" s="6">
        <v>-1783335.19</v>
      </c>
      <c r="O55" s="6">
        <v>-2259909.66</v>
      </c>
      <c r="P55" s="6">
        <v>-29087435.989999998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x14ac:dyDescent="0.2">
      <c r="A56" s="9">
        <f t="shared" si="0"/>
        <v>21109</v>
      </c>
      <c r="B56" t="s">
        <v>435</v>
      </c>
      <c r="C56" t="s">
        <v>436</v>
      </c>
      <c r="D56" s="6">
        <v>-6910142.2199999997</v>
      </c>
      <c r="E56" s="6">
        <v>-5565886.5199999996</v>
      </c>
      <c r="F56" s="6">
        <v>-5587277.3099999996</v>
      </c>
      <c r="G56" s="6">
        <v>-5447361.0899999999</v>
      </c>
      <c r="H56" s="6">
        <v>-5329185.34</v>
      </c>
      <c r="I56" s="6">
        <v>-5072293.49</v>
      </c>
      <c r="J56" s="6">
        <v>-6971889.5099999998</v>
      </c>
      <c r="K56" s="6">
        <v>-5999424.29</v>
      </c>
      <c r="L56" s="6">
        <v>-5371604.2999999998</v>
      </c>
      <c r="M56" s="6">
        <v>-5244358.4099999992</v>
      </c>
      <c r="N56" s="6">
        <v>-4754445.0699999994</v>
      </c>
      <c r="O56" s="6">
        <v>-5806822.9800000004</v>
      </c>
      <c r="P56" s="6">
        <v>-68060690.530000016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2">
      <c r="A57" s="9">
        <f t="shared" si="0"/>
        <v>21110</v>
      </c>
      <c r="B57" t="s">
        <v>437</v>
      </c>
      <c r="C57" t="s">
        <v>438</v>
      </c>
      <c r="D57" s="6">
        <v>-2632957.85</v>
      </c>
      <c r="E57" s="6">
        <v>-2466651.09</v>
      </c>
      <c r="F57" s="6">
        <v>-2540890.29</v>
      </c>
      <c r="G57" s="6">
        <v>-2338043.4500000002</v>
      </c>
      <c r="H57" s="6">
        <v>-2162473.83</v>
      </c>
      <c r="I57" s="6">
        <v>-2039510.87</v>
      </c>
      <c r="J57" s="6">
        <v>-3069290.8800000004</v>
      </c>
      <c r="K57" s="6">
        <v>-2589283.9000000004</v>
      </c>
      <c r="L57" s="6">
        <v>-2187762.1199999996</v>
      </c>
      <c r="M57" s="6">
        <v>-2136471.67</v>
      </c>
      <c r="N57" s="6">
        <v>-1961101.5</v>
      </c>
      <c r="O57" s="6">
        <v>-2491747.7999999998</v>
      </c>
      <c r="P57" s="6">
        <v>-28616185.25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2">
      <c r="A58" s="9">
        <f t="shared" si="0"/>
        <v>21113</v>
      </c>
      <c r="B58" t="s">
        <v>439</v>
      </c>
      <c r="C58" t="s">
        <v>440</v>
      </c>
      <c r="D58" s="6">
        <v>-5959301.2300000004</v>
      </c>
      <c r="E58" s="6">
        <v>-6323028.21</v>
      </c>
      <c r="F58" s="6">
        <v>-6649918.1200000001</v>
      </c>
      <c r="G58" s="6">
        <v>-6583826.8300000001</v>
      </c>
      <c r="H58" s="6">
        <v>-6045491.6500000004</v>
      </c>
      <c r="I58" s="6">
        <v>-5824945.1500000004</v>
      </c>
      <c r="J58" s="6">
        <v>-6959050.5299999993</v>
      </c>
      <c r="K58" s="6">
        <v>-6366984.54</v>
      </c>
      <c r="L58" s="6">
        <v>-5363240.6499999994</v>
      </c>
      <c r="M58" s="6">
        <v>-5570461.8799999999</v>
      </c>
      <c r="N58" s="6">
        <v>-5400813.8200000003</v>
      </c>
      <c r="O58" s="6">
        <v>-6225435.8600000003</v>
      </c>
      <c r="P58" s="6">
        <v>-73272498.470000014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x14ac:dyDescent="0.2">
      <c r="A59" s="9">
        <f t="shared" si="0"/>
        <v>21114</v>
      </c>
      <c r="B59" t="s">
        <v>441</v>
      </c>
      <c r="C59" t="s">
        <v>442</v>
      </c>
      <c r="D59" s="6">
        <v>-7915890.4699999997</v>
      </c>
      <c r="E59" s="6">
        <v>-6545428.9299999997</v>
      </c>
      <c r="F59" s="6">
        <v>-6511789.8499999996</v>
      </c>
      <c r="G59" s="6">
        <v>-6209872.2800000003</v>
      </c>
      <c r="H59" s="6">
        <v>-6147375.79</v>
      </c>
      <c r="I59" s="6">
        <v>-6134902.2300000004</v>
      </c>
      <c r="J59" s="6">
        <v>-8582853.3900000006</v>
      </c>
      <c r="K59" s="6">
        <v>-7304764.4900000002</v>
      </c>
      <c r="L59" s="6">
        <v>-6555933.4800000004</v>
      </c>
      <c r="M59" s="6">
        <v>-6359834.5600000005</v>
      </c>
      <c r="N59" s="6">
        <v>-5994564.79</v>
      </c>
      <c r="O59" s="6">
        <v>-6856607.2700000005</v>
      </c>
      <c r="P59" s="6">
        <v>-81119817.530000016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>
        <f t="shared" si="0"/>
        <v>21115</v>
      </c>
      <c r="B60" t="s">
        <v>443</v>
      </c>
      <c r="C60" t="s">
        <v>444</v>
      </c>
      <c r="D60" s="6">
        <v>-5168333.37</v>
      </c>
      <c r="E60" s="6">
        <v>-4152357.38</v>
      </c>
      <c r="F60" s="6">
        <v>-4371450.82</v>
      </c>
      <c r="G60" s="6">
        <v>-4434679.24</v>
      </c>
      <c r="H60" s="6">
        <v>-4007098.6</v>
      </c>
      <c r="I60" s="6">
        <v>-4029065.92</v>
      </c>
      <c r="J60" s="6">
        <v>-5031519.6399999997</v>
      </c>
      <c r="K60" s="6">
        <v>-4499296.1000000006</v>
      </c>
      <c r="L60" s="6">
        <v>-4033038.02</v>
      </c>
      <c r="M60" s="6">
        <v>-3922061.14</v>
      </c>
      <c r="N60" s="6">
        <v>-3750079</v>
      </c>
      <c r="O60" s="6">
        <v>-4622415.4000000004</v>
      </c>
      <c r="P60" s="6">
        <v>-52021394.630000003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A61" s="9">
        <f t="shared" si="0"/>
        <v>21118</v>
      </c>
      <c r="B61" t="s">
        <v>447</v>
      </c>
      <c r="C61" t="s">
        <v>448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">
      <c r="A62" s="9">
        <f t="shared" si="0"/>
        <v>21120</v>
      </c>
      <c r="B62" t="s">
        <v>451</v>
      </c>
      <c r="C62" t="s">
        <v>452</v>
      </c>
      <c r="D62" s="6">
        <v>-3120893.39</v>
      </c>
      <c r="E62" s="6">
        <v>-3413187.78</v>
      </c>
      <c r="F62" s="6">
        <v>-3361948.32</v>
      </c>
      <c r="G62" s="6">
        <v>-3222281.31</v>
      </c>
      <c r="H62" s="6">
        <v>-2880293.6</v>
      </c>
      <c r="I62" s="6">
        <v>-2726112.14</v>
      </c>
      <c r="J62" s="6">
        <v>-3780649.5300000003</v>
      </c>
      <c r="K62" s="6">
        <v>-3293991.1</v>
      </c>
      <c r="L62" s="6">
        <v>-2834335.41</v>
      </c>
      <c r="M62" s="6">
        <v>-2904532.0300000003</v>
      </c>
      <c r="N62" s="6">
        <v>-2790950.16</v>
      </c>
      <c r="O62" s="6">
        <v>-3333003.77</v>
      </c>
      <c r="P62" s="6">
        <v>-37662178.540000007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">
      <c r="A63" s="9">
        <f t="shared" si="0"/>
        <v>21124</v>
      </c>
      <c r="B63" t="s">
        <v>453</v>
      </c>
      <c r="C63" t="s">
        <v>454</v>
      </c>
      <c r="D63" s="6">
        <v>-1772871.16</v>
      </c>
      <c r="E63" s="6">
        <v>-2003395.55</v>
      </c>
      <c r="F63" s="6">
        <v>-1853322.94</v>
      </c>
      <c r="G63" s="6">
        <v>-1767038.09</v>
      </c>
      <c r="H63" s="6">
        <v>-1590891.62</v>
      </c>
      <c r="I63" s="6">
        <v>-1738503.61</v>
      </c>
      <c r="J63" s="6">
        <v>-2155595.8499999996</v>
      </c>
      <c r="K63" s="6">
        <v>-1837615.45</v>
      </c>
      <c r="L63" s="6">
        <v>-1459097.62</v>
      </c>
      <c r="M63" s="6">
        <v>-1415794.02</v>
      </c>
      <c r="N63" s="6">
        <v>-1394924.27</v>
      </c>
      <c r="O63" s="6">
        <v>-1674543.16</v>
      </c>
      <c r="P63" s="6">
        <v>-20663593.34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2">
      <c r="A64" s="9">
        <f t="shared" si="0"/>
        <v>21125</v>
      </c>
      <c r="B64" t="s">
        <v>455</v>
      </c>
      <c r="C64" t="s">
        <v>456</v>
      </c>
      <c r="D64" s="6">
        <v>-2299050.0499999998</v>
      </c>
      <c r="E64" s="6">
        <v>-2466481.7799999998</v>
      </c>
      <c r="F64" s="6">
        <v>-2415188.27</v>
      </c>
      <c r="G64" s="6">
        <v>-2326321.46</v>
      </c>
      <c r="H64" s="6">
        <v>-2029817.97</v>
      </c>
      <c r="I64" s="6">
        <v>-1884992</v>
      </c>
      <c r="J64" s="6">
        <v>-2836121.98</v>
      </c>
      <c r="K64" s="6">
        <v>-2468736.44</v>
      </c>
      <c r="L64" s="6">
        <v>-1940371.1199999999</v>
      </c>
      <c r="M64" s="6">
        <v>-1824601.71</v>
      </c>
      <c r="N64" s="6">
        <v>-1744417.3900000001</v>
      </c>
      <c r="O64" s="6">
        <v>-2161902.35</v>
      </c>
      <c r="P64" s="6">
        <v>-26398002.519999996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x14ac:dyDescent="0.2">
      <c r="A65" s="9">
        <f t="shared" si="0"/>
        <v>21130</v>
      </c>
      <c r="B65" t="s">
        <v>459</v>
      </c>
      <c r="C65" t="s">
        <v>1179</v>
      </c>
      <c r="D65" s="6">
        <v>-7072614.5899999999</v>
      </c>
      <c r="E65" s="6">
        <v>-7457273.8899999997</v>
      </c>
      <c r="F65" s="6">
        <v>-8069215.3600000003</v>
      </c>
      <c r="G65" s="6">
        <v>-7589850.8200000003</v>
      </c>
      <c r="H65" s="6">
        <v>-6793869.6399999997</v>
      </c>
      <c r="I65" s="6">
        <v>-6296528.6500000004</v>
      </c>
      <c r="J65" s="6">
        <v>-7802556.0300000003</v>
      </c>
      <c r="K65" s="6">
        <v>-7318514.8999999994</v>
      </c>
      <c r="L65" s="6">
        <v>-6190964.7599999998</v>
      </c>
      <c r="M65" s="6">
        <v>-6205300.5600000005</v>
      </c>
      <c r="N65" s="6">
        <v>-5787057.6299999999</v>
      </c>
      <c r="O65" s="6">
        <v>-6765250.25</v>
      </c>
      <c r="P65" s="6">
        <v>-83348997.079999998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x14ac:dyDescent="0.2">
      <c r="A66" s="9">
        <f t="shared" si="0"/>
        <v>21132</v>
      </c>
      <c r="B66" t="s">
        <v>462</v>
      </c>
      <c r="C66" t="s">
        <v>463</v>
      </c>
      <c r="D66" s="6">
        <v>-9174336.6699999999</v>
      </c>
      <c r="E66" s="6">
        <v>-7801653.0300000003</v>
      </c>
      <c r="F66" s="6">
        <v>-7983544.5599999996</v>
      </c>
      <c r="G66" s="6">
        <v>-7665888.1399999997</v>
      </c>
      <c r="H66" s="6">
        <v>-7367027.1399999997</v>
      </c>
      <c r="I66" s="6">
        <v>-6850836.0700000003</v>
      </c>
      <c r="J66" s="6">
        <v>-8853434.4900000002</v>
      </c>
      <c r="K66" s="6">
        <v>-7778370.6900000004</v>
      </c>
      <c r="L66" s="6">
        <v>-7034585.2000000002</v>
      </c>
      <c r="M66" s="6">
        <v>-6948037.6799999997</v>
      </c>
      <c r="N66" s="6">
        <v>-6715077.6500000004</v>
      </c>
      <c r="O66" s="6">
        <v>-8030134.6799999997</v>
      </c>
      <c r="P66" s="6">
        <v>-92202926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A67" s="9">
        <f t="shared" si="0"/>
        <v>21134</v>
      </c>
      <c r="B67" t="s">
        <v>464</v>
      </c>
      <c r="C67" t="s">
        <v>465</v>
      </c>
      <c r="D67" s="6">
        <v>-2410273.36</v>
      </c>
      <c r="E67" s="6">
        <v>-1931442.55</v>
      </c>
      <c r="F67" s="6">
        <v>-1889259.88</v>
      </c>
      <c r="G67" s="6">
        <v>-1817807.07</v>
      </c>
      <c r="H67" s="6">
        <v>-1759448.7</v>
      </c>
      <c r="I67" s="6">
        <v>-1751801.02</v>
      </c>
      <c r="J67" s="6">
        <v>-2381348.7999999998</v>
      </c>
      <c r="K67" s="6">
        <v>-1824097.31</v>
      </c>
      <c r="L67" s="6">
        <v>-1660177.2999999998</v>
      </c>
      <c r="M67" s="6">
        <v>-1639350.44</v>
      </c>
      <c r="N67" s="6">
        <v>-1595264.3</v>
      </c>
      <c r="O67" s="6">
        <v>-1748298.49</v>
      </c>
      <c r="P67" s="6">
        <v>-22408569.220000003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x14ac:dyDescent="0.2">
      <c r="A68" s="9">
        <f t="shared" si="0"/>
        <v>21137</v>
      </c>
      <c r="B68" t="s">
        <v>466</v>
      </c>
      <c r="C68" t="s">
        <v>467</v>
      </c>
      <c r="D68" s="6">
        <v>-4821508.5</v>
      </c>
      <c r="E68" s="6">
        <v>-3983112.2</v>
      </c>
      <c r="F68" s="6">
        <v>-4361291.8</v>
      </c>
      <c r="G68" s="6">
        <v>-4163745.9</v>
      </c>
      <c r="H68" s="6">
        <v>-3914854.5</v>
      </c>
      <c r="I68" s="6">
        <v>-3532546.8</v>
      </c>
      <c r="J68" s="6">
        <v>-4403776.57</v>
      </c>
      <c r="K68" s="6">
        <v>-4054853.92</v>
      </c>
      <c r="L68" s="6">
        <v>-3551199.0700000003</v>
      </c>
      <c r="M68" s="6">
        <v>-3650491.87</v>
      </c>
      <c r="N68" s="6">
        <v>-3386808.3099999996</v>
      </c>
      <c r="O68" s="6">
        <v>-3921080.66</v>
      </c>
      <c r="P68" s="6">
        <v>-47745270.100000001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x14ac:dyDescent="0.2">
      <c r="A69" s="9">
        <f t="shared" ref="A69:A132" si="1">21000+LEFT(C69,3)</f>
        <v>21138</v>
      </c>
      <c r="B69" t="s">
        <v>468</v>
      </c>
      <c r="C69" t="s">
        <v>469</v>
      </c>
      <c r="D69" s="6">
        <v>-4947715.42</v>
      </c>
      <c r="E69" s="6">
        <v>-4510900.49</v>
      </c>
      <c r="F69" s="6">
        <v>-4128356.91</v>
      </c>
      <c r="G69" s="6">
        <v>-3975418.65</v>
      </c>
      <c r="H69" s="6">
        <v>-4005024.68</v>
      </c>
      <c r="I69" s="6">
        <v>-4204745.54</v>
      </c>
      <c r="J69" s="6">
        <v>-4786165.1499999994</v>
      </c>
      <c r="K69" s="6">
        <v>-3778154.62</v>
      </c>
      <c r="L69" s="6">
        <v>-3603287.9499999997</v>
      </c>
      <c r="M69" s="6">
        <v>-4009134.1</v>
      </c>
      <c r="N69" s="6">
        <v>-3787455.4400000004</v>
      </c>
      <c r="O69" s="6">
        <v>-3975004.9</v>
      </c>
      <c r="P69" s="6">
        <v>-49711363.849999994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x14ac:dyDescent="0.2">
      <c r="A70" s="9">
        <f t="shared" si="1"/>
        <v>21139</v>
      </c>
      <c r="B70" t="s">
        <v>470</v>
      </c>
      <c r="C70" t="s">
        <v>471</v>
      </c>
      <c r="D70" s="6">
        <v>-4698327.5</v>
      </c>
      <c r="E70" s="6">
        <v>-4066180.8</v>
      </c>
      <c r="F70" s="6">
        <v>-4523694.0999999996</v>
      </c>
      <c r="G70" s="6">
        <v>-4188144.8</v>
      </c>
      <c r="H70" s="6">
        <v>-4131279</v>
      </c>
      <c r="I70" s="6">
        <v>-4186452.5</v>
      </c>
      <c r="J70" s="6">
        <v>-4755044.5</v>
      </c>
      <c r="K70" s="6">
        <v>-4283679.8600000003</v>
      </c>
      <c r="L70" s="6">
        <v>-4058412.27</v>
      </c>
      <c r="M70" s="6">
        <v>-4000146.11</v>
      </c>
      <c r="N70" s="6">
        <v>-3877904.9899999998</v>
      </c>
      <c r="O70" s="6">
        <v>-4259905.0199999996</v>
      </c>
      <c r="P70" s="6">
        <v>-51029171.449999996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x14ac:dyDescent="0.2">
      <c r="A71" s="9">
        <f t="shared" si="1"/>
        <v>21142</v>
      </c>
      <c r="B71" t="s">
        <v>474</v>
      </c>
      <c r="C71" t="s">
        <v>475</v>
      </c>
      <c r="D71" s="6">
        <v>-3661286.14</v>
      </c>
      <c r="E71" s="6">
        <v>-3016857.6000000001</v>
      </c>
      <c r="F71" s="6">
        <v>-2917909.52</v>
      </c>
      <c r="G71" s="6">
        <v>-2786036.11</v>
      </c>
      <c r="H71" s="6">
        <v>-2673033.98</v>
      </c>
      <c r="I71" s="6">
        <v>-2685557.03</v>
      </c>
      <c r="J71" s="6">
        <v>-3492659.62</v>
      </c>
      <c r="K71" s="6">
        <v>-3135140.65</v>
      </c>
      <c r="L71" s="6">
        <v>-5766359.1400000006</v>
      </c>
      <c r="M71" s="6">
        <v>-3174552.74</v>
      </c>
      <c r="N71" s="6">
        <v>-2460947.92</v>
      </c>
      <c r="O71" s="6">
        <v>-2841759.09</v>
      </c>
      <c r="P71" s="6">
        <v>-38612099.539999992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A72" s="9">
        <f t="shared" si="1"/>
        <v>21144</v>
      </c>
      <c r="B72" t="s">
        <v>476</v>
      </c>
      <c r="C72" t="s">
        <v>477</v>
      </c>
      <c r="D72" s="6">
        <v>-2053932.1</v>
      </c>
      <c r="E72" s="6">
        <v>-1752487.6</v>
      </c>
      <c r="F72" s="6">
        <v>-1711515.7</v>
      </c>
      <c r="G72" s="6">
        <v>-1621216.9</v>
      </c>
      <c r="H72" s="6">
        <v>-1532501.8</v>
      </c>
      <c r="I72" s="6">
        <v>-1473669.8</v>
      </c>
      <c r="J72" s="6">
        <v>-1982435.89</v>
      </c>
      <c r="K72" s="6">
        <v>-1702558.9100000001</v>
      </c>
      <c r="L72" s="6">
        <v>-1458310.6099999999</v>
      </c>
      <c r="M72" s="6">
        <v>-1438026.3299999998</v>
      </c>
      <c r="N72" s="6">
        <v>-1374052.37</v>
      </c>
      <c r="O72" s="6">
        <v>-1642268.83</v>
      </c>
      <c r="P72" s="6">
        <v>-19742976.840000004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x14ac:dyDescent="0.2">
      <c r="A73" s="9">
        <f t="shared" si="1"/>
        <v>21146</v>
      </c>
      <c r="B73" t="s">
        <v>478</v>
      </c>
      <c r="C73" t="s">
        <v>1180</v>
      </c>
      <c r="D73" s="6">
        <v>-12737776.91</v>
      </c>
      <c r="E73" s="6">
        <v>-13422649.68</v>
      </c>
      <c r="F73" s="6">
        <v>-16257377.109999999</v>
      </c>
      <c r="G73" s="6">
        <v>-16671966.939999999</v>
      </c>
      <c r="H73" s="6">
        <v>-14830581.85</v>
      </c>
      <c r="I73" s="6">
        <v>-13407177.4</v>
      </c>
      <c r="J73" s="6">
        <v>-17050734.039999999</v>
      </c>
      <c r="K73" s="6">
        <v>-15675619.58</v>
      </c>
      <c r="L73" s="6">
        <v>-13080812.6</v>
      </c>
      <c r="M73" s="6">
        <v>-13090980.4</v>
      </c>
      <c r="N73" s="6">
        <v>-12779671.659999998</v>
      </c>
      <c r="O73" s="6">
        <v>-15220823.17</v>
      </c>
      <c r="P73" s="6">
        <v>-174226171.34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A74" s="9">
        <f t="shared" si="1"/>
        <v>21148</v>
      </c>
      <c r="B74" t="s">
        <v>482</v>
      </c>
      <c r="C74" t="s">
        <v>483</v>
      </c>
      <c r="D74" s="6">
        <v>-3143287.15</v>
      </c>
      <c r="E74" s="6">
        <v>-3749460.99</v>
      </c>
      <c r="F74" s="6">
        <v>-4310730.1399999997</v>
      </c>
      <c r="G74" s="6">
        <v>-4184282.16</v>
      </c>
      <c r="H74" s="6">
        <v>-3494140.37</v>
      </c>
      <c r="I74" s="6">
        <v>-3228573.42</v>
      </c>
      <c r="J74" s="6">
        <v>-4483796.78</v>
      </c>
      <c r="K74" s="6">
        <v>-4061323.38</v>
      </c>
      <c r="L74" s="6">
        <v>-3100845.77</v>
      </c>
      <c r="M74" s="6">
        <v>-3086624.14</v>
      </c>
      <c r="N74" s="6">
        <v>-3198579.72</v>
      </c>
      <c r="O74" s="6">
        <v>-3802217</v>
      </c>
      <c r="P74" s="6">
        <v>-43843861.020000003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A75" s="9">
        <f t="shared" si="1"/>
        <v>21153</v>
      </c>
      <c r="B75" t="s">
        <v>485</v>
      </c>
      <c r="C75" t="s">
        <v>486</v>
      </c>
      <c r="D75" s="6">
        <v>-3715535.44</v>
      </c>
      <c r="E75" s="6">
        <v>-3438875.6</v>
      </c>
      <c r="F75" s="6">
        <v>-3688508.5</v>
      </c>
      <c r="G75" s="6">
        <v>-3561857.1</v>
      </c>
      <c r="H75" s="6">
        <v>-3320352.7</v>
      </c>
      <c r="I75" s="6">
        <v>-3112035.8</v>
      </c>
      <c r="J75" s="6">
        <v>-4064983.14</v>
      </c>
      <c r="K75" s="6">
        <v>-3745049.46</v>
      </c>
      <c r="L75" s="6">
        <v>-3128362.75</v>
      </c>
      <c r="M75" s="6">
        <v>-3129187.02</v>
      </c>
      <c r="N75" s="6">
        <v>-2904678.68</v>
      </c>
      <c r="O75" s="6">
        <v>-3400170.56</v>
      </c>
      <c r="P75" s="6">
        <v>-41209596.75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A76" s="9">
        <f t="shared" si="1"/>
        <v>21156</v>
      </c>
      <c r="B76" t="s">
        <v>487</v>
      </c>
      <c r="C76" t="s">
        <v>488</v>
      </c>
      <c r="D76" s="6">
        <v>-2755694.38</v>
      </c>
      <c r="E76" s="6">
        <v>-2178084.8199999998</v>
      </c>
      <c r="F76" s="6">
        <v>-2221842.5499999998</v>
      </c>
      <c r="G76" s="6">
        <v>-2131173.4300000002</v>
      </c>
      <c r="H76" s="6">
        <v>-2078503.41</v>
      </c>
      <c r="I76" s="6">
        <v>-2071580.37</v>
      </c>
      <c r="J76" s="6">
        <v>-2555950.71</v>
      </c>
      <c r="K76" s="6">
        <v>-2229515.59</v>
      </c>
      <c r="L76" s="6">
        <v>-1988985.07</v>
      </c>
      <c r="M76" s="6">
        <v>-1901378.3699999999</v>
      </c>
      <c r="N76" s="6">
        <v>-1744052.4400000002</v>
      </c>
      <c r="O76" s="6">
        <v>-2023721.9200000002</v>
      </c>
      <c r="P76" s="6">
        <v>-25880483.059999999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>
        <f t="shared" si="1"/>
        <v>21158</v>
      </c>
      <c r="B77" t="s">
        <v>489</v>
      </c>
      <c r="C77" t="s">
        <v>490</v>
      </c>
      <c r="D77" s="6">
        <v>-3077224.77</v>
      </c>
      <c r="E77" s="6">
        <v>-2439916.2000000002</v>
      </c>
      <c r="F77" s="6">
        <v>-2435022.91</v>
      </c>
      <c r="G77" s="6">
        <v>-2309832.63</v>
      </c>
      <c r="H77" s="6">
        <v>-2243258.8199999998</v>
      </c>
      <c r="I77" s="6">
        <v>-2235702.41</v>
      </c>
      <c r="J77" s="6">
        <v>-2827949.5500000003</v>
      </c>
      <c r="K77" s="6">
        <v>-2432755.5299999998</v>
      </c>
      <c r="L77" s="6">
        <v>-2208831.94</v>
      </c>
      <c r="M77" s="6">
        <v>-2190921.92</v>
      </c>
      <c r="N77" s="6">
        <v>-2053622.94</v>
      </c>
      <c r="O77" s="6">
        <v>-2493601.9899999998</v>
      </c>
      <c r="P77" s="6">
        <v>-28948641.610000007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">
      <c r="A78" s="9">
        <f t="shared" si="1"/>
        <v>21159</v>
      </c>
      <c r="B78" t="s">
        <v>491</v>
      </c>
      <c r="C78" t="s">
        <v>492</v>
      </c>
      <c r="D78" s="6">
        <v>-6945443.6900000004</v>
      </c>
      <c r="E78" s="6">
        <v>-5968460.0099999998</v>
      </c>
      <c r="F78" s="6">
        <v>-6493889.3700000001</v>
      </c>
      <c r="G78" s="6">
        <v>-6791728.6799999997</v>
      </c>
      <c r="H78" s="6">
        <v>-6514170.1100000003</v>
      </c>
      <c r="I78" s="6">
        <v>-6240448.9699999997</v>
      </c>
      <c r="J78" s="6">
        <v>-6783253.3200000003</v>
      </c>
      <c r="K78" s="6">
        <v>-6294771.25</v>
      </c>
      <c r="L78" s="6">
        <v>-5753914.5899999999</v>
      </c>
      <c r="M78" s="6">
        <v>-5473364.2800000003</v>
      </c>
      <c r="N78" s="6">
        <v>-5049298.7</v>
      </c>
      <c r="O78" s="6">
        <v>-6037272.3799999999</v>
      </c>
      <c r="P78" s="6">
        <v>-74346015.350000009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">
      <c r="A79" s="9">
        <f t="shared" si="1"/>
        <v>21162</v>
      </c>
      <c r="B79" t="s">
        <v>493</v>
      </c>
      <c r="C79" t="s">
        <v>494</v>
      </c>
      <c r="D79" s="6">
        <v>-7756673.2000000002</v>
      </c>
      <c r="E79" s="6">
        <v>-9719275.8599999994</v>
      </c>
      <c r="F79" s="6">
        <v>-10330384.800000001</v>
      </c>
      <c r="G79" s="6">
        <v>-9395734.5600000005</v>
      </c>
      <c r="H79" s="6">
        <v>-8487288.8200000003</v>
      </c>
      <c r="I79" s="6">
        <v>-7778652.1299999999</v>
      </c>
      <c r="J79" s="6">
        <v>-11079179.040000001</v>
      </c>
      <c r="K79" s="6">
        <v>-9943473</v>
      </c>
      <c r="L79" s="6">
        <v>-7955487.8900000006</v>
      </c>
      <c r="M79" s="6">
        <v>-7646192.54</v>
      </c>
      <c r="N79" s="6">
        <v>-7471767.1099999994</v>
      </c>
      <c r="O79" s="6">
        <v>-9270369.2000000011</v>
      </c>
      <c r="P79" s="6">
        <v>-106834478.15000001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">
      <c r="A80" s="9">
        <f t="shared" si="1"/>
        <v>21164</v>
      </c>
      <c r="B80" t="s">
        <v>495</v>
      </c>
      <c r="C80" t="s">
        <v>496</v>
      </c>
      <c r="D80" s="6">
        <v>-6488788.3399999999</v>
      </c>
      <c r="E80" s="6">
        <v>-6609005.2999999998</v>
      </c>
      <c r="F80" s="6">
        <v>-7025320.7000000002</v>
      </c>
      <c r="G80" s="6">
        <v>-6908063.7000000002</v>
      </c>
      <c r="H80" s="6">
        <v>-6622506.96</v>
      </c>
      <c r="I80" s="6">
        <v>-6247926.5999999996</v>
      </c>
      <c r="J80" s="6">
        <v>-7685026.3500000006</v>
      </c>
      <c r="K80" s="6">
        <v>-6898923.6200000001</v>
      </c>
      <c r="L80" s="6">
        <v>-5829687.7999999998</v>
      </c>
      <c r="M80" s="6">
        <v>-6107003.5</v>
      </c>
      <c r="N80" s="6">
        <v>-5483254</v>
      </c>
      <c r="O80" s="6">
        <v>-6874644.3199999994</v>
      </c>
      <c r="P80" s="6">
        <v>-78780151.190000013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x14ac:dyDescent="0.2">
      <c r="A81" s="9">
        <f t="shared" si="1"/>
        <v>21166</v>
      </c>
      <c r="B81" t="s">
        <v>497</v>
      </c>
      <c r="C81" t="s">
        <v>498</v>
      </c>
      <c r="D81" s="6">
        <v>-4261355.24</v>
      </c>
      <c r="E81" s="6">
        <v>-3724209.03</v>
      </c>
      <c r="F81" s="6">
        <v>-4141442.21</v>
      </c>
      <c r="G81" s="6">
        <v>-4221081.9800000004</v>
      </c>
      <c r="H81" s="6">
        <v>-4075858.21</v>
      </c>
      <c r="I81" s="6">
        <v>-3822513.85</v>
      </c>
      <c r="J81" s="6">
        <v>-4973845.59</v>
      </c>
      <c r="K81" s="6">
        <v>-4326952.3999999994</v>
      </c>
      <c r="L81" s="6">
        <v>-3746590.77</v>
      </c>
      <c r="M81" s="6">
        <v>-3726835.43</v>
      </c>
      <c r="N81" s="6">
        <v>-3567764.21</v>
      </c>
      <c r="O81" s="6">
        <v>-4092938.29</v>
      </c>
      <c r="P81" s="6">
        <v>-48681387.209999993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2">
      <c r="A82" s="9">
        <f t="shared" si="1"/>
        <v>21168</v>
      </c>
      <c r="B82" t="s">
        <v>501</v>
      </c>
      <c r="C82" t="s">
        <v>502</v>
      </c>
      <c r="D82" s="6">
        <v>-6235944.4699999997</v>
      </c>
      <c r="E82" s="6">
        <v>-5448601.2800000003</v>
      </c>
      <c r="F82" s="6">
        <v>-5521998.0999999996</v>
      </c>
      <c r="G82" s="6">
        <v>-5399756.3899999997</v>
      </c>
      <c r="H82" s="6">
        <v>-5105841.8099999996</v>
      </c>
      <c r="I82" s="6">
        <v>-4848208.32</v>
      </c>
      <c r="J82" s="6">
        <v>-6135215.2300000004</v>
      </c>
      <c r="K82" s="6">
        <v>-5478058.9099999992</v>
      </c>
      <c r="L82" s="6">
        <v>-4856461.05</v>
      </c>
      <c r="M82" s="6">
        <v>-4931782.91</v>
      </c>
      <c r="N82" s="6">
        <v>-4610045.57</v>
      </c>
      <c r="O82" s="6">
        <v>-5221131.91</v>
      </c>
      <c r="P82" s="6">
        <v>-63793045.950000003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2">
      <c r="A83" s="9">
        <f t="shared" si="1"/>
        <v>21171</v>
      </c>
      <c r="B83" t="s">
        <v>505</v>
      </c>
      <c r="C83" t="s">
        <v>506</v>
      </c>
      <c r="D83" s="6">
        <v>-2940599.43</v>
      </c>
      <c r="E83" s="6">
        <v>-2418308.77</v>
      </c>
      <c r="F83" s="6">
        <v>-2588693.04</v>
      </c>
      <c r="G83" s="6">
        <v>-2407717.56</v>
      </c>
      <c r="H83" s="6">
        <v>-2388544.37</v>
      </c>
      <c r="I83" s="6">
        <v>-2376337.23</v>
      </c>
      <c r="J83" s="6">
        <v>-3075494.67</v>
      </c>
      <c r="K83" s="6">
        <v>-2590481.9800000004</v>
      </c>
      <c r="L83" s="6">
        <v>-2321438.69</v>
      </c>
      <c r="M83" s="6">
        <v>-2301885.2199999997</v>
      </c>
      <c r="N83" s="6">
        <v>-2157313.38</v>
      </c>
      <c r="O83" s="6">
        <v>-2411205.4899999998</v>
      </c>
      <c r="P83" s="6">
        <v>-29978019.829999998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2">
      <c r="A84" s="9">
        <f t="shared" si="1"/>
        <v>21172</v>
      </c>
      <c r="B84" t="s">
        <v>507</v>
      </c>
      <c r="C84" t="s">
        <v>1181</v>
      </c>
      <c r="D84" s="6">
        <v>-4254888.71</v>
      </c>
      <c r="E84" s="6">
        <v>-3913864.41</v>
      </c>
      <c r="F84" s="6">
        <v>-3805840.76</v>
      </c>
      <c r="G84" s="6">
        <v>-3475553.79</v>
      </c>
      <c r="H84" s="6">
        <v>-3510957.38</v>
      </c>
      <c r="I84" s="6">
        <v>-3594984.62</v>
      </c>
      <c r="J84" s="6">
        <v>-4464230.1399999997</v>
      </c>
      <c r="K84" s="6">
        <v>-4089825.59</v>
      </c>
      <c r="L84" s="6">
        <v>-3829348.3200000003</v>
      </c>
      <c r="M84" s="6">
        <v>-3560016.48</v>
      </c>
      <c r="N84" s="6">
        <v>-3215320.9</v>
      </c>
      <c r="O84" s="6">
        <v>-3751590.0700000003</v>
      </c>
      <c r="P84" s="6">
        <v>-45466421.169999987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2">
      <c r="A85" s="9">
        <f t="shared" si="1"/>
        <v>21175</v>
      </c>
      <c r="B85" t="s">
        <v>511</v>
      </c>
      <c r="C85" t="s">
        <v>1182</v>
      </c>
      <c r="D85" s="6">
        <v>-6486111.2400000002</v>
      </c>
      <c r="E85" s="6">
        <v>-4909120.91</v>
      </c>
      <c r="F85" s="6">
        <v>-5037848.83</v>
      </c>
      <c r="G85" s="6">
        <v>-4654862.1900000004</v>
      </c>
      <c r="H85" s="6">
        <v>-4544626.87</v>
      </c>
      <c r="I85" s="6">
        <v>-4301526.3600000003</v>
      </c>
      <c r="J85" s="6">
        <v>-5525294.54</v>
      </c>
      <c r="K85" s="6">
        <v>-4727987.66</v>
      </c>
      <c r="L85" s="6">
        <v>-4602095.5999999996</v>
      </c>
      <c r="M85" s="6">
        <v>-4491361.05</v>
      </c>
      <c r="N85" s="6">
        <v>-4014202.2399999998</v>
      </c>
      <c r="O85" s="6">
        <v>-5006253.74</v>
      </c>
      <c r="P85" s="6">
        <v>-58301291.229999997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2">
      <c r="A86" s="9">
        <f t="shared" si="1"/>
        <v>21179</v>
      </c>
      <c r="B86" t="s">
        <v>515</v>
      </c>
      <c r="C86" t="s">
        <v>516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2">
      <c r="A87" s="9">
        <f t="shared" si="1"/>
        <v>21180</v>
      </c>
      <c r="B87" t="s">
        <v>517</v>
      </c>
      <c r="C87" t="s">
        <v>518</v>
      </c>
      <c r="D87" s="6">
        <v>-2245702.9</v>
      </c>
      <c r="E87" s="6">
        <v>-2062108.2</v>
      </c>
      <c r="F87" s="6">
        <v>-2227756</v>
      </c>
      <c r="G87" s="6">
        <v>-2331970.6</v>
      </c>
      <c r="H87" s="6">
        <v>-2325347.6</v>
      </c>
      <c r="I87" s="6">
        <v>-2318555.9</v>
      </c>
      <c r="J87" s="6">
        <v>-2660715.5700000003</v>
      </c>
      <c r="K87" s="6">
        <v>-2435668.75</v>
      </c>
      <c r="L87" s="6">
        <v>-2173687.6</v>
      </c>
      <c r="M87" s="6">
        <v>-2133493.3400000003</v>
      </c>
      <c r="N87" s="6">
        <v>-1991521.4600000002</v>
      </c>
      <c r="O87" s="6">
        <v>-2347656.66</v>
      </c>
      <c r="P87" s="6">
        <v>-27254184.579999998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">
      <c r="A88" s="9">
        <f t="shared" si="1"/>
        <v>21181</v>
      </c>
      <c r="B88" t="s">
        <v>519</v>
      </c>
      <c r="C88" t="s">
        <v>520</v>
      </c>
      <c r="D88" s="6">
        <v>-5331275.2300000004</v>
      </c>
      <c r="E88" s="6">
        <v>-4274891.74</v>
      </c>
      <c r="F88" s="6">
        <v>-4509034.03</v>
      </c>
      <c r="G88" s="6">
        <v>-4393324.95</v>
      </c>
      <c r="H88" s="6">
        <v>-4363128.5</v>
      </c>
      <c r="I88" s="6">
        <v>-4158182.63</v>
      </c>
      <c r="J88" s="6">
        <v>-5340620.55</v>
      </c>
      <c r="K88" s="6">
        <v>-4783055.5600000005</v>
      </c>
      <c r="L88" s="6">
        <v>-4170890.92</v>
      </c>
      <c r="M88" s="6">
        <v>-4038201.4299999997</v>
      </c>
      <c r="N88" s="6">
        <v>-3655101.6</v>
      </c>
      <c r="O88" s="6">
        <v>-4321142.0999999996</v>
      </c>
      <c r="P88" s="6">
        <v>-53338849.240000002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2">
      <c r="A89" s="9">
        <f t="shared" si="1"/>
        <v>21183</v>
      </c>
      <c r="B89" t="s">
        <v>521</v>
      </c>
      <c r="C89" t="s">
        <v>522</v>
      </c>
      <c r="D89" s="6">
        <v>-11047893.43</v>
      </c>
      <c r="E89" s="6">
        <v>-8578276.9199999999</v>
      </c>
      <c r="F89" s="6">
        <v>-8768069.0999999996</v>
      </c>
      <c r="G89" s="6">
        <v>-8675550.4900000002</v>
      </c>
      <c r="H89" s="6">
        <v>-8127738.1900000004</v>
      </c>
      <c r="I89" s="6">
        <v>-7585818.9800000004</v>
      </c>
      <c r="J89" s="6">
        <v>-10098478.66</v>
      </c>
      <c r="K89" s="6">
        <v>-8929928.0199999996</v>
      </c>
      <c r="L89" s="6">
        <v>-7975188.3200000003</v>
      </c>
      <c r="M89" s="6">
        <v>-7540926.7199999997</v>
      </c>
      <c r="N89" s="6">
        <v>-6870510.04</v>
      </c>
      <c r="O89" s="6">
        <v>-8723897.9800000004</v>
      </c>
      <c r="P89" s="6">
        <v>-102922276.84999999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">
      <c r="A90" s="9">
        <f t="shared" si="1"/>
        <v>21184</v>
      </c>
      <c r="B90" t="s">
        <v>523</v>
      </c>
      <c r="C90" t="s">
        <v>524</v>
      </c>
      <c r="D90" s="6">
        <v>-4723228.91</v>
      </c>
      <c r="E90" s="6">
        <v>-4135158.3</v>
      </c>
      <c r="F90" s="6">
        <v>-4159262.38</v>
      </c>
      <c r="G90" s="6">
        <v>-3876569.37</v>
      </c>
      <c r="H90" s="6">
        <v>-3949553.86</v>
      </c>
      <c r="I90" s="6">
        <v>-3870418.13</v>
      </c>
      <c r="J90" s="6">
        <v>-4355690.55</v>
      </c>
      <c r="K90" s="6">
        <v>-3765248.9</v>
      </c>
      <c r="L90" s="6">
        <v>-3691702.2399999998</v>
      </c>
      <c r="M90" s="6">
        <v>-3738735.7800000003</v>
      </c>
      <c r="N90" s="6">
        <v>-3528969.06</v>
      </c>
      <c r="O90" s="6">
        <v>-3451556.0999999996</v>
      </c>
      <c r="P90" s="6">
        <v>-47246093.579999991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2">
      <c r="A91" s="9">
        <f t="shared" si="1"/>
        <v>21185</v>
      </c>
      <c r="B91" t="s">
        <v>525</v>
      </c>
      <c r="C91" t="s">
        <v>526</v>
      </c>
      <c r="D91" s="6">
        <v>-5607204.5499999998</v>
      </c>
      <c r="E91" s="6">
        <v>-4307279.47</v>
      </c>
      <c r="F91" s="6">
        <v>-4969523.84</v>
      </c>
      <c r="G91" s="6">
        <v>-4814734.88</v>
      </c>
      <c r="H91" s="6">
        <v>-4609673.97</v>
      </c>
      <c r="I91" s="6">
        <v>-4523452.9000000004</v>
      </c>
      <c r="J91" s="6">
        <v>-5593324.0599999996</v>
      </c>
      <c r="K91" s="6">
        <v>-5037587.67</v>
      </c>
      <c r="L91" s="6">
        <v>-4603820.7300000004</v>
      </c>
      <c r="M91" s="6">
        <v>-4544268.1899999995</v>
      </c>
      <c r="N91" s="6">
        <v>-4237725.83</v>
      </c>
      <c r="O91" s="6">
        <v>-4946265.78</v>
      </c>
      <c r="P91" s="6">
        <v>-57794861.869999997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">
      <c r="A92" s="9">
        <f t="shared" si="1"/>
        <v>21187</v>
      </c>
      <c r="B92" t="s">
        <v>529</v>
      </c>
      <c r="C92" t="s">
        <v>530</v>
      </c>
      <c r="D92" s="6">
        <v>-3168393.6</v>
      </c>
      <c r="E92" s="6">
        <v>-2441663.5</v>
      </c>
      <c r="F92" s="6">
        <v>-2624106.2999999998</v>
      </c>
      <c r="G92" s="6">
        <v>-2365309</v>
      </c>
      <c r="H92" s="6">
        <v>-2353596.7999999998</v>
      </c>
      <c r="I92" s="6">
        <v>-2256339.2000000002</v>
      </c>
      <c r="J92" s="6">
        <v>-2819188.9</v>
      </c>
      <c r="K92" s="6">
        <v>-2541396.86</v>
      </c>
      <c r="L92" s="6">
        <v>-2125609.16</v>
      </c>
      <c r="M92" s="6">
        <v>-2215199.4500000002</v>
      </c>
      <c r="N92" s="6">
        <v>-1907228.63</v>
      </c>
      <c r="O92" s="6">
        <v>-2155635.1</v>
      </c>
      <c r="P92" s="6">
        <v>-28973666.499999996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2">
      <c r="A93" s="9">
        <f t="shared" si="1"/>
        <v>21192</v>
      </c>
      <c r="B93" t="s">
        <v>532</v>
      </c>
      <c r="C93" t="s">
        <v>533</v>
      </c>
      <c r="D93" s="6">
        <v>-1700572.34</v>
      </c>
      <c r="E93" s="6">
        <v>-1553753.36</v>
      </c>
      <c r="F93" s="6">
        <v>-1549309.98</v>
      </c>
      <c r="G93" s="6">
        <v>-1398646.99</v>
      </c>
      <c r="H93" s="6">
        <v>-1361395.28</v>
      </c>
      <c r="I93" s="6">
        <v>-1315075.06</v>
      </c>
      <c r="J93" s="6">
        <v>-1783506.45</v>
      </c>
      <c r="K93" s="6">
        <v>-1514885.8</v>
      </c>
      <c r="L93" s="6">
        <v>-1350767.36</v>
      </c>
      <c r="M93" s="6">
        <v>-1242944</v>
      </c>
      <c r="N93" s="6">
        <v>-1188977.06</v>
      </c>
      <c r="O93" s="6">
        <v>-1446202.39</v>
      </c>
      <c r="P93" s="6">
        <v>-17406036.07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2">
      <c r="A94" s="9">
        <f t="shared" si="1"/>
        <v>21194</v>
      </c>
      <c r="B94" t="s">
        <v>534</v>
      </c>
      <c r="C94" t="s">
        <v>535</v>
      </c>
      <c r="D94" s="6">
        <v>-2802856.85</v>
      </c>
      <c r="E94" s="6">
        <v>-2286818.15</v>
      </c>
      <c r="F94" s="6">
        <v>-2292660.7599999998</v>
      </c>
      <c r="G94" s="6">
        <v>-2221363.5</v>
      </c>
      <c r="H94" s="6">
        <v>-2237828.9</v>
      </c>
      <c r="I94" s="6">
        <v>-1983612.27</v>
      </c>
      <c r="J94" s="6">
        <v>-2435302.3999999999</v>
      </c>
      <c r="K94" s="6">
        <v>-2162740.67</v>
      </c>
      <c r="L94" s="6">
        <v>-1945011.46</v>
      </c>
      <c r="M94" s="6">
        <v>-1877444.2</v>
      </c>
      <c r="N94" s="6">
        <v>-1738589.39</v>
      </c>
      <c r="O94" s="6">
        <v>-2033306.04</v>
      </c>
      <c r="P94" s="6">
        <v>-26017534.589999996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2">
      <c r="A95" s="9">
        <f t="shared" si="1"/>
        <v>21196</v>
      </c>
      <c r="B95" t="s">
        <v>536</v>
      </c>
      <c r="C95" t="s">
        <v>537</v>
      </c>
      <c r="D95" s="6">
        <v>-5416129.3499999996</v>
      </c>
      <c r="E95" s="6">
        <v>-4710072.75</v>
      </c>
      <c r="F95" s="6">
        <v>-4673651.99</v>
      </c>
      <c r="G95" s="6">
        <v>-4355231.7699999996</v>
      </c>
      <c r="H95" s="6">
        <v>-4193157.61</v>
      </c>
      <c r="I95" s="6">
        <v>-4194792.5999999996</v>
      </c>
      <c r="J95" s="6">
        <v>-5188059.1899999995</v>
      </c>
      <c r="K95" s="6">
        <v>-4588472.5199999996</v>
      </c>
      <c r="L95" s="6">
        <v>-4084779.63</v>
      </c>
      <c r="M95" s="6">
        <v>-4075540.4</v>
      </c>
      <c r="N95" s="6">
        <v>-3758500.48</v>
      </c>
      <c r="O95" s="6">
        <v>-4322544.13</v>
      </c>
      <c r="P95" s="6">
        <v>-53560932.420000002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x14ac:dyDescent="0.2">
      <c r="A96" s="9">
        <f t="shared" si="1"/>
        <v>21200</v>
      </c>
      <c r="B96" t="s">
        <v>540</v>
      </c>
      <c r="C96" t="s">
        <v>541</v>
      </c>
      <c r="D96" s="6">
        <v>-2524728.2999999998</v>
      </c>
      <c r="E96" s="6">
        <v>-1987216.1</v>
      </c>
      <c r="F96" s="6">
        <v>-2207584.4</v>
      </c>
      <c r="G96" s="6">
        <v>-2094421.1</v>
      </c>
      <c r="H96" s="6">
        <v>-2031161.2</v>
      </c>
      <c r="I96" s="6">
        <v>-2046906.3</v>
      </c>
      <c r="J96" s="6">
        <v>-2574512.19</v>
      </c>
      <c r="K96" s="6">
        <v>-2253823.86</v>
      </c>
      <c r="L96" s="6">
        <v>-2014957.98</v>
      </c>
      <c r="M96" s="6">
        <v>-1996318.11</v>
      </c>
      <c r="N96" s="6">
        <v>-1857598.45</v>
      </c>
      <c r="O96" s="6">
        <v>-2179620.37</v>
      </c>
      <c r="P96" s="6">
        <v>-25768848.359999999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x14ac:dyDescent="0.2">
      <c r="A97" s="9">
        <f t="shared" si="1"/>
        <v>21203</v>
      </c>
      <c r="B97" t="s">
        <v>544</v>
      </c>
      <c r="C97" t="s">
        <v>545</v>
      </c>
      <c r="D97" s="6">
        <v>-8469789.1400000006</v>
      </c>
      <c r="E97" s="6">
        <v>-8546303.7100000009</v>
      </c>
      <c r="F97" s="6">
        <v>-8852513.9199999999</v>
      </c>
      <c r="G97" s="6">
        <v>-8229398.9400000004</v>
      </c>
      <c r="H97" s="6">
        <v>-6893046.2300000004</v>
      </c>
      <c r="I97" s="6">
        <v>-5613146.7599999998</v>
      </c>
      <c r="J97" s="6">
        <v>-6706518.8199999994</v>
      </c>
      <c r="K97" s="6">
        <v>-5934327</v>
      </c>
      <c r="L97" s="6">
        <v>-4894045.57</v>
      </c>
      <c r="M97" s="6">
        <v>-5110996.2</v>
      </c>
      <c r="N97" s="6">
        <v>-4715423.95</v>
      </c>
      <c r="O97" s="6">
        <v>-5692550.2399999993</v>
      </c>
      <c r="P97" s="6">
        <v>-79658060.480000019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x14ac:dyDescent="0.2">
      <c r="A98" s="9">
        <f t="shared" si="1"/>
        <v>21210</v>
      </c>
      <c r="B98" t="s">
        <v>548</v>
      </c>
      <c r="C98" t="s">
        <v>549</v>
      </c>
      <c r="D98" s="6">
        <v>-5035088.1500000004</v>
      </c>
      <c r="E98" s="6">
        <v>-4006506.5</v>
      </c>
      <c r="F98" s="6">
        <v>-4439000.3099999996</v>
      </c>
      <c r="G98" s="6">
        <v>-4183737.34</v>
      </c>
      <c r="H98" s="6">
        <v>-4138405.92</v>
      </c>
      <c r="I98" s="6">
        <v>-3869847.99</v>
      </c>
      <c r="J98" s="6">
        <v>-5236006.95</v>
      </c>
      <c r="K98" s="6">
        <v>-4508534.4399999995</v>
      </c>
      <c r="L98" s="6">
        <v>-3873898.79</v>
      </c>
      <c r="M98" s="6">
        <v>-3690163.64</v>
      </c>
      <c r="N98" s="6">
        <v>-3448350.77</v>
      </c>
      <c r="O98" s="6">
        <v>-4190327.0400000005</v>
      </c>
      <c r="P98" s="6">
        <v>-50619867.839999996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x14ac:dyDescent="0.2">
      <c r="A99" s="9">
        <f t="shared" si="1"/>
        <v>21212</v>
      </c>
      <c r="B99" t="s">
        <v>550</v>
      </c>
      <c r="C99" t="s">
        <v>551</v>
      </c>
      <c r="D99" s="6">
        <v>-2624799.64</v>
      </c>
      <c r="E99" s="6">
        <v>-2187431.19</v>
      </c>
      <c r="F99" s="6">
        <v>-2450927.41</v>
      </c>
      <c r="G99" s="6">
        <v>-2384995.09</v>
      </c>
      <c r="H99" s="6">
        <v>-2225255.17</v>
      </c>
      <c r="I99" s="6">
        <v>-2245975.12</v>
      </c>
      <c r="J99" s="6">
        <v>-2791655.0100000002</v>
      </c>
      <c r="K99" s="6">
        <v>-2429395.5</v>
      </c>
      <c r="L99" s="6">
        <v>-2070719.67</v>
      </c>
      <c r="M99" s="6">
        <v>-2044909.03</v>
      </c>
      <c r="N99" s="6">
        <v>-1934206.43</v>
      </c>
      <c r="O99" s="6">
        <v>-2310521.9299999997</v>
      </c>
      <c r="P99" s="6">
        <v>-27700791.190000001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x14ac:dyDescent="0.2">
      <c r="A100" s="9">
        <f t="shared" si="1"/>
        <v>21213</v>
      </c>
      <c r="B100" t="s">
        <v>552</v>
      </c>
      <c r="C100" t="s">
        <v>553</v>
      </c>
      <c r="D100" s="6">
        <v>-4778219.62</v>
      </c>
      <c r="E100" s="6">
        <v>-4054071.4</v>
      </c>
      <c r="F100" s="6">
        <v>-4540577.3</v>
      </c>
      <c r="G100" s="6">
        <v>-4380179.8</v>
      </c>
      <c r="H100" s="6">
        <v>-4236262.3</v>
      </c>
      <c r="I100" s="6">
        <v>-4036576.8</v>
      </c>
      <c r="J100" s="6">
        <v>-5039907.76</v>
      </c>
      <c r="K100" s="6">
        <v>-4452397.58</v>
      </c>
      <c r="L100" s="6">
        <v>-3960665.26</v>
      </c>
      <c r="M100" s="6">
        <v>-3954371.39</v>
      </c>
      <c r="N100" s="6">
        <v>-3741868.96</v>
      </c>
      <c r="O100" s="6">
        <v>-4277505.3600000003</v>
      </c>
      <c r="P100" s="6">
        <v>-51452603.530000009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x14ac:dyDescent="0.2">
      <c r="A101" s="9">
        <f t="shared" si="1"/>
        <v>21214</v>
      </c>
      <c r="B101" t="s">
        <v>554</v>
      </c>
      <c r="C101" t="s">
        <v>555</v>
      </c>
      <c r="D101" s="6">
        <v>-3373252.33</v>
      </c>
      <c r="E101" s="6">
        <v>-2676735.58</v>
      </c>
      <c r="F101" s="6">
        <v>-2939341.5</v>
      </c>
      <c r="G101" s="6">
        <v>-2855171.63</v>
      </c>
      <c r="H101" s="6">
        <v>-3256397.99</v>
      </c>
      <c r="I101" s="6">
        <v>-3189085.79</v>
      </c>
      <c r="J101" s="6">
        <v>-4125800.8</v>
      </c>
      <c r="K101" s="6">
        <v>-3431557.82</v>
      </c>
      <c r="L101" s="6">
        <v>-3017759.98</v>
      </c>
      <c r="M101" s="6">
        <v>-2994823.4499999997</v>
      </c>
      <c r="N101" s="6">
        <v>-2817682.1</v>
      </c>
      <c r="O101" s="6">
        <v>-3258275.5100000002</v>
      </c>
      <c r="P101" s="6">
        <v>-37935884.480000004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x14ac:dyDescent="0.2">
      <c r="A102" s="9">
        <f t="shared" si="1"/>
        <v>21217</v>
      </c>
      <c r="B102" t="s">
        <v>556</v>
      </c>
      <c r="C102" t="s">
        <v>557</v>
      </c>
      <c r="D102" s="6">
        <v>-2509868.6</v>
      </c>
      <c r="E102" s="6">
        <v>-2141796.2000000002</v>
      </c>
      <c r="F102" s="6">
        <v>-2239194.4</v>
      </c>
      <c r="G102" s="6">
        <v>-2065199.7</v>
      </c>
      <c r="H102" s="6">
        <v>-1986676.42</v>
      </c>
      <c r="I102" s="6">
        <v>-1873822.56</v>
      </c>
      <c r="J102" s="6">
        <v>-2565122.0299999998</v>
      </c>
      <c r="K102" s="6">
        <v>-2137040.9300000002</v>
      </c>
      <c r="L102" s="6">
        <v>-1843936.96</v>
      </c>
      <c r="M102" s="6">
        <v>-2159738.7800000003</v>
      </c>
      <c r="N102" s="6">
        <v>-91280.53</v>
      </c>
      <c r="O102" s="6">
        <v>0</v>
      </c>
      <c r="P102" s="6">
        <v>-21613677.109999999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x14ac:dyDescent="0.2">
      <c r="A103" s="9">
        <f t="shared" si="1"/>
        <v>21219</v>
      </c>
      <c r="B103" t="s">
        <v>558</v>
      </c>
      <c r="C103" t="s">
        <v>559</v>
      </c>
      <c r="D103" s="6">
        <v>-4955981.45</v>
      </c>
      <c r="E103" s="6">
        <v>-4358608.8</v>
      </c>
      <c r="F103" s="6">
        <v>-4701147.34</v>
      </c>
      <c r="G103" s="6">
        <v>-4731174.12</v>
      </c>
      <c r="H103" s="6">
        <v>-4379626.49</v>
      </c>
      <c r="I103" s="6">
        <v>-4335013.25</v>
      </c>
      <c r="J103" s="6">
        <v>-5242256.79</v>
      </c>
      <c r="K103" s="6">
        <v>-4828599.41</v>
      </c>
      <c r="L103" s="6">
        <v>-4220170.4800000004</v>
      </c>
      <c r="M103" s="6">
        <v>-4377085.3099999996</v>
      </c>
      <c r="N103" s="6">
        <v>-4096883.24</v>
      </c>
      <c r="O103" s="6">
        <v>-4695566.22</v>
      </c>
      <c r="P103" s="6">
        <v>-54922112.900000013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2">
      <c r="A104" s="9">
        <f t="shared" si="1"/>
        <v>21221</v>
      </c>
      <c r="B104" t="s">
        <v>560</v>
      </c>
      <c r="C104" t="s">
        <v>561</v>
      </c>
      <c r="D104" s="6">
        <v>-5748506.8899999997</v>
      </c>
      <c r="E104" s="6">
        <v>-5068769.91</v>
      </c>
      <c r="F104" s="6">
        <v>-5332288.75</v>
      </c>
      <c r="G104" s="6">
        <v>-5155548.67</v>
      </c>
      <c r="H104" s="6">
        <v>-4838792.49</v>
      </c>
      <c r="I104" s="6">
        <v>-4486954.41</v>
      </c>
      <c r="J104" s="6">
        <v>-6198325.6900000004</v>
      </c>
      <c r="K104" s="6">
        <v>-5484814.6900000004</v>
      </c>
      <c r="L104" s="6">
        <v>-4506609.9400000004</v>
      </c>
      <c r="M104" s="6">
        <v>-4592771.32</v>
      </c>
      <c r="N104" s="6">
        <v>-4473555.97</v>
      </c>
      <c r="O104" s="6">
        <v>-5105377.5500000007</v>
      </c>
      <c r="P104" s="6">
        <v>-60992316.280000001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2">
      <c r="A105" s="9">
        <f t="shared" si="1"/>
        <v>21223</v>
      </c>
      <c r="B105" t="s">
        <v>564</v>
      </c>
      <c r="C105" t="s">
        <v>565</v>
      </c>
      <c r="D105" s="6">
        <v>-5165248.3600000003</v>
      </c>
      <c r="E105" s="6">
        <v>-3884930.85</v>
      </c>
      <c r="F105" s="6">
        <v>-4372362.18</v>
      </c>
      <c r="G105" s="6">
        <v>-4274262.25</v>
      </c>
      <c r="H105" s="6">
        <v>-4163142.02</v>
      </c>
      <c r="I105" s="6">
        <v>-3955895.01</v>
      </c>
      <c r="J105" s="6">
        <v>-4982551.2799999993</v>
      </c>
      <c r="K105" s="6">
        <v>-4676596.57</v>
      </c>
      <c r="L105" s="6">
        <v>-5088741.54</v>
      </c>
      <c r="M105" s="6">
        <v>-4095659.41</v>
      </c>
      <c r="N105" s="6">
        <v>-3562488.64</v>
      </c>
      <c r="O105" s="6">
        <v>-4422770.6899999995</v>
      </c>
      <c r="P105" s="6">
        <v>-52644648.799999997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x14ac:dyDescent="0.2">
      <c r="A106" s="9">
        <f t="shared" si="1"/>
        <v>21226</v>
      </c>
      <c r="B106" t="s">
        <v>568</v>
      </c>
      <c r="C106" t="s">
        <v>569</v>
      </c>
      <c r="D106" s="6">
        <v>-4622994.0999999996</v>
      </c>
      <c r="E106" s="6">
        <v>-4904995.32</v>
      </c>
      <c r="F106" s="6">
        <v>-5790629.0800000001</v>
      </c>
      <c r="G106" s="6">
        <v>-5544360.1699999999</v>
      </c>
      <c r="H106" s="6">
        <v>-5182528.76</v>
      </c>
      <c r="I106" s="6">
        <v>-4902612.0199999996</v>
      </c>
      <c r="J106" s="6">
        <v>-6282250.7799999993</v>
      </c>
      <c r="K106" s="6">
        <v>-5675880.4799999995</v>
      </c>
      <c r="L106" s="6">
        <v>-4777789.0599999996</v>
      </c>
      <c r="M106" s="6">
        <v>-4772802.75</v>
      </c>
      <c r="N106" s="6">
        <v>-4585337.7699999996</v>
      </c>
      <c r="O106" s="6">
        <v>-5233851.2700000005</v>
      </c>
      <c r="P106" s="6">
        <v>-62276031.56000001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x14ac:dyDescent="0.2">
      <c r="A107" s="9">
        <f t="shared" si="1"/>
        <v>21228</v>
      </c>
      <c r="B107" t="s">
        <v>570</v>
      </c>
      <c r="C107" t="s">
        <v>571</v>
      </c>
      <c r="D107" s="6">
        <v>-8510464.0099999998</v>
      </c>
      <c r="E107" s="6">
        <v>-8742611.5999999996</v>
      </c>
      <c r="F107" s="6">
        <v>-10108202.82</v>
      </c>
      <c r="G107" s="6">
        <v>-9797932.4199999999</v>
      </c>
      <c r="H107" s="6">
        <v>-8854499.9100000001</v>
      </c>
      <c r="I107" s="6">
        <v>-8326976.4199999999</v>
      </c>
      <c r="J107" s="6">
        <v>-10535524.68</v>
      </c>
      <c r="K107" s="6">
        <v>-9823664.2400000002</v>
      </c>
      <c r="L107" s="6">
        <v>-7991525.29</v>
      </c>
      <c r="M107" s="6">
        <v>-7941698.29</v>
      </c>
      <c r="N107" s="6">
        <v>-7539245.5600000005</v>
      </c>
      <c r="O107" s="6">
        <v>-9014487.8200000003</v>
      </c>
      <c r="P107" s="6">
        <v>-107186833.06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x14ac:dyDescent="0.2">
      <c r="A108" s="9">
        <f t="shared" si="1"/>
        <v>21231</v>
      </c>
      <c r="B108" t="s">
        <v>572</v>
      </c>
      <c r="C108" t="s">
        <v>573</v>
      </c>
      <c r="D108" s="6">
        <v>-3819835.48</v>
      </c>
      <c r="E108" s="6">
        <v>-3218674.03</v>
      </c>
      <c r="F108" s="6">
        <v>-3392283.44</v>
      </c>
      <c r="G108" s="6">
        <v>-3356627.9</v>
      </c>
      <c r="H108" s="6">
        <v>-3248595.3</v>
      </c>
      <c r="I108" s="6">
        <v>-3138632.41</v>
      </c>
      <c r="J108" s="6">
        <v>-4413350.07</v>
      </c>
      <c r="K108" s="6">
        <v>-3592116.56</v>
      </c>
      <c r="L108" s="6">
        <v>-3209532.06</v>
      </c>
      <c r="M108" s="6">
        <v>-3112943.63</v>
      </c>
      <c r="N108" s="6">
        <v>-2917923</v>
      </c>
      <c r="O108" s="6">
        <v>-3114961.7399999998</v>
      </c>
      <c r="P108" s="6">
        <v>-40535475.620000005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x14ac:dyDescent="0.2">
      <c r="A109" s="9">
        <f t="shared" si="1"/>
        <v>21232</v>
      </c>
      <c r="B109" t="s">
        <v>574</v>
      </c>
      <c r="C109" t="s">
        <v>575</v>
      </c>
      <c r="D109" s="6">
        <v>-7013504.2599999998</v>
      </c>
      <c r="E109" s="6">
        <v>-6890022.8200000003</v>
      </c>
      <c r="F109" s="6">
        <v>-7051996.7199999997</v>
      </c>
      <c r="G109" s="6">
        <v>-7044510.3499999996</v>
      </c>
      <c r="H109" s="6">
        <v>-6489081.3300000001</v>
      </c>
      <c r="I109" s="6">
        <v>-5765350</v>
      </c>
      <c r="J109" s="6">
        <v>-8128241.3500000006</v>
      </c>
      <c r="K109" s="6">
        <v>-7194604.3799999999</v>
      </c>
      <c r="L109" s="6">
        <v>-5800652.6800000006</v>
      </c>
      <c r="M109" s="6">
        <v>-5999690.29</v>
      </c>
      <c r="N109" s="6">
        <v>-5507388.3300000001</v>
      </c>
      <c r="O109" s="6">
        <v>-6743102.2199999997</v>
      </c>
      <c r="P109" s="6">
        <v>-79628144.730000004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x14ac:dyDescent="0.2">
      <c r="A110" s="9">
        <f t="shared" si="1"/>
        <v>21235</v>
      </c>
      <c r="B110" t="s">
        <v>580</v>
      </c>
      <c r="C110" t="s">
        <v>581</v>
      </c>
      <c r="D110" s="6">
        <v>-3877816.41</v>
      </c>
      <c r="E110" s="6">
        <v>-3455847.54</v>
      </c>
      <c r="F110" s="6">
        <v>-3641995.08</v>
      </c>
      <c r="G110" s="6">
        <v>-3510494.24</v>
      </c>
      <c r="H110" s="6">
        <v>-3419932.58</v>
      </c>
      <c r="I110" s="6">
        <v>-3188115.63</v>
      </c>
      <c r="J110" s="6">
        <v>-4122889.9299999997</v>
      </c>
      <c r="K110" s="6">
        <v>-3725081.19</v>
      </c>
      <c r="L110" s="6">
        <v>-3178326.65</v>
      </c>
      <c r="M110" s="6">
        <v>-3114796.83</v>
      </c>
      <c r="N110" s="6">
        <v>-2877426.21</v>
      </c>
      <c r="O110" s="6">
        <v>-3454802.1999999997</v>
      </c>
      <c r="P110" s="6">
        <v>-41567524.490000002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x14ac:dyDescent="0.2">
      <c r="A111" s="9">
        <f t="shared" si="1"/>
        <v>21243</v>
      </c>
      <c r="B111" t="s">
        <v>586</v>
      </c>
      <c r="C111" t="s">
        <v>587</v>
      </c>
      <c r="D111" s="6">
        <v>-2661978.09</v>
      </c>
      <c r="E111" s="6">
        <v>-2388221.4500000002</v>
      </c>
      <c r="F111" s="6">
        <v>-2615475.6</v>
      </c>
      <c r="G111" s="6">
        <v>-2461432.14</v>
      </c>
      <c r="H111" s="6">
        <v>-2339394.4700000002</v>
      </c>
      <c r="I111" s="6">
        <v>-309.89999999999998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-12466811.650000002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x14ac:dyDescent="0.2">
      <c r="A112" s="9">
        <f t="shared" si="1"/>
        <v>21247</v>
      </c>
      <c r="B112" t="s">
        <v>589</v>
      </c>
      <c r="C112" t="s">
        <v>590</v>
      </c>
      <c r="D112" s="6">
        <v>-3461587.74</v>
      </c>
      <c r="E112" s="6">
        <v>-2995728.06</v>
      </c>
      <c r="F112" s="6">
        <v>-3177606.32</v>
      </c>
      <c r="G112" s="6">
        <v>-2990011.09</v>
      </c>
      <c r="H112" s="6">
        <v>-3013132.46</v>
      </c>
      <c r="I112" s="6">
        <v>-2897820.71</v>
      </c>
      <c r="J112" s="6">
        <v>-3811568.12</v>
      </c>
      <c r="K112" s="6">
        <v>-3346068.13</v>
      </c>
      <c r="L112" s="6">
        <v>-2904322.56</v>
      </c>
      <c r="M112" s="6">
        <v>-2818218.95</v>
      </c>
      <c r="N112" s="6">
        <v>-2649165.71</v>
      </c>
      <c r="O112" s="6">
        <v>-3112078.93</v>
      </c>
      <c r="P112" s="6">
        <v>-37177308.780000001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x14ac:dyDescent="0.2">
      <c r="A113" s="9">
        <f t="shared" si="1"/>
        <v>21251</v>
      </c>
      <c r="B113" t="s">
        <v>593</v>
      </c>
      <c r="C113" t="s">
        <v>1183</v>
      </c>
      <c r="D113" s="6">
        <v>-11246235.300000001</v>
      </c>
      <c r="E113" s="6">
        <v>-10606684.289999999</v>
      </c>
      <c r="F113" s="6">
        <v>-10366708.220000001</v>
      </c>
      <c r="G113" s="6">
        <v>-10111185.57</v>
      </c>
      <c r="H113" s="6">
        <v>-9567184.2400000002</v>
      </c>
      <c r="I113" s="6">
        <v>-9455134.7799999993</v>
      </c>
      <c r="J113" s="6">
        <v>-11653118.600000001</v>
      </c>
      <c r="K113" s="6">
        <v>-10215097.91</v>
      </c>
      <c r="L113" s="6">
        <v>-8995738.7400000002</v>
      </c>
      <c r="M113" s="6">
        <v>-9171785.9199999999</v>
      </c>
      <c r="N113" s="6">
        <v>-8697079.9100000001</v>
      </c>
      <c r="O113" s="6">
        <v>-10159490.399999999</v>
      </c>
      <c r="P113" s="6">
        <v>-120245443.88000003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x14ac:dyDescent="0.2">
      <c r="A114" s="9">
        <f t="shared" si="1"/>
        <v>21253</v>
      </c>
      <c r="B114" t="s">
        <v>595</v>
      </c>
      <c r="C114" t="s">
        <v>596</v>
      </c>
      <c r="D114" s="6">
        <v>-2633415.81</v>
      </c>
      <c r="E114" s="6">
        <v>-3123982.63</v>
      </c>
      <c r="F114" s="6">
        <v>-3080160.68</v>
      </c>
      <c r="G114" s="6">
        <v>-3205206.47</v>
      </c>
      <c r="H114" s="6">
        <v>-3009516</v>
      </c>
      <c r="I114" s="6">
        <v>-2820898.49</v>
      </c>
      <c r="J114" s="6">
        <v>-3456198.12</v>
      </c>
      <c r="K114" s="6">
        <v>-3103619.17</v>
      </c>
      <c r="L114" s="6">
        <v>-2580261.02</v>
      </c>
      <c r="M114" s="6">
        <v>-2731327.23</v>
      </c>
      <c r="N114" s="6">
        <v>-2661099.7000000002</v>
      </c>
      <c r="O114" s="6">
        <v>-2862679.99</v>
      </c>
      <c r="P114" s="6">
        <v>-35268365.310000002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x14ac:dyDescent="0.2">
      <c r="A115" s="9">
        <f t="shared" si="1"/>
        <v>21255</v>
      </c>
      <c r="B115" t="s">
        <v>599</v>
      </c>
      <c r="C115" t="s">
        <v>600</v>
      </c>
      <c r="D115" s="6">
        <v>-2501147.7000000002</v>
      </c>
      <c r="E115" s="6">
        <v>-2206287.42</v>
      </c>
      <c r="F115" s="6">
        <v>-2362346</v>
      </c>
      <c r="G115" s="6">
        <v>-2250276.09</v>
      </c>
      <c r="H115" s="6">
        <v>-2229219.7400000002</v>
      </c>
      <c r="I115" s="6">
        <v>-2176637.0499999998</v>
      </c>
      <c r="J115" s="6">
        <v>-2825767.8000000003</v>
      </c>
      <c r="K115" s="6">
        <v>-2489907.87</v>
      </c>
      <c r="L115" s="6">
        <v>-2208022.4</v>
      </c>
      <c r="M115" s="6">
        <v>-2319740.85</v>
      </c>
      <c r="N115" s="6">
        <v>-1991762.4500000002</v>
      </c>
      <c r="O115" s="6">
        <v>-2331294.5</v>
      </c>
      <c r="P115" s="6">
        <v>-27892409.870000001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x14ac:dyDescent="0.2">
      <c r="A116" s="9">
        <f t="shared" si="1"/>
        <v>21257</v>
      </c>
      <c r="B116" t="s">
        <v>601</v>
      </c>
      <c r="C116" t="s">
        <v>602</v>
      </c>
      <c r="D116" s="6">
        <v>-9144908.5500000007</v>
      </c>
      <c r="E116" s="6">
        <v>-7833548.5700000003</v>
      </c>
      <c r="F116" s="6">
        <v>-8365961.7000000002</v>
      </c>
      <c r="G116" s="6">
        <v>-7917844.5999999996</v>
      </c>
      <c r="H116" s="6">
        <v>-7690329.7999999998</v>
      </c>
      <c r="I116" s="6">
        <v>-7551033.9199999999</v>
      </c>
      <c r="J116" s="6">
        <v>-9430084.1300000008</v>
      </c>
      <c r="K116" s="6">
        <v>-8274091.5599999996</v>
      </c>
      <c r="L116" s="6">
        <v>-7465668.1899999995</v>
      </c>
      <c r="M116" s="6">
        <v>-7310662.5300000003</v>
      </c>
      <c r="N116" s="6">
        <v>-6878491.96</v>
      </c>
      <c r="O116" s="6">
        <v>-7709164.5799999991</v>
      </c>
      <c r="P116" s="6">
        <v>-95571790.090000018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x14ac:dyDescent="0.2">
      <c r="A117" s="9">
        <f t="shared" si="1"/>
        <v>21261</v>
      </c>
      <c r="B117" t="s">
        <v>604</v>
      </c>
      <c r="C117" t="s">
        <v>605</v>
      </c>
      <c r="D117" s="6">
        <v>-5001884.2</v>
      </c>
      <c r="E117" s="6">
        <v>-4848923.3</v>
      </c>
      <c r="F117" s="6">
        <v>-5008678.5999999996</v>
      </c>
      <c r="G117" s="6">
        <v>-4920577.5</v>
      </c>
      <c r="H117" s="6">
        <v>-4851824.5999999996</v>
      </c>
      <c r="I117" s="6">
        <v>-4506435.0999999996</v>
      </c>
      <c r="J117" s="6">
        <v>-5598139.6699999999</v>
      </c>
      <c r="K117" s="6">
        <v>-5366832.6500000004</v>
      </c>
      <c r="L117" s="6">
        <v>-4554937.7300000004</v>
      </c>
      <c r="M117" s="6">
        <v>-4683518.5200000005</v>
      </c>
      <c r="N117" s="6">
        <v>-4308577.66</v>
      </c>
      <c r="O117" s="6">
        <v>-5098645.45</v>
      </c>
      <c r="P117" s="6">
        <v>-58748974.980000004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x14ac:dyDescent="0.2">
      <c r="A118" s="9">
        <f t="shared" si="1"/>
        <v>21262</v>
      </c>
      <c r="B118" t="s">
        <v>606</v>
      </c>
      <c r="C118" t="s">
        <v>607</v>
      </c>
      <c r="D118" s="6">
        <v>-2595103.0299999998</v>
      </c>
      <c r="E118" s="6">
        <v>-2332756.41</v>
      </c>
      <c r="F118" s="6">
        <v>-2479371.31</v>
      </c>
      <c r="G118" s="6">
        <v>-2510144.27</v>
      </c>
      <c r="H118" s="6">
        <v>-2442427.64</v>
      </c>
      <c r="I118" s="6">
        <v>-2315969.61</v>
      </c>
      <c r="J118" s="6">
        <v>-3047693.06</v>
      </c>
      <c r="K118" s="6">
        <v>-2715629.23</v>
      </c>
      <c r="L118" s="6">
        <v>-2285117.41</v>
      </c>
      <c r="M118" s="6">
        <v>-2337168.41</v>
      </c>
      <c r="N118" s="6">
        <v>-2145866.5300000003</v>
      </c>
      <c r="O118" s="6">
        <v>-2550209.52</v>
      </c>
      <c r="P118" s="6">
        <v>-29757456.429999996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x14ac:dyDescent="0.2">
      <c r="A119" s="9">
        <f t="shared" si="1"/>
        <v>21264</v>
      </c>
      <c r="B119" t="s">
        <v>608</v>
      </c>
      <c r="C119" t="s">
        <v>609</v>
      </c>
      <c r="D119" s="6">
        <v>-6444070.7599999998</v>
      </c>
      <c r="E119" s="6">
        <v>-6444224.04</v>
      </c>
      <c r="F119" s="6">
        <v>-6595908.1699999999</v>
      </c>
      <c r="G119" s="6">
        <v>-6378313.29</v>
      </c>
      <c r="H119" s="6">
        <v>-6291314.8399999999</v>
      </c>
      <c r="I119" s="6">
        <v>-6066725.25</v>
      </c>
      <c r="J119" s="6">
        <v>-7174459.1399999997</v>
      </c>
      <c r="K119" s="6">
        <v>-6658702.75</v>
      </c>
      <c r="L119" s="6">
        <v>-6089401.9899999993</v>
      </c>
      <c r="M119" s="6">
        <v>-6028574.3700000001</v>
      </c>
      <c r="N119" s="6">
        <v>-5589536.5100000007</v>
      </c>
      <c r="O119" s="6">
        <v>-6289269.6900000004</v>
      </c>
      <c r="P119" s="6">
        <v>-76050500.799999997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x14ac:dyDescent="0.2">
      <c r="A120" s="9">
        <f t="shared" si="1"/>
        <v>21265</v>
      </c>
      <c r="B120" t="s">
        <v>610</v>
      </c>
      <c r="C120" t="s">
        <v>611</v>
      </c>
      <c r="D120" s="6">
        <v>-4033996.74</v>
      </c>
      <c r="E120" s="6">
        <v>-3227641.8</v>
      </c>
      <c r="F120" s="6">
        <v>-3413180.1</v>
      </c>
      <c r="G120" s="6">
        <v>-3409266.8</v>
      </c>
      <c r="H120" s="6">
        <v>-3266827.4</v>
      </c>
      <c r="I120" s="6">
        <v>-3200801.7</v>
      </c>
      <c r="J120" s="6">
        <v>-4150267.5799999996</v>
      </c>
      <c r="K120" s="6">
        <v>-3493587.7399999998</v>
      </c>
      <c r="L120" s="6">
        <v>-3091471.34</v>
      </c>
      <c r="M120" s="6">
        <v>-2991709.9299999997</v>
      </c>
      <c r="N120" s="6">
        <v>-2818758.2399999998</v>
      </c>
      <c r="O120" s="6">
        <v>-3324461.0100000002</v>
      </c>
      <c r="P120" s="6">
        <v>-40421970.380000003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x14ac:dyDescent="0.2">
      <c r="A121" s="9">
        <f t="shared" si="1"/>
        <v>21268</v>
      </c>
      <c r="B121" t="s">
        <v>614</v>
      </c>
      <c r="C121" t="s">
        <v>615</v>
      </c>
      <c r="D121" s="6">
        <v>-2918847</v>
      </c>
      <c r="E121" s="6">
        <v>-2455554.54</v>
      </c>
      <c r="F121" s="6">
        <v>-2657803.31</v>
      </c>
      <c r="G121" s="6">
        <v>-2618067.63</v>
      </c>
      <c r="H121" s="6">
        <v>-2505700.04</v>
      </c>
      <c r="I121" s="6">
        <v>-2507942.79</v>
      </c>
      <c r="J121" s="6">
        <v>-3012055.2800000003</v>
      </c>
      <c r="K121" s="6">
        <v>-2702107.44</v>
      </c>
      <c r="L121" s="6">
        <v>-2429743.13</v>
      </c>
      <c r="M121" s="6">
        <v>-2518404.0300000003</v>
      </c>
      <c r="N121" s="6">
        <v>-2292548.54</v>
      </c>
      <c r="O121" s="6">
        <v>-2564400.7400000002</v>
      </c>
      <c r="P121" s="6">
        <v>-31183174.469999999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x14ac:dyDescent="0.2">
      <c r="A122" s="9">
        <f t="shared" si="1"/>
        <v>21273</v>
      </c>
      <c r="B122" t="s">
        <v>616</v>
      </c>
      <c r="C122" t="s">
        <v>617</v>
      </c>
      <c r="D122" s="6">
        <v>-7999238.2999999998</v>
      </c>
      <c r="E122" s="6">
        <v>-8450143.4299999997</v>
      </c>
      <c r="F122" s="6">
        <v>-10243327.140000001</v>
      </c>
      <c r="G122" s="6">
        <v>-11564782.810000001</v>
      </c>
      <c r="H122" s="6">
        <v>-10316528.630000001</v>
      </c>
      <c r="I122" s="6">
        <v>-9455799.4600000009</v>
      </c>
      <c r="J122" s="6">
        <v>-11420470.279999999</v>
      </c>
      <c r="K122" s="6">
        <v>-10737351.4</v>
      </c>
      <c r="L122" s="6">
        <v>-9719824.4399999995</v>
      </c>
      <c r="M122" s="6">
        <v>-9289090.5699999984</v>
      </c>
      <c r="N122" s="6">
        <v>-10014252.34</v>
      </c>
      <c r="O122" s="6">
        <v>-15129917.15</v>
      </c>
      <c r="P122" s="6">
        <v>-124340725.94999999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x14ac:dyDescent="0.2">
      <c r="A123" s="9">
        <f t="shared" si="1"/>
        <v>21278</v>
      </c>
      <c r="B123" t="s">
        <v>620</v>
      </c>
      <c r="C123" t="s">
        <v>621</v>
      </c>
      <c r="D123" s="6">
        <v>-11285303.710000001</v>
      </c>
      <c r="E123" s="6">
        <v>-8391740.0600000005</v>
      </c>
      <c r="F123" s="6">
        <v>-8839940.8000000007</v>
      </c>
      <c r="G123" s="6">
        <v>-8547989.0399999991</v>
      </c>
      <c r="H123" s="6">
        <v>-8364414.7300000004</v>
      </c>
      <c r="I123" s="6">
        <v>-8123869.4000000004</v>
      </c>
      <c r="J123" s="6">
        <v>-10456925.74</v>
      </c>
      <c r="K123" s="6">
        <v>-9243737.3199999984</v>
      </c>
      <c r="L123" s="6">
        <v>-8446895.8599999994</v>
      </c>
      <c r="M123" s="6">
        <v>-7962542.6200000001</v>
      </c>
      <c r="N123" s="6">
        <v>-7301911.6299999999</v>
      </c>
      <c r="O123" s="6">
        <v>-8867033.9199999999</v>
      </c>
      <c r="P123" s="6">
        <v>-105832304.83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x14ac:dyDescent="0.2">
      <c r="A124" s="9">
        <f t="shared" si="1"/>
        <v>21280</v>
      </c>
      <c r="B124" t="s">
        <v>622</v>
      </c>
      <c r="C124" t="s">
        <v>623</v>
      </c>
      <c r="D124" s="6">
        <v>-9447157.7599999998</v>
      </c>
      <c r="E124" s="6">
        <v>-8820065</v>
      </c>
      <c r="F124" s="6">
        <v>-8986701.3300000001</v>
      </c>
      <c r="G124" s="6">
        <v>-8952155.5800000001</v>
      </c>
      <c r="H124" s="6">
        <v>-8690670.4100000001</v>
      </c>
      <c r="I124" s="6">
        <v>-8311263.0700000003</v>
      </c>
      <c r="J124" s="6">
        <v>-10446599.33</v>
      </c>
      <c r="K124" s="6">
        <v>-9240121.6600000001</v>
      </c>
      <c r="L124" s="6">
        <v>-8375701.8100000005</v>
      </c>
      <c r="M124" s="6">
        <v>-8656986.8899999987</v>
      </c>
      <c r="N124" s="6">
        <v>-8008564.7399999993</v>
      </c>
      <c r="O124" s="6">
        <v>-8578544.6600000001</v>
      </c>
      <c r="P124" s="6">
        <v>-106514532.23999999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x14ac:dyDescent="0.2">
      <c r="A125" s="9">
        <f t="shared" si="1"/>
        <v>21281</v>
      </c>
      <c r="B125" t="s">
        <v>624</v>
      </c>
      <c r="C125" t="s">
        <v>625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x14ac:dyDescent="0.2">
      <c r="A126" s="9">
        <f t="shared" si="1"/>
        <v>21283</v>
      </c>
      <c r="B126" t="s">
        <v>626</v>
      </c>
      <c r="C126" t="s">
        <v>627</v>
      </c>
      <c r="D126" s="6">
        <v>-2017563.7</v>
      </c>
      <c r="E126" s="6">
        <v>-1980598.8</v>
      </c>
      <c r="F126" s="6">
        <v>-2343425.5</v>
      </c>
      <c r="G126" s="6">
        <v>-2469925</v>
      </c>
      <c r="H126" s="6">
        <v>-2432094.5</v>
      </c>
      <c r="I126" s="6">
        <v>-2310341.6</v>
      </c>
      <c r="J126" s="6">
        <v>-2778696.42</v>
      </c>
      <c r="K126" s="6">
        <v>-2584410.2200000002</v>
      </c>
      <c r="L126" s="6">
        <v>-2165863.02</v>
      </c>
      <c r="M126" s="6">
        <v>-2112348.5</v>
      </c>
      <c r="N126" s="6">
        <v>-2169901.6700000004</v>
      </c>
      <c r="O126" s="6">
        <v>-2476578.0399999996</v>
      </c>
      <c r="P126" s="6">
        <v>-27841746.970000003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x14ac:dyDescent="0.2">
      <c r="A127" s="9">
        <f t="shared" si="1"/>
        <v>21285</v>
      </c>
      <c r="B127" t="s">
        <v>629</v>
      </c>
      <c r="C127" t="s">
        <v>630</v>
      </c>
      <c r="D127" s="6">
        <v>-4715831.0999999996</v>
      </c>
      <c r="E127" s="6">
        <v>-3797619.1</v>
      </c>
      <c r="F127" s="6">
        <v>-4157008.97</v>
      </c>
      <c r="G127" s="6">
        <v>-4034984.12</v>
      </c>
      <c r="H127" s="6">
        <v>-3821850.69</v>
      </c>
      <c r="I127" s="6">
        <v>-3651932.54</v>
      </c>
      <c r="J127" s="6">
        <v>-4750390.54</v>
      </c>
      <c r="K127" s="6">
        <v>-4336185.3</v>
      </c>
      <c r="L127" s="6">
        <v>-3813579.9200000004</v>
      </c>
      <c r="M127" s="6">
        <v>-3693107.83</v>
      </c>
      <c r="N127" s="6">
        <v>-3440209.69</v>
      </c>
      <c r="O127" s="6">
        <v>-4097024.8</v>
      </c>
      <c r="P127" s="6">
        <v>-48309724.600000001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x14ac:dyDescent="0.2">
      <c r="A128" s="9">
        <f t="shared" si="1"/>
        <v>21288</v>
      </c>
      <c r="B128" t="s">
        <v>633</v>
      </c>
      <c r="C128" t="s">
        <v>634</v>
      </c>
      <c r="D128" s="6">
        <v>-9819124.7300000004</v>
      </c>
      <c r="E128" s="6">
        <v>-4600139.5599999996</v>
      </c>
      <c r="F128" s="6">
        <v>-7187885.5300000003</v>
      </c>
      <c r="G128" s="6">
        <v>-5559017.2999999998</v>
      </c>
      <c r="H128" s="6">
        <v>-5968342.7800000003</v>
      </c>
      <c r="I128" s="6">
        <v>-5809825.4299999997</v>
      </c>
      <c r="J128" s="6">
        <v>-6980252.96</v>
      </c>
      <c r="K128" s="6">
        <v>-5782239.4900000002</v>
      </c>
      <c r="L128" s="6">
        <v>-5813061.21</v>
      </c>
      <c r="M128" s="6">
        <v>-5306461.7</v>
      </c>
      <c r="N128" s="6">
        <v>-4976449.1100000003</v>
      </c>
      <c r="O128" s="6">
        <v>-5573548.6299999999</v>
      </c>
      <c r="P128" s="6">
        <v>-73376348.430000007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x14ac:dyDescent="0.2">
      <c r="A129" s="9">
        <f t="shared" si="1"/>
        <v>21290</v>
      </c>
      <c r="B129" t="s">
        <v>637</v>
      </c>
      <c r="C129" t="s">
        <v>638</v>
      </c>
      <c r="D129" s="6">
        <v>-10454966.789999999</v>
      </c>
      <c r="E129" s="6">
        <v>-8878563.0999999996</v>
      </c>
      <c r="F129" s="6">
        <v>-9654611.4199999999</v>
      </c>
      <c r="G129" s="6">
        <v>-9660770.1799999997</v>
      </c>
      <c r="H129" s="6">
        <v>-8969005.7599999998</v>
      </c>
      <c r="I129" s="6">
        <v>-8628772.7699999996</v>
      </c>
      <c r="J129" s="6">
        <v>-10400259.18</v>
      </c>
      <c r="K129" s="6">
        <v>-9696824.3499999996</v>
      </c>
      <c r="L129" s="6">
        <v>-8488776.9400000013</v>
      </c>
      <c r="M129" s="6">
        <v>-8430928.8100000005</v>
      </c>
      <c r="N129" s="6">
        <v>-7790210.2400000002</v>
      </c>
      <c r="O129" s="6">
        <v>-9135362.4499999993</v>
      </c>
      <c r="P129" s="6">
        <v>-110189051.99000001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2">
      <c r="A130" s="9">
        <f t="shared" si="1"/>
        <v>21291</v>
      </c>
      <c r="B130" t="s">
        <v>639</v>
      </c>
      <c r="C130" t="s">
        <v>640</v>
      </c>
      <c r="D130" s="6">
        <v>-1893019.31</v>
      </c>
      <c r="E130" s="6">
        <v>-2233940.2999999998</v>
      </c>
      <c r="F130" s="6">
        <v>-1945163.07</v>
      </c>
      <c r="G130" s="6">
        <v>-1880448.42</v>
      </c>
      <c r="H130" s="6">
        <v>-1662639.67</v>
      </c>
      <c r="I130" s="6">
        <v>-1439294.45</v>
      </c>
      <c r="J130" s="6">
        <v>-2278545.27</v>
      </c>
      <c r="K130" s="6">
        <v>-1882875.77</v>
      </c>
      <c r="L130" s="6">
        <v>-1427739.02</v>
      </c>
      <c r="M130" s="6">
        <v>-1403980.89</v>
      </c>
      <c r="N130" s="6">
        <v>-1376820.67</v>
      </c>
      <c r="O130" s="6">
        <v>-1712344.46</v>
      </c>
      <c r="P130" s="6">
        <v>-21136811.299999997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x14ac:dyDescent="0.2">
      <c r="A131" s="9">
        <f t="shared" si="1"/>
        <v>21293</v>
      </c>
      <c r="B131" t="s">
        <v>643</v>
      </c>
      <c r="C131" t="s">
        <v>644</v>
      </c>
      <c r="D131" s="6">
        <v>-9597130.3599999994</v>
      </c>
      <c r="E131" s="6">
        <v>-6012553.8499999996</v>
      </c>
      <c r="F131" s="6">
        <v>-7082521.75</v>
      </c>
      <c r="G131" s="6">
        <v>-5955488.46</v>
      </c>
      <c r="H131" s="6">
        <v>-6597844.5999999996</v>
      </c>
      <c r="I131" s="6">
        <v>-5648893.7999999998</v>
      </c>
      <c r="J131" s="6">
        <v>-6679052.0300000003</v>
      </c>
      <c r="K131" s="6">
        <v>-7881875.4699999997</v>
      </c>
      <c r="L131" s="6">
        <v>-7091852.040000001</v>
      </c>
      <c r="M131" s="6">
        <v>-5349255.1399999997</v>
      </c>
      <c r="N131" s="6">
        <v>-5186492.1400000006</v>
      </c>
      <c r="O131" s="6">
        <v>-6343100.3300000001</v>
      </c>
      <c r="P131" s="6">
        <v>-79426059.969999999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x14ac:dyDescent="0.2">
      <c r="A132" s="9">
        <f t="shared" si="1"/>
        <v>21295</v>
      </c>
      <c r="B132" t="s">
        <v>645</v>
      </c>
      <c r="C132" t="s">
        <v>646</v>
      </c>
      <c r="D132" s="6">
        <v>-2564548.2599999998</v>
      </c>
      <c r="E132" s="6">
        <v>-2400069.5</v>
      </c>
      <c r="F132" s="6">
        <v>-2308917.6</v>
      </c>
      <c r="G132" s="6">
        <v>-2194495</v>
      </c>
      <c r="H132" s="6">
        <v>-2110953.34</v>
      </c>
      <c r="I132" s="6">
        <v>-1987964.5</v>
      </c>
      <c r="J132" s="6">
        <v>-2683758.75</v>
      </c>
      <c r="K132" s="6">
        <v>-2334680.7200000002</v>
      </c>
      <c r="L132" s="6">
        <v>-2020364.35</v>
      </c>
      <c r="M132" s="6">
        <v>-2039094.93</v>
      </c>
      <c r="N132" s="6">
        <v>-1934265.17</v>
      </c>
      <c r="O132" s="6">
        <v>-2167795.89</v>
      </c>
      <c r="P132" s="6">
        <v>-26746908.010000002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x14ac:dyDescent="0.2">
      <c r="A133" s="9">
        <f t="shared" ref="A133:A196" si="2">21000+LEFT(C133,3)</f>
        <v>21300</v>
      </c>
      <c r="B133" t="s">
        <v>649</v>
      </c>
      <c r="C133" t="s">
        <v>1184</v>
      </c>
      <c r="D133" s="6">
        <v>-11968883.73</v>
      </c>
      <c r="E133" s="6">
        <v>-10118125.32</v>
      </c>
      <c r="F133" s="6">
        <v>-10104810.76</v>
      </c>
      <c r="G133" s="6">
        <v>-10123928.4</v>
      </c>
      <c r="H133" s="6">
        <v>-9922084.0700000003</v>
      </c>
      <c r="I133" s="6">
        <v>-9657328.2799999993</v>
      </c>
      <c r="J133" s="6">
        <v>-11733140.83</v>
      </c>
      <c r="K133" s="6">
        <v>-10854901.609999999</v>
      </c>
      <c r="L133" s="6">
        <v>-9551437.6999999993</v>
      </c>
      <c r="M133" s="6">
        <v>-9111817.0199999996</v>
      </c>
      <c r="N133" s="6">
        <v>-8465836.4199999999</v>
      </c>
      <c r="O133" s="6">
        <v>-9529967.2299999986</v>
      </c>
      <c r="P133" s="6">
        <v>-121142261.37000002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x14ac:dyDescent="0.2">
      <c r="A134" s="9">
        <f t="shared" si="2"/>
        <v>21303</v>
      </c>
      <c r="B134" t="s">
        <v>654</v>
      </c>
      <c r="C134" t="s">
        <v>1185</v>
      </c>
      <c r="D134" s="6">
        <v>-19063996.609999999</v>
      </c>
      <c r="E134" s="6">
        <v>-14327980.109999999</v>
      </c>
      <c r="F134" s="6">
        <v>-15378582.449999999</v>
      </c>
      <c r="G134" s="6">
        <v>-15090410.82</v>
      </c>
      <c r="H134" s="6">
        <v>-14679573.99</v>
      </c>
      <c r="I134" s="6">
        <v>-13689776.99</v>
      </c>
      <c r="J134" s="6">
        <v>-17000234.16</v>
      </c>
      <c r="K134" s="6">
        <v>-15378887.720000001</v>
      </c>
      <c r="L134" s="6">
        <v>-13869801.699999999</v>
      </c>
      <c r="M134" s="6">
        <v>-12801416.189999999</v>
      </c>
      <c r="N134" s="6">
        <v>-12065676.859999999</v>
      </c>
      <c r="O134" s="6">
        <v>-14490850.370000001</v>
      </c>
      <c r="P134" s="6">
        <v>-177837187.97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x14ac:dyDescent="0.2">
      <c r="A135" s="9">
        <f t="shared" si="2"/>
        <v>21305</v>
      </c>
      <c r="B135" t="s">
        <v>656</v>
      </c>
      <c r="C135" t="s">
        <v>657</v>
      </c>
      <c r="D135" s="6">
        <v>-4961553.53</v>
      </c>
      <c r="E135" s="6">
        <v>-3820505.81</v>
      </c>
      <c r="F135" s="6">
        <v>-4321900.4000000004</v>
      </c>
      <c r="G135" s="6">
        <v>-4186300.64</v>
      </c>
      <c r="H135" s="6">
        <v>-4023555.62</v>
      </c>
      <c r="I135" s="6">
        <v>-3823022.15</v>
      </c>
      <c r="J135" s="6">
        <v>-5187538.0299999993</v>
      </c>
      <c r="K135" s="6">
        <v>-4405739.6100000003</v>
      </c>
      <c r="L135" s="6">
        <v>-3858557.91</v>
      </c>
      <c r="M135" s="6">
        <v>-3840931.8399999999</v>
      </c>
      <c r="N135" s="6">
        <v>-3643073.64</v>
      </c>
      <c r="O135" s="6">
        <v>-4058443.86</v>
      </c>
      <c r="P135" s="6">
        <v>-50131123.039999999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x14ac:dyDescent="0.2">
      <c r="A136" s="9">
        <f t="shared" si="2"/>
        <v>21308</v>
      </c>
      <c r="B136" t="s">
        <v>658</v>
      </c>
      <c r="C136" t="s">
        <v>659</v>
      </c>
      <c r="D136" s="6">
        <v>-4944540.75</v>
      </c>
      <c r="E136" s="6">
        <v>-5664555.0099999998</v>
      </c>
      <c r="F136" s="6">
        <v>-5924141.1399999997</v>
      </c>
      <c r="G136" s="6">
        <v>-5872782.5599999996</v>
      </c>
      <c r="H136" s="6">
        <v>-5220332.25</v>
      </c>
      <c r="I136" s="6">
        <v>-4757815.25</v>
      </c>
      <c r="J136" s="6">
        <v>-6958291</v>
      </c>
      <c r="K136" s="6">
        <v>-6053351.8799999999</v>
      </c>
      <c r="L136" s="6">
        <v>-4598504.5199999996</v>
      </c>
      <c r="M136" s="6">
        <v>-4775303.17</v>
      </c>
      <c r="N136" s="6">
        <v>-4237697.8500000006</v>
      </c>
      <c r="O136" s="6">
        <v>-5368900.0199999996</v>
      </c>
      <c r="P136" s="6">
        <v>-64376215.399999999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x14ac:dyDescent="0.2">
      <c r="A137" s="9">
        <f t="shared" si="2"/>
        <v>21309</v>
      </c>
      <c r="B137" t="s">
        <v>660</v>
      </c>
      <c r="C137" t="s">
        <v>661</v>
      </c>
      <c r="D137" s="6">
        <v>-3490343.56</v>
      </c>
      <c r="E137" s="6">
        <v>-2517761.17</v>
      </c>
      <c r="F137" s="6">
        <v>-2862121.3</v>
      </c>
      <c r="G137" s="6">
        <v>-2765042.5</v>
      </c>
      <c r="H137" s="6">
        <v>-2604265.4</v>
      </c>
      <c r="I137" s="6">
        <v>-2499497.2999999998</v>
      </c>
      <c r="J137" s="6">
        <v>-3220360.29</v>
      </c>
      <c r="K137" s="6">
        <v>-2809696.8</v>
      </c>
      <c r="L137" s="6">
        <v>-2496529.4</v>
      </c>
      <c r="M137" s="6">
        <v>-2504760.37</v>
      </c>
      <c r="N137" s="6">
        <v>-2259778.23</v>
      </c>
      <c r="O137" s="6">
        <v>-2908815.29</v>
      </c>
      <c r="P137" s="6">
        <v>-32938971.610000003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x14ac:dyDescent="0.2">
      <c r="A138" s="9">
        <f t="shared" si="2"/>
        <v>21310</v>
      </c>
      <c r="B138" t="s">
        <v>662</v>
      </c>
      <c r="C138" t="s">
        <v>663</v>
      </c>
      <c r="D138" s="6">
        <v>-4455916.3099999996</v>
      </c>
      <c r="E138" s="6">
        <v>-3683774.52</v>
      </c>
      <c r="F138" s="6">
        <v>-3986329.34</v>
      </c>
      <c r="G138" s="6">
        <v>-3845865.03</v>
      </c>
      <c r="H138" s="6">
        <v>-3764925.34</v>
      </c>
      <c r="I138" s="6">
        <v>-3603865.45</v>
      </c>
      <c r="J138" s="6">
        <v>-4247678.63</v>
      </c>
      <c r="K138" s="6">
        <v>-3862886.3999999999</v>
      </c>
      <c r="L138" s="6">
        <v>-3507305.62</v>
      </c>
      <c r="M138" s="6">
        <v>-3485686.44</v>
      </c>
      <c r="N138" s="6">
        <v>-3199312.67</v>
      </c>
      <c r="O138" s="6">
        <v>-3781224.83</v>
      </c>
      <c r="P138" s="6">
        <v>-45424770.579999998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x14ac:dyDescent="0.2">
      <c r="A139" s="9">
        <f t="shared" si="2"/>
        <v>21312</v>
      </c>
      <c r="B139" t="s">
        <v>664</v>
      </c>
      <c r="C139" t="s">
        <v>665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x14ac:dyDescent="0.2">
      <c r="A140" s="9">
        <f t="shared" si="2"/>
        <v>21314</v>
      </c>
      <c r="B140" t="s">
        <v>666</v>
      </c>
      <c r="C140" t="s">
        <v>667</v>
      </c>
      <c r="D140" s="6">
        <v>-8160257.1299999999</v>
      </c>
      <c r="E140" s="6">
        <v>-7488251.6299999999</v>
      </c>
      <c r="F140" s="6">
        <v>-7830462.1200000001</v>
      </c>
      <c r="G140" s="6">
        <v>-7631526.8200000003</v>
      </c>
      <c r="H140" s="6">
        <v>-7489760.79</v>
      </c>
      <c r="I140" s="6">
        <v>-7150547.3099999996</v>
      </c>
      <c r="J140" s="6">
        <v>-8672301.7799999993</v>
      </c>
      <c r="K140" s="6">
        <v>-8067286.0800000001</v>
      </c>
      <c r="L140" s="6">
        <v>-7136249.8200000003</v>
      </c>
      <c r="M140" s="6">
        <v>-6833723.9699999997</v>
      </c>
      <c r="N140" s="6">
        <v>-6418350.8400000008</v>
      </c>
      <c r="O140" s="6">
        <v>-7475635.1500000004</v>
      </c>
      <c r="P140" s="6">
        <v>-90354353.439999998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x14ac:dyDescent="0.2">
      <c r="A141" s="9">
        <f t="shared" si="2"/>
        <v>21316</v>
      </c>
      <c r="B141" t="s">
        <v>670</v>
      </c>
      <c r="C141" t="s">
        <v>671</v>
      </c>
      <c r="D141" s="6">
        <v>-8153907.3300000001</v>
      </c>
      <c r="E141" s="6">
        <v>-7369845.0899999999</v>
      </c>
      <c r="F141" s="6">
        <v>-7635326.0800000001</v>
      </c>
      <c r="G141" s="6">
        <v>-7312936.8600000003</v>
      </c>
      <c r="H141" s="6">
        <v>-7048665.8700000001</v>
      </c>
      <c r="I141" s="6">
        <v>-7038561.7800000003</v>
      </c>
      <c r="J141" s="6">
        <v>-8226799.2200000007</v>
      </c>
      <c r="K141" s="6">
        <v>-7244166.7799999993</v>
      </c>
      <c r="L141" s="6">
        <v>-6685558.0300000003</v>
      </c>
      <c r="M141" s="6">
        <v>-6629666.9900000002</v>
      </c>
      <c r="N141" s="6">
        <v>-6193597.46</v>
      </c>
      <c r="O141" s="6">
        <v>-6894379.5899999999</v>
      </c>
      <c r="P141" s="6">
        <v>-86433411.079999998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2">
      <c r="A142" s="9">
        <f t="shared" si="2"/>
        <v>21321</v>
      </c>
      <c r="B142" t="s">
        <v>674</v>
      </c>
      <c r="C142" t="s">
        <v>675</v>
      </c>
      <c r="D142" s="6">
        <v>-5616181.1200000001</v>
      </c>
      <c r="E142" s="6">
        <v>-5033150.3</v>
      </c>
      <c r="F142" s="6">
        <v>-4962914.9800000004</v>
      </c>
      <c r="G142" s="6">
        <v>-4715150.67</v>
      </c>
      <c r="H142" s="6">
        <v>-4805572.49</v>
      </c>
      <c r="I142" s="6">
        <v>-4806600.2300000004</v>
      </c>
      <c r="J142" s="6">
        <v>-5539386.1699999999</v>
      </c>
      <c r="K142" s="6">
        <v>-4986301.8</v>
      </c>
      <c r="L142" s="6">
        <v>-4617871.72</v>
      </c>
      <c r="M142" s="6">
        <v>-4579240.63</v>
      </c>
      <c r="N142" s="6">
        <v>-4411008.3100000005</v>
      </c>
      <c r="O142" s="6">
        <v>-4662972.95</v>
      </c>
      <c r="P142" s="6">
        <v>-58736351.370000005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x14ac:dyDescent="0.2">
      <c r="A143" s="9">
        <f t="shared" si="2"/>
        <v>21322</v>
      </c>
      <c r="B143" t="s">
        <v>676</v>
      </c>
      <c r="C143" t="s">
        <v>677</v>
      </c>
      <c r="D143" s="6">
        <v>-13622830.720000001</v>
      </c>
      <c r="E143" s="6">
        <v>-9432639.5500000007</v>
      </c>
      <c r="F143" s="6">
        <v>-10382596.189999999</v>
      </c>
      <c r="G143" s="6">
        <v>-9888723.5399999991</v>
      </c>
      <c r="H143" s="6">
        <v>-9665492.9900000002</v>
      </c>
      <c r="I143" s="6">
        <v>-9446517.5099999998</v>
      </c>
      <c r="J143" s="6">
        <v>-12059007.17</v>
      </c>
      <c r="K143" s="6">
        <v>-10094237.600000001</v>
      </c>
      <c r="L143" s="6">
        <v>-9141642.7400000002</v>
      </c>
      <c r="M143" s="6">
        <v>-8441568.709999999</v>
      </c>
      <c r="N143" s="6">
        <v>-7876354.21</v>
      </c>
      <c r="O143" s="6">
        <v>-9137237.3300000001</v>
      </c>
      <c r="P143" s="6">
        <v>-119188848.25999999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x14ac:dyDescent="0.2">
      <c r="A144" s="9">
        <f t="shared" si="2"/>
        <v>21323</v>
      </c>
      <c r="B144" t="s">
        <v>678</v>
      </c>
      <c r="C144" t="s">
        <v>679</v>
      </c>
      <c r="D144" s="6">
        <v>-3512466.91</v>
      </c>
      <c r="E144" s="6">
        <v>-3617870.43</v>
      </c>
      <c r="F144" s="6">
        <v>-4073427.83</v>
      </c>
      <c r="G144" s="6">
        <v>-4072095.13</v>
      </c>
      <c r="H144" s="6">
        <v>-3664914.5</v>
      </c>
      <c r="I144" s="6">
        <v>-3443068.41</v>
      </c>
      <c r="J144" s="6">
        <v>-4173066.73</v>
      </c>
      <c r="K144" s="6">
        <v>-3886053.5</v>
      </c>
      <c r="L144" s="6">
        <v>-3180044.9000000004</v>
      </c>
      <c r="M144" s="6">
        <v>-3206466.4000000004</v>
      </c>
      <c r="N144" s="6">
        <v>-3012858.4200000004</v>
      </c>
      <c r="O144" s="6">
        <v>-3582452.58</v>
      </c>
      <c r="P144" s="6">
        <v>-43424785.740000002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x14ac:dyDescent="0.2">
      <c r="A145" s="9">
        <f t="shared" si="2"/>
        <v>21324</v>
      </c>
      <c r="B145" t="s">
        <v>680</v>
      </c>
      <c r="C145" t="s">
        <v>681</v>
      </c>
      <c r="D145" s="6">
        <v>-7091997.5700000003</v>
      </c>
      <c r="E145" s="6">
        <v>-6478706.2400000002</v>
      </c>
      <c r="F145" s="6">
        <v>-6428638.1600000001</v>
      </c>
      <c r="G145" s="6">
        <v>-6309847.21</v>
      </c>
      <c r="H145" s="6">
        <v>-5993503.7800000003</v>
      </c>
      <c r="I145" s="6">
        <v>-5805298.8300000001</v>
      </c>
      <c r="J145" s="6">
        <v>-7084494.1500000004</v>
      </c>
      <c r="K145" s="6">
        <v>-6529375.0699999994</v>
      </c>
      <c r="L145" s="6">
        <v>-5734786.8500000006</v>
      </c>
      <c r="M145" s="6">
        <v>-5389669.8700000001</v>
      </c>
      <c r="N145" s="6">
        <v>-5020571.1599999992</v>
      </c>
      <c r="O145" s="6">
        <v>-6179444.1600000001</v>
      </c>
      <c r="P145" s="6">
        <v>-74046333.049999997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x14ac:dyDescent="0.2">
      <c r="A146" s="9">
        <f t="shared" si="2"/>
        <v>21325</v>
      </c>
      <c r="B146" t="s">
        <v>682</v>
      </c>
      <c r="C146" t="s">
        <v>683</v>
      </c>
      <c r="D146" s="6">
        <v>-2595488.58</v>
      </c>
      <c r="E146" s="6">
        <v>-1960111.49</v>
      </c>
      <c r="F146" s="6">
        <v>-2141355.79</v>
      </c>
      <c r="G146" s="6">
        <v>-2082618.06</v>
      </c>
      <c r="H146" s="6">
        <v>-2060295.68</v>
      </c>
      <c r="I146" s="6">
        <v>-2029507.25</v>
      </c>
      <c r="J146" s="6">
        <v>-2611969.62</v>
      </c>
      <c r="K146" s="6">
        <v>-2260000.2200000002</v>
      </c>
      <c r="L146" s="6">
        <v>-1991238.54</v>
      </c>
      <c r="M146" s="6">
        <v>-1958654.74</v>
      </c>
      <c r="N146" s="6">
        <v>-1827142.1300000001</v>
      </c>
      <c r="O146" s="6">
        <v>-2170233.41</v>
      </c>
      <c r="P146" s="6">
        <v>-25688615.509999998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x14ac:dyDescent="0.2">
      <c r="A147" s="9">
        <f t="shared" si="2"/>
        <v>21326</v>
      </c>
      <c r="B147" t="s">
        <v>684</v>
      </c>
      <c r="C147" t="s">
        <v>685</v>
      </c>
      <c r="D147" s="6">
        <v>-6074035.8200000003</v>
      </c>
      <c r="E147" s="6">
        <v>-4178673.89</v>
      </c>
      <c r="F147" s="6">
        <v>-4844284.8099999996</v>
      </c>
      <c r="G147" s="6">
        <v>-4160954.66</v>
      </c>
      <c r="H147" s="6">
        <v>-4102070</v>
      </c>
      <c r="I147" s="6">
        <v>-4142293.38</v>
      </c>
      <c r="J147" s="6">
        <v>-5255611.03</v>
      </c>
      <c r="K147" s="6">
        <v>-4299087.38</v>
      </c>
      <c r="L147" s="6">
        <v>-3780238.59</v>
      </c>
      <c r="M147" s="6">
        <v>-3770093.53</v>
      </c>
      <c r="N147" s="6">
        <v>-3734155.0100000002</v>
      </c>
      <c r="O147" s="6">
        <v>-4999873.78</v>
      </c>
      <c r="P147" s="6">
        <v>-53341371.880000003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x14ac:dyDescent="0.2">
      <c r="A148" s="9">
        <f t="shared" si="2"/>
        <v>21327</v>
      </c>
      <c r="B148" t="s">
        <v>686</v>
      </c>
      <c r="C148" t="s">
        <v>687</v>
      </c>
      <c r="D148" s="6">
        <v>-6324782.3199999994</v>
      </c>
      <c r="E148" s="6">
        <v>-4989111.42</v>
      </c>
      <c r="F148" s="6">
        <v>-5020838.82</v>
      </c>
      <c r="G148" s="6">
        <v>-4909444.96</v>
      </c>
      <c r="H148" s="6">
        <v>-4656702.62</v>
      </c>
      <c r="I148" s="6">
        <v>-5097604.54</v>
      </c>
      <c r="J148" s="6">
        <v>-5787853.6299999999</v>
      </c>
      <c r="K148" s="6">
        <v>-4993971.9000000004</v>
      </c>
      <c r="L148" s="6">
        <v>-4575638.8899999997</v>
      </c>
      <c r="M148" s="6">
        <v>-4441700.92</v>
      </c>
      <c r="N148" s="6">
        <v>-4089596.26</v>
      </c>
      <c r="O148" s="6">
        <v>-5294031.42</v>
      </c>
      <c r="P148" s="6">
        <v>-60181277.700000003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x14ac:dyDescent="0.2">
      <c r="A149" s="9">
        <f t="shared" si="2"/>
        <v>21328</v>
      </c>
      <c r="B149" t="s">
        <v>688</v>
      </c>
      <c r="C149" t="s">
        <v>689</v>
      </c>
      <c r="D149" s="6">
        <v>-9331754.8300000001</v>
      </c>
      <c r="E149" s="6">
        <v>-4346616.32</v>
      </c>
      <c r="F149" s="6">
        <v>-4709263.3899999997</v>
      </c>
      <c r="G149" s="6">
        <v>-4690599.3499999996</v>
      </c>
      <c r="H149" s="6">
        <v>-4632306.7300000004</v>
      </c>
      <c r="I149" s="6">
        <v>-4517501.1900000004</v>
      </c>
      <c r="J149" s="6">
        <v>-5389601.96</v>
      </c>
      <c r="K149" s="6">
        <v>-4927236.1400000006</v>
      </c>
      <c r="L149" s="6">
        <v>-5183085.5</v>
      </c>
      <c r="M149" s="6">
        <v>-4281090.07</v>
      </c>
      <c r="N149" s="6">
        <v>-4138696.99</v>
      </c>
      <c r="O149" s="6">
        <v>-7678910.6699999999</v>
      </c>
      <c r="P149" s="6">
        <v>-63826663.140000001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x14ac:dyDescent="0.2">
      <c r="A150" s="9">
        <f t="shared" si="2"/>
        <v>21329</v>
      </c>
      <c r="B150" t="s">
        <v>690</v>
      </c>
      <c r="C150" t="s">
        <v>691</v>
      </c>
      <c r="D150" s="6">
        <v>-8321140.0999999996</v>
      </c>
      <c r="E150" s="6">
        <v>-4296802.9400000004</v>
      </c>
      <c r="F150" s="6">
        <v>-5215887.37</v>
      </c>
      <c r="G150" s="6">
        <v>-5805934.9299999997</v>
      </c>
      <c r="H150" s="6">
        <v>-4811194.32</v>
      </c>
      <c r="I150" s="6">
        <v>-4982415.33</v>
      </c>
      <c r="J150" s="6">
        <v>-5549955.5699999994</v>
      </c>
      <c r="K150" s="6">
        <v>-5220347.5200000005</v>
      </c>
      <c r="L150" s="6">
        <v>-7308332.3099999996</v>
      </c>
      <c r="M150" s="6">
        <v>-5702045.96</v>
      </c>
      <c r="N150" s="6">
        <v>-4400629.75</v>
      </c>
      <c r="O150" s="6">
        <v>-5237653.7699999996</v>
      </c>
      <c r="P150" s="6">
        <v>-66852339.870000005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2">
      <c r="A151" s="9">
        <f t="shared" si="2"/>
        <v>21330</v>
      </c>
      <c r="B151" t="s">
        <v>692</v>
      </c>
      <c r="C151" t="s">
        <v>693</v>
      </c>
      <c r="D151" s="6">
        <v>-13835409.68</v>
      </c>
      <c r="E151" s="6">
        <v>-14453297.189999999</v>
      </c>
      <c r="F151" s="6">
        <v>-14716262.93</v>
      </c>
      <c r="G151" s="6">
        <v>-14122235.880000001</v>
      </c>
      <c r="H151" s="6">
        <v>-13174101.460000001</v>
      </c>
      <c r="I151" s="6">
        <v>-11943784.289999999</v>
      </c>
      <c r="J151" s="6">
        <v>-15242446.84</v>
      </c>
      <c r="K151" s="6">
        <v>-14124090.42</v>
      </c>
      <c r="L151" s="6">
        <v>-11760775.59</v>
      </c>
      <c r="M151" s="6">
        <v>-11322373.18</v>
      </c>
      <c r="N151" s="6">
        <v>-10540212.67</v>
      </c>
      <c r="O151" s="6">
        <v>-12642511.310000001</v>
      </c>
      <c r="P151" s="6">
        <v>-157877501.44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x14ac:dyDescent="0.2">
      <c r="A152" s="9">
        <f t="shared" si="2"/>
        <v>21331</v>
      </c>
      <c r="B152" t="s">
        <v>694</v>
      </c>
      <c r="C152" t="s">
        <v>695</v>
      </c>
      <c r="D152" s="6">
        <v>-1816294</v>
      </c>
      <c r="E152" s="6">
        <v>-1645979.8</v>
      </c>
      <c r="F152" s="6">
        <v>-1608438.7</v>
      </c>
      <c r="G152" s="6">
        <v>-1527115</v>
      </c>
      <c r="H152" s="6">
        <v>-1517724.1</v>
      </c>
      <c r="I152" s="6">
        <v>-1441749.9</v>
      </c>
      <c r="J152" s="6">
        <v>-1908152.49</v>
      </c>
      <c r="K152" s="6">
        <v>-1709554.02</v>
      </c>
      <c r="L152" s="6">
        <v>-1480828.24</v>
      </c>
      <c r="M152" s="6">
        <v>-1437482.8</v>
      </c>
      <c r="N152" s="6">
        <v>-1352240.8699999999</v>
      </c>
      <c r="O152" s="6">
        <v>-1517964.9</v>
      </c>
      <c r="P152" s="6">
        <v>-18963524.819999997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x14ac:dyDescent="0.2">
      <c r="A153" s="9">
        <f t="shared" si="2"/>
        <v>21332</v>
      </c>
      <c r="B153" t="s">
        <v>696</v>
      </c>
      <c r="C153" t="s">
        <v>697</v>
      </c>
      <c r="D153" s="6">
        <v>-1577036.52</v>
      </c>
      <c r="E153" s="6">
        <v>-1040527.36</v>
      </c>
      <c r="F153" s="6">
        <v>-1297039.8700000001</v>
      </c>
      <c r="G153" s="6">
        <v>-1282631.4300000002</v>
      </c>
      <c r="H153" s="6">
        <v>-907200.55</v>
      </c>
      <c r="I153" s="6">
        <v>-1080061.3</v>
      </c>
      <c r="J153" s="6">
        <v>-1256380.53</v>
      </c>
      <c r="K153" s="6">
        <v>-1063433.03</v>
      </c>
      <c r="L153" s="6">
        <v>-1347254.74</v>
      </c>
      <c r="M153" s="6">
        <v>-946433.97</v>
      </c>
      <c r="N153" s="6">
        <v>-919972.5</v>
      </c>
      <c r="O153" s="6">
        <v>-1182784.8</v>
      </c>
      <c r="P153" s="6">
        <v>-13900756.600000001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x14ac:dyDescent="0.2">
      <c r="A154" s="9">
        <f t="shared" si="2"/>
        <v>21333</v>
      </c>
      <c r="B154" t="s">
        <v>698</v>
      </c>
      <c r="C154" t="s">
        <v>699</v>
      </c>
      <c r="D154" s="6">
        <v>-4952354.6500000004</v>
      </c>
      <c r="E154" s="6">
        <v>-4070532.57</v>
      </c>
      <c r="F154" s="6">
        <v>-4193551.19</v>
      </c>
      <c r="G154" s="6">
        <v>-4084588.81</v>
      </c>
      <c r="H154" s="6">
        <v>-3926843.37</v>
      </c>
      <c r="I154" s="6">
        <v>-3948156.24</v>
      </c>
      <c r="J154" s="6">
        <v>-4989322.4300000006</v>
      </c>
      <c r="K154" s="6">
        <v>-4424907.54</v>
      </c>
      <c r="L154" s="6">
        <v>-3940543.4699999997</v>
      </c>
      <c r="M154" s="6">
        <v>-3754753.97</v>
      </c>
      <c r="N154" s="6">
        <v>-3489965.41</v>
      </c>
      <c r="O154" s="6">
        <v>-4062568.35</v>
      </c>
      <c r="P154" s="6">
        <v>-49838088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x14ac:dyDescent="0.2">
      <c r="A155" s="9">
        <f t="shared" si="2"/>
        <v>21334</v>
      </c>
      <c r="B155" t="s">
        <v>700</v>
      </c>
      <c r="C155" t="s">
        <v>701</v>
      </c>
      <c r="D155" s="6">
        <v>-2500365.69</v>
      </c>
      <c r="E155" s="6">
        <v>-2288923.5099999998</v>
      </c>
      <c r="F155" s="6">
        <v>-2477205.83</v>
      </c>
      <c r="G155" s="6">
        <v>-2316911.12</v>
      </c>
      <c r="H155" s="6">
        <v>-2327833.69</v>
      </c>
      <c r="I155" s="6">
        <v>-2408576.56</v>
      </c>
      <c r="J155" s="6">
        <v>-2863051.61</v>
      </c>
      <c r="K155" s="6">
        <v>-2478096.04</v>
      </c>
      <c r="L155" s="6">
        <v>-2286036.25</v>
      </c>
      <c r="M155" s="6">
        <v>-2380332.7000000002</v>
      </c>
      <c r="N155" s="6">
        <v>-2144197.2399999998</v>
      </c>
      <c r="O155" s="6">
        <v>-2293796.5700000003</v>
      </c>
      <c r="P155" s="6">
        <v>-28765326.809999999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x14ac:dyDescent="0.2">
      <c r="A156" s="9">
        <f t="shared" si="2"/>
        <v>21335</v>
      </c>
      <c r="B156" t="s">
        <v>702</v>
      </c>
      <c r="C156" t="s">
        <v>703</v>
      </c>
      <c r="D156" s="6">
        <v>-2182383.7999999998</v>
      </c>
      <c r="E156" s="6">
        <v>-1824438.1</v>
      </c>
      <c r="F156" s="6">
        <v>-1848148.1</v>
      </c>
      <c r="G156" s="6">
        <v>-1742157.8</v>
      </c>
      <c r="H156" s="6">
        <v>-1715423.8</v>
      </c>
      <c r="I156" s="6">
        <v>-1766304.3</v>
      </c>
      <c r="J156" s="6">
        <v>-2253030.5299999998</v>
      </c>
      <c r="K156" s="6">
        <v>-1955741.62</v>
      </c>
      <c r="L156" s="6">
        <v>-1746018.95</v>
      </c>
      <c r="M156" s="6">
        <v>-1814621.7</v>
      </c>
      <c r="N156" s="6">
        <v>-1623797.9000000001</v>
      </c>
      <c r="O156" s="6">
        <v>-1738254.8399999999</v>
      </c>
      <c r="P156" s="6">
        <v>-22210321.440000001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x14ac:dyDescent="0.2">
      <c r="A157" s="9">
        <f t="shared" si="2"/>
        <v>21337</v>
      </c>
      <c r="B157" t="s">
        <v>704</v>
      </c>
      <c r="C157" t="s">
        <v>705</v>
      </c>
      <c r="D157" s="6">
        <v>-9187311.0700000003</v>
      </c>
      <c r="E157" s="6">
        <v>-6906108.0099999998</v>
      </c>
      <c r="F157" s="6">
        <v>-6793985.6200000001</v>
      </c>
      <c r="G157" s="6">
        <v>-6463021.8399999999</v>
      </c>
      <c r="H157" s="6">
        <v>-6165461.7000000002</v>
      </c>
      <c r="I157" s="6">
        <v>-5956361.9800000004</v>
      </c>
      <c r="J157" s="6">
        <v>-7514280.46</v>
      </c>
      <c r="K157" s="6">
        <v>-6718899.6899999995</v>
      </c>
      <c r="L157" s="6">
        <v>-6164739.6499999994</v>
      </c>
      <c r="M157" s="6">
        <v>-5670401.8799999999</v>
      </c>
      <c r="N157" s="6">
        <v>-5361535.3100000005</v>
      </c>
      <c r="O157" s="6">
        <v>-6051816.7899999991</v>
      </c>
      <c r="P157" s="6">
        <v>-78953923.999999985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x14ac:dyDescent="0.2">
      <c r="A158" s="9">
        <f t="shared" si="2"/>
        <v>21338</v>
      </c>
      <c r="B158" t="s">
        <v>706</v>
      </c>
      <c r="C158" t="s">
        <v>707</v>
      </c>
      <c r="D158" s="6">
        <v>-8753286.0899999999</v>
      </c>
      <c r="E158" s="6">
        <v>-7219878.6600000001</v>
      </c>
      <c r="F158" s="6">
        <v>-7548700.0499999998</v>
      </c>
      <c r="G158" s="6">
        <v>-7204325.3099999996</v>
      </c>
      <c r="H158" s="6">
        <v>-7132923.4900000002</v>
      </c>
      <c r="I158" s="6">
        <v>-6661838.4400000004</v>
      </c>
      <c r="J158" s="6">
        <v>-8939023.4900000002</v>
      </c>
      <c r="K158" s="6">
        <v>-7885542.1799999997</v>
      </c>
      <c r="L158" s="6">
        <v>-7256384.29</v>
      </c>
      <c r="M158" s="6">
        <v>-6572551.8799999999</v>
      </c>
      <c r="N158" s="6">
        <v>-6321103.8899999997</v>
      </c>
      <c r="O158" s="6">
        <v>-7363422.6999999993</v>
      </c>
      <c r="P158" s="6">
        <v>-88858980.469999999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x14ac:dyDescent="0.2">
      <c r="A159" s="9">
        <f t="shared" si="2"/>
        <v>21339</v>
      </c>
      <c r="B159" t="s">
        <v>708</v>
      </c>
      <c r="C159" t="s">
        <v>709</v>
      </c>
      <c r="D159" s="6">
        <v>-16470867.1</v>
      </c>
      <c r="E159" s="6">
        <v>-13322636.35</v>
      </c>
      <c r="F159" s="6">
        <v>-14177364.140000001</v>
      </c>
      <c r="G159" s="6">
        <v>-13454361.25</v>
      </c>
      <c r="H159" s="6">
        <v>-13265530.58</v>
      </c>
      <c r="I159" s="6">
        <v>-12589129.32</v>
      </c>
      <c r="J159" s="6">
        <v>-16179003.51</v>
      </c>
      <c r="K159" s="6">
        <v>-14066893.020000001</v>
      </c>
      <c r="L159" s="6">
        <v>-12298707.379999999</v>
      </c>
      <c r="M159" s="6">
        <v>-12028734.560000001</v>
      </c>
      <c r="N159" s="6">
        <v>-11432602.850000001</v>
      </c>
      <c r="O159" s="6">
        <v>-13495019.090000002</v>
      </c>
      <c r="P159" s="6">
        <v>-162780849.15000001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x14ac:dyDescent="0.2">
      <c r="A160" s="9">
        <f t="shared" si="2"/>
        <v>21340</v>
      </c>
      <c r="B160" t="s">
        <v>710</v>
      </c>
      <c r="C160" t="s">
        <v>711</v>
      </c>
      <c r="D160" s="6">
        <v>-12919586.43</v>
      </c>
      <c r="E160" s="6">
        <v>-10655692.99</v>
      </c>
      <c r="F160" s="6">
        <v>-10775395.439999999</v>
      </c>
      <c r="G160" s="6">
        <v>-10424814.15</v>
      </c>
      <c r="H160" s="6">
        <v>-10139734.26</v>
      </c>
      <c r="I160" s="6">
        <v>-9689082.2400000002</v>
      </c>
      <c r="J160" s="6">
        <v>-12515949.359999999</v>
      </c>
      <c r="K160" s="6">
        <v>-11055570.789999999</v>
      </c>
      <c r="L160" s="6">
        <v>-10187138.43</v>
      </c>
      <c r="M160" s="6">
        <v>-9839421.459999999</v>
      </c>
      <c r="N160" s="6">
        <v>-9161118.9699999988</v>
      </c>
      <c r="O160" s="6">
        <v>-10132309.379999999</v>
      </c>
      <c r="P160" s="6">
        <v>-127495813.89999999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x14ac:dyDescent="0.2">
      <c r="A161" s="9">
        <f t="shared" si="2"/>
        <v>21341</v>
      </c>
      <c r="B161" t="s">
        <v>712</v>
      </c>
      <c r="C161" t="s">
        <v>713</v>
      </c>
      <c r="D161" s="6">
        <v>-4311382.59</v>
      </c>
      <c r="E161" s="6">
        <v>-4487545.41</v>
      </c>
      <c r="F161" s="6">
        <v>-4531763.2699999996</v>
      </c>
      <c r="G161" s="6">
        <v>-4396153.17</v>
      </c>
      <c r="H161" s="6">
        <v>-4173845.72</v>
      </c>
      <c r="I161" s="6">
        <v>-3854139.93</v>
      </c>
      <c r="J161" s="6">
        <v>-5072336.1899999995</v>
      </c>
      <c r="K161" s="6">
        <v>-4569847.66</v>
      </c>
      <c r="L161" s="6">
        <v>-3747764.22</v>
      </c>
      <c r="M161" s="6">
        <v>-3780896.23</v>
      </c>
      <c r="N161" s="6">
        <v>-3586579.1</v>
      </c>
      <c r="O161" s="6">
        <v>-4362666.5600000005</v>
      </c>
      <c r="P161" s="6">
        <v>-50874920.049999997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x14ac:dyDescent="0.2">
      <c r="A162" s="9">
        <f t="shared" si="2"/>
        <v>21342</v>
      </c>
      <c r="B162" t="s">
        <v>714</v>
      </c>
      <c r="C162" t="s">
        <v>715</v>
      </c>
      <c r="D162" s="6">
        <v>-3414849.6</v>
      </c>
      <c r="E162" s="6">
        <v>-3057720.9</v>
      </c>
      <c r="F162" s="6">
        <v>-3522217.1</v>
      </c>
      <c r="G162" s="6">
        <v>-3355629.4</v>
      </c>
      <c r="H162" s="6">
        <v>-3228255.5</v>
      </c>
      <c r="I162" s="6">
        <v>-3121989</v>
      </c>
      <c r="J162" s="6">
        <v>-3742532.25</v>
      </c>
      <c r="K162" s="6">
        <v>-3418023.25</v>
      </c>
      <c r="L162" s="6">
        <v>-3077865.71</v>
      </c>
      <c r="M162" s="6">
        <v>-2964665.1999999997</v>
      </c>
      <c r="N162" s="6">
        <v>-2809194.62</v>
      </c>
      <c r="O162" s="6">
        <v>-3144222.81</v>
      </c>
      <c r="P162" s="6">
        <v>-38857165.339999996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x14ac:dyDescent="0.2">
      <c r="A163" s="9">
        <f t="shared" si="2"/>
        <v>21345</v>
      </c>
      <c r="B163" t="s">
        <v>716</v>
      </c>
      <c r="C163" t="s">
        <v>717</v>
      </c>
      <c r="D163" s="6">
        <v>-13504316.99</v>
      </c>
      <c r="E163" s="6">
        <v>-12077958.15</v>
      </c>
      <c r="F163" s="6">
        <v>-12529059.779999999</v>
      </c>
      <c r="G163" s="6">
        <v>-12278352.67</v>
      </c>
      <c r="H163" s="6">
        <v>-11553939.289999999</v>
      </c>
      <c r="I163" s="6">
        <v>-10936534.66</v>
      </c>
      <c r="J163" s="6">
        <v>-13693679.870000001</v>
      </c>
      <c r="K163" s="6">
        <v>-12402012.039999999</v>
      </c>
      <c r="L163" s="6">
        <v>-10895809.07</v>
      </c>
      <c r="M163" s="6">
        <v>-10428446.34</v>
      </c>
      <c r="N163" s="6">
        <v>-9809993.7200000007</v>
      </c>
      <c r="O163" s="6">
        <v>-12107600.440000001</v>
      </c>
      <c r="P163" s="6">
        <v>-142217703.01999998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x14ac:dyDescent="0.2">
      <c r="A164" s="9">
        <f t="shared" si="2"/>
        <v>21346</v>
      </c>
      <c r="B164" t="s">
        <v>718</v>
      </c>
      <c r="C164" t="s">
        <v>719</v>
      </c>
      <c r="D164" s="6">
        <v>-15782284.109999999</v>
      </c>
      <c r="E164" s="6">
        <v>-12891034.869999999</v>
      </c>
      <c r="F164" s="6">
        <v>-13249692.939999999</v>
      </c>
      <c r="G164" s="6">
        <v>-12932480.130000001</v>
      </c>
      <c r="H164" s="6">
        <v>-12474732.220000001</v>
      </c>
      <c r="I164" s="6">
        <v>-11907427.4</v>
      </c>
      <c r="J164" s="6">
        <v>-15670037.51</v>
      </c>
      <c r="K164" s="6">
        <v>-13744945.300000001</v>
      </c>
      <c r="L164" s="6">
        <v>-12132525.090000002</v>
      </c>
      <c r="M164" s="6">
        <v>-11580439.42</v>
      </c>
      <c r="N164" s="6">
        <v>-10825568.639999999</v>
      </c>
      <c r="O164" s="6">
        <v>-13290932.439999999</v>
      </c>
      <c r="P164" s="6">
        <v>-156482100.07000002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x14ac:dyDescent="0.2">
      <c r="A165" s="9">
        <f t="shared" si="2"/>
        <v>21349</v>
      </c>
      <c r="B165" t="s">
        <v>722</v>
      </c>
      <c r="C165" t="s">
        <v>723</v>
      </c>
      <c r="D165" s="6">
        <v>-2390780.66</v>
      </c>
      <c r="E165" s="6">
        <v>-1996944.9</v>
      </c>
      <c r="F165" s="6">
        <v>-2179114.5</v>
      </c>
      <c r="G165" s="6">
        <v>-2155164.7999999998</v>
      </c>
      <c r="H165" s="6">
        <v>-2188154.5</v>
      </c>
      <c r="I165" s="6">
        <v>-2127440.4</v>
      </c>
      <c r="J165" s="6">
        <v>-2524481.29</v>
      </c>
      <c r="K165" s="6">
        <v>-2435716.4900000002</v>
      </c>
      <c r="L165" s="6">
        <v>-2164428.31</v>
      </c>
      <c r="M165" s="6">
        <v>-2099390.5099999998</v>
      </c>
      <c r="N165" s="6">
        <v>-2030881.38</v>
      </c>
      <c r="O165" s="6">
        <v>-2236808.89</v>
      </c>
      <c r="P165" s="6">
        <v>-26529306.629999999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x14ac:dyDescent="0.2">
      <c r="A166" s="9">
        <f t="shared" si="2"/>
        <v>21350</v>
      </c>
      <c r="B166" t="s">
        <v>724</v>
      </c>
      <c r="C166" t="s">
        <v>725</v>
      </c>
      <c r="D166" s="6">
        <v>-11416116.01</v>
      </c>
      <c r="E166" s="6">
        <v>-11384474.640000001</v>
      </c>
      <c r="F166" s="6">
        <v>-11874008.83</v>
      </c>
      <c r="G166" s="6">
        <v>-10977722.039999999</v>
      </c>
      <c r="H166" s="6">
        <v>-10322256.73</v>
      </c>
      <c r="I166" s="6">
        <v>-9850103.8100000005</v>
      </c>
      <c r="J166" s="6">
        <v>-13378686.060000001</v>
      </c>
      <c r="K166" s="6">
        <v>-12067731.539999999</v>
      </c>
      <c r="L166" s="6">
        <v>-10316977.68</v>
      </c>
      <c r="M166" s="6">
        <v>-9845725.7100000009</v>
      </c>
      <c r="N166" s="6">
        <v>-8875292.7599999998</v>
      </c>
      <c r="O166" s="6">
        <v>-10758090.060000001</v>
      </c>
      <c r="P166" s="6">
        <v>-131067185.87000003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x14ac:dyDescent="0.2">
      <c r="A167" s="9">
        <f t="shared" si="2"/>
        <v>21351</v>
      </c>
      <c r="B167" t="s">
        <v>726</v>
      </c>
      <c r="C167" t="s">
        <v>1186</v>
      </c>
      <c r="D167" s="6">
        <v>-7405330.0700000003</v>
      </c>
      <c r="E167" s="6">
        <v>-7339931.71</v>
      </c>
      <c r="F167" s="6">
        <v>-7085276.1100000003</v>
      </c>
      <c r="G167" s="6">
        <v>-6663772.3399999999</v>
      </c>
      <c r="H167" s="6">
        <v>-6329512.9400000004</v>
      </c>
      <c r="I167" s="6">
        <v>-6035253.9100000001</v>
      </c>
      <c r="J167" s="6">
        <v>-8092471.1400000006</v>
      </c>
      <c r="K167" s="6">
        <v>-7225773.9199999999</v>
      </c>
      <c r="L167" s="6">
        <v>-6048069.75</v>
      </c>
      <c r="M167" s="6">
        <v>-5977145.3600000003</v>
      </c>
      <c r="N167" s="6">
        <v>-5496053.3300000001</v>
      </c>
      <c r="O167" s="6">
        <v>-6361017.6199999992</v>
      </c>
      <c r="P167" s="6">
        <v>-80059608.200000003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x14ac:dyDescent="0.2">
      <c r="A168" s="9">
        <f t="shared" si="2"/>
        <v>21353</v>
      </c>
      <c r="B168" t="s">
        <v>729</v>
      </c>
      <c r="C168" t="s">
        <v>730</v>
      </c>
      <c r="D168" s="6">
        <v>-8492773.7799999993</v>
      </c>
      <c r="E168" s="6">
        <v>-8885101.9299999997</v>
      </c>
      <c r="F168" s="6">
        <v>-8634704.0099999998</v>
      </c>
      <c r="G168" s="6">
        <v>-8119317.54</v>
      </c>
      <c r="H168" s="6">
        <v>-7729017.5300000003</v>
      </c>
      <c r="I168" s="6">
        <v>-7530057.6399999997</v>
      </c>
      <c r="J168" s="6">
        <v>-9789698.709999999</v>
      </c>
      <c r="K168" s="6">
        <v>-8467991.9000000004</v>
      </c>
      <c r="L168" s="6">
        <v>-7522476.4500000002</v>
      </c>
      <c r="M168" s="6">
        <v>-7126710.5200000005</v>
      </c>
      <c r="N168" s="6">
        <v>-6785275.0200000005</v>
      </c>
      <c r="O168" s="6">
        <v>-7866717.4799999995</v>
      </c>
      <c r="P168" s="6">
        <v>-96949842.509999976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x14ac:dyDescent="0.2">
      <c r="A169" s="9">
        <f t="shared" si="2"/>
        <v>21354</v>
      </c>
      <c r="B169" t="s">
        <v>731</v>
      </c>
      <c r="C169" t="s">
        <v>732</v>
      </c>
      <c r="D169" s="6">
        <v>-4164305.39</v>
      </c>
      <c r="E169" s="6">
        <v>-3557781.6</v>
      </c>
      <c r="F169" s="6">
        <v>-4079905.9</v>
      </c>
      <c r="G169" s="6">
        <v>-4002074.68</v>
      </c>
      <c r="H169" s="6">
        <v>-3732356.9</v>
      </c>
      <c r="I169" s="6">
        <v>-3699733.9</v>
      </c>
      <c r="J169" s="6">
        <v>-4672009.38</v>
      </c>
      <c r="K169" s="6">
        <v>-4199556.4000000004</v>
      </c>
      <c r="L169" s="6">
        <v>-3615401.63</v>
      </c>
      <c r="M169" s="6">
        <v>-3644942.81</v>
      </c>
      <c r="N169" s="6">
        <v>-3416378.02</v>
      </c>
      <c r="O169" s="6">
        <v>-4113210.41</v>
      </c>
      <c r="P169" s="6">
        <v>-46897657.019999996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x14ac:dyDescent="0.2">
      <c r="A170" s="9">
        <f t="shared" si="2"/>
        <v>21355</v>
      </c>
      <c r="B170" t="s">
        <v>733</v>
      </c>
      <c r="C170" t="s">
        <v>734</v>
      </c>
      <c r="D170" s="6">
        <v>-4623330.49</v>
      </c>
      <c r="E170" s="6">
        <v>-4053840.85</v>
      </c>
      <c r="F170" s="6">
        <v>-4605425.6500000004</v>
      </c>
      <c r="G170" s="6">
        <v>-4054374.96</v>
      </c>
      <c r="H170" s="6">
        <v>-3990749.76</v>
      </c>
      <c r="I170" s="6">
        <v>-3783468.08</v>
      </c>
      <c r="J170" s="6">
        <v>-5358727.55</v>
      </c>
      <c r="K170" s="6">
        <v>-4620014.75</v>
      </c>
      <c r="L170" s="6">
        <v>-3974275.41</v>
      </c>
      <c r="M170" s="6">
        <v>-3918329.0500000003</v>
      </c>
      <c r="N170" s="6">
        <v>-3555265.65</v>
      </c>
      <c r="O170" s="6">
        <v>-4033892.96</v>
      </c>
      <c r="P170" s="6">
        <v>-50571695.160000004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x14ac:dyDescent="0.2">
      <c r="A171" s="9">
        <f t="shared" si="2"/>
        <v>21357</v>
      </c>
      <c r="B171" t="s">
        <v>737</v>
      </c>
      <c r="C171" t="s">
        <v>738</v>
      </c>
      <c r="D171" s="6">
        <v>-15337341.949999999</v>
      </c>
      <c r="E171" s="6">
        <v>-7022826.8899999997</v>
      </c>
      <c r="F171" s="6">
        <v>-8659494.8499999996</v>
      </c>
      <c r="G171" s="6">
        <v>-9308868.2300000004</v>
      </c>
      <c r="H171" s="6">
        <v>-7889555.8300000001</v>
      </c>
      <c r="I171" s="6">
        <v>-6921174.9000000004</v>
      </c>
      <c r="J171" s="6">
        <v>-8968392.3899999987</v>
      </c>
      <c r="K171" s="6">
        <v>-8907477.2899999991</v>
      </c>
      <c r="L171" s="6">
        <v>-10480249.41</v>
      </c>
      <c r="M171" s="6">
        <v>-7794435.0800000001</v>
      </c>
      <c r="N171" s="6">
        <v>-7378679.1400000006</v>
      </c>
      <c r="O171" s="6">
        <v>-7871421.9700000007</v>
      </c>
      <c r="P171" s="6">
        <v>-106539917.92999998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x14ac:dyDescent="0.2">
      <c r="A172" s="9">
        <f t="shared" si="2"/>
        <v>21358</v>
      </c>
      <c r="B172" t="s">
        <v>739</v>
      </c>
      <c r="C172" t="s">
        <v>740</v>
      </c>
      <c r="D172" s="6">
        <v>-4390524.55</v>
      </c>
      <c r="E172" s="6">
        <v>-4071022.28</v>
      </c>
      <c r="F172" s="6">
        <v>-4150466.39</v>
      </c>
      <c r="G172" s="6">
        <v>-3878844.86</v>
      </c>
      <c r="H172" s="6">
        <v>-3763572.33</v>
      </c>
      <c r="I172" s="6">
        <v>-3568192.94</v>
      </c>
      <c r="J172" s="6">
        <v>-4764893.7799999993</v>
      </c>
      <c r="K172" s="6">
        <v>-3979794.11</v>
      </c>
      <c r="L172" s="6">
        <v>-3403456.89</v>
      </c>
      <c r="M172" s="6">
        <v>-3391036.39</v>
      </c>
      <c r="N172" s="6">
        <v>-3202821.98</v>
      </c>
      <c r="O172" s="6">
        <v>-3729279.51</v>
      </c>
      <c r="P172" s="6">
        <v>-46293906.010000005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x14ac:dyDescent="0.2">
      <c r="A173" s="9">
        <f t="shared" si="2"/>
        <v>21359</v>
      </c>
      <c r="B173" t="s">
        <v>741</v>
      </c>
      <c r="C173" t="s">
        <v>742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x14ac:dyDescent="0.2">
      <c r="A174" s="9">
        <f t="shared" si="2"/>
        <v>21361</v>
      </c>
      <c r="B174" t="s">
        <v>745</v>
      </c>
      <c r="C174" t="s">
        <v>1187</v>
      </c>
      <c r="D174" s="6">
        <v>-21966462.310000002</v>
      </c>
      <c r="E174" s="6">
        <v>-9954435.7100000009</v>
      </c>
      <c r="F174" s="6">
        <v>-12374303.810000001</v>
      </c>
      <c r="G174" s="6">
        <v>-10479254.560000001</v>
      </c>
      <c r="H174" s="6">
        <v>-10916767.5</v>
      </c>
      <c r="I174" s="6">
        <v>-11389567.130000001</v>
      </c>
      <c r="J174" s="6">
        <v>-13792265.15</v>
      </c>
      <c r="K174" s="6">
        <v>-12001668.350000001</v>
      </c>
      <c r="L174" s="6">
        <v>-13612416.559999999</v>
      </c>
      <c r="M174" s="6">
        <v>-10283409.82</v>
      </c>
      <c r="N174" s="6">
        <v>-9386280.3599999994</v>
      </c>
      <c r="O174" s="6">
        <v>-10863674.130000001</v>
      </c>
      <c r="P174" s="6">
        <v>-147020505.39000002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x14ac:dyDescent="0.2">
      <c r="A175" s="9">
        <f t="shared" si="2"/>
        <v>21362</v>
      </c>
      <c r="B175" t="s">
        <v>747</v>
      </c>
      <c r="C175" t="s">
        <v>1188</v>
      </c>
      <c r="D175" s="6">
        <v>-10981744.359999999</v>
      </c>
      <c r="E175" s="6">
        <v>-11620159.140000001</v>
      </c>
      <c r="F175" s="6">
        <v>-11581805.58</v>
      </c>
      <c r="G175" s="6">
        <v>-10493583.52</v>
      </c>
      <c r="H175" s="6">
        <v>-9972560.9600000009</v>
      </c>
      <c r="I175" s="6">
        <v>-9716271.3800000008</v>
      </c>
      <c r="J175" s="6">
        <v>-12038572.449999999</v>
      </c>
      <c r="K175" s="6">
        <v>-10998725.84</v>
      </c>
      <c r="L175" s="6">
        <v>-9528358.8499999996</v>
      </c>
      <c r="M175" s="6">
        <v>-9128367.6799999997</v>
      </c>
      <c r="N175" s="6">
        <v>-8700596.3599999994</v>
      </c>
      <c r="O175" s="6">
        <v>-9687647.1899999995</v>
      </c>
      <c r="P175" s="6">
        <v>-124448393.31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x14ac:dyDescent="0.2">
      <c r="A176" s="9">
        <f t="shared" si="2"/>
        <v>21363</v>
      </c>
      <c r="B176" t="s">
        <v>749</v>
      </c>
      <c r="C176" t="s">
        <v>750</v>
      </c>
      <c r="D176" s="6">
        <v>-1708406.46</v>
      </c>
      <c r="E176" s="6">
        <v>-1510656.25</v>
      </c>
      <c r="F176" s="6">
        <v>-1524213.06</v>
      </c>
      <c r="G176" s="6">
        <v>-1448085.62</v>
      </c>
      <c r="H176" s="6">
        <v>-1416077.29</v>
      </c>
      <c r="I176" s="6">
        <v>-1424049.21</v>
      </c>
      <c r="J176" s="6">
        <v>-1904972.29</v>
      </c>
      <c r="K176" s="6">
        <v>-1641963.3800000001</v>
      </c>
      <c r="L176" s="6">
        <v>-1416739.29</v>
      </c>
      <c r="M176" s="6">
        <v>-1720244.3</v>
      </c>
      <c r="N176" s="6">
        <v>-1235214.27</v>
      </c>
      <c r="O176" s="6">
        <v>-1448435.57</v>
      </c>
      <c r="P176" s="6">
        <v>-18399056.989999998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x14ac:dyDescent="0.2">
      <c r="A177" s="9">
        <f t="shared" si="2"/>
        <v>21364</v>
      </c>
      <c r="B177" t="s">
        <v>751</v>
      </c>
      <c r="C177" t="s">
        <v>752</v>
      </c>
      <c r="D177" s="6">
        <v>-4047348.14</v>
      </c>
      <c r="E177" s="6">
        <v>-3219064.28</v>
      </c>
      <c r="F177" s="6">
        <v>-3270130.49</v>
      </c>
      <c r="G177" s="6">
        <v>-3138320.07</v>
      </c>
      <c r="H177" s="6">
        <v>-3216844.91</v>
      </c>
      <c r="I177" s="6">
        <v>-3150989.94</v>
      </c>
      <c r="J177" s="6">
        <v>-3712588.1</v>
      </c>
      <c r="K177" s="6">
        <v>-3363285.13</v>
      </c>
      <c r="L177" s="6">
        <v>-3226063.68</v>
      </c>
      <c r="M177" s="6">
        <v>-3231446.23</v>
      </c>
      <c r="N177" s="6">
        <v>-3138599.12</v>
      </c>
      <c r="O177" s="6">
        <v>-3382761.26</v>
      </c>
      <c r="P177" s="6">
        <v>-40097441.350000001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x14ac:dyDescent="0.2">
      <c r="A178" s="9">
        <f t="shared" si="2"/>
        <v>21365</v>
      </c>
      <c r="B178" t="s">
        <v>753</v>
      </c>
      <c r="C178" t="s">
        <v>754</v>
      </c>
      <c r="D178" s="6">
        <v>-3867825.3400000003</v>
      </c>
      <c r="E178" s="6">
        <v>-2113041.25</v>
      </c>
      <c r="F178" s="6">
        <v>-3510186.58</v>
      </c>
      <c r="G178" s="6">
        <v>-2589280.02</v>
      </c>
      <c r="H178" s="6">
        <v>-3155606.29</v>
      </c>
      <c r="I178" s="6">
        <v>-2201631.0900000003</v>
      </c>
      <c r="J178" s="6">
        <v>-2503933.83</v>
      </c>
      <c r="K178" s="6">
        <v>-3845798.2199999997</v>
      </c>
      <c r="L178" s="6">
        <v>-3539012.38</v>
      </c>
      <c r="M178" s="6">
        <v>-2249796.7599999998</v>
      </c>
      <c r="N178" s="6">
        <v>-2013396.2</v>
      </c>
      <c r="O178" s="6">
        <v>-3010390.9699999997</v>
      </c>
      <c r="P178" s="6">
        <v>-34599898.93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x14ac:dyDescent="0.2">
      <c r="A179" s="9">
        <f t="shared" si="2"/>
        <v>21366</v>
      </c>
      <c r="B179" t="s">
        <v>755</v>
      </c>
      <c r="C179" t="s">
        <v>756</v>
      </c>
      <c r="D179" s="6">
        <v>-4032933.23</v>
      </c>
      <c r="E179" s="6">
        <v>-3639225.51</v>
      </c>
      <c r="F179" s="6">
        <v>-3879277.34</v>
      </c>
      <c r="G179" s="6">
        <v>-3697569.1</v>
      </c>
      <c r="H179" s="6">
        <v>-3593047.74</v>
      </c>
      <c r="I179" s="6">
        <v>-3499408.15</v>
      </c>
      <c r="J179" s="6">
        <v>-4274396.5</v>
      </c>
      <c r="K179" s="6">
        <v>-3837068.6300000004</v>
      </c>
      <c r="L179" s="6">
        <v>-3478120.27</v>
      </c>
      <c r="M179" s="6">
        <v>-3401504.5900000003</v>
      </c>
      <c r="N179" s="6">
        <v>-3135051.7</v>
      </c>
      <c r="O179" s="6">
        <v>-3642435.75</v>
      </c>
      <c r="P179" s="6">
        <v>-44110038.510000005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x14ac:dyDescent="0.2">
      <c r="A180" s="9">
        <f t="shared" si="2"/>
        <v>21367</v>
      </c>
      <c r="B180" t="s">
        <v>757</v>
      </c>
      <c r="C180" t="s">
        <v>758</v>
      </c>
      <c r="D180" s="6">
        <v>-1118024</v>
      </c>
      <c r="E180" s="6">
        <v>-1081879.2</v>
      </c>
      <c r="F180" s="6">
        <v>-1159193.8</v>
      </c>
      <c r="G180" s="6">
        <v>-1058338</v>
      </c>
      <c r="H180" s="6">
        <v>-1074943.8999999999</v>
      </c>
      <c r="I180" s="6">
        <v>-1039487.1</v>
      </c>
      <c r="J180" s="6">
        <v>-1340612.23</v>
      </c>
      <c r="K180" s="6">
        <v>-1214579.19</v>
      </c>
      <c r="L180" s="6">
        <v>-1062787.8799999999</v>
      </c>
      <c r="M180" s="6">
        <v>-995406.86</v>
      </c>
      <c r="N180" s="6">
        <v>-979446.8899999999</v>
      </c>
      <c r="O180" s="6">
        <v>-1015958.76</v>
      </c>
      <c r="P180" s="6">
        <v>-13140657.809999999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x14ac:dyDescent="0.2">
      <c r="A181" s="9">
        <f t="shared" si="2"/>
        <v>21368</v>
      </c>
      <c r="B181" t="s">
        <v>759</v>
      </c>
      <c r="C181" t="s">
        <v>760</v>
      </c>
      <c r="D181" s="6">
        <v>-9682500.2100000009</v>
      </c>
      <c r="E181" s="6">
        <v>-5395638.9699999997</v>
      </c>
      <c r="F181" s="6">
        <v>-4695626.34</v>
      </c>
      <c r="G181" s="6">
        <v>-4640157.46</v>
      </c>
      <c r="H181" s="6">
        <v>-4669895.92</v>
      </c>
      <c r="I181" s="6">
        <v>-4633577.95</v>
      </c>
      <c r="J181" s="6">
        <v>-5100751.43</v>
      </c>
      <c r="K181" s="6">
        <v>-4881507.72</v>
      </c>
      <c r="L181" s="6">
        <v>-4629083.42</v>
      </c>
      <c r="M181" s="6">
        <v>-4492804.45</v>
      </c>
      <c r="N181" s="6">
        <v>-4125192.33</v>
      </c>
      <c r="O181" s="6">
        <v>-4754331.45</v>
      </c>
      <c r="P181" s="6">
        <v>-61701067.649999991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x14ac:dyDescent="0.2">
      <c r="A182" s="9">
        <f t="shared" si="2"/>
        <v>21369</v>
      </c>
      <c r="B182" t="s">
        <v>761</v>
      </c>
      <c r="C182" t="s">
        <v>762</v>
      </c>
      <c r="D182" s="6">
        <v>-1863657.15</v>
      </c>
      <c r="E182" s="6">
        <v>-1614859.38</v>
      </c>
      <c r="F182" s="6">
        <v>-1555742.34</v>
      </c>
      <c r="G182" s="6">
        <v>-1560058.79</v>
      </c>
      <c r="H182" s="6">
        <v>-1494404.23</v>
      </c>
      <c r="I182" s="6">
        <v>-1631992.97</v>
      </c>
      <c r="J182" s="6">
        <v>-1999282.42</v>
      </c>
      <c r="K182" s="6">
        <v>-1669190.2899999998</v>
      </c>
      <c r="L182" s="6">
        <v>-1506576.42</v>
      </c>
      <c r="M182" s="6">
        <v>-1433709.8299999998</v>
      </c>
      <c r="N182" s="6">
        <v>-1311498.76</v>
      </c>
      <c r="O182" s="6">
        <v>-1524850.4700000002</v>
      </c>
      <c r="P182" s="6">
        <v>-19165823.050000004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x14ac:dyDescent="0.2">
      <c r="A183" s="9">
        <f t="shared" si="2"/>
        <v>21370</v>
      </c>
      <c r="B183" t="s">
        <v>763</v>
      </c>
      <c r="C183" t="s">
        <v>764</v>
      </c>
      <c r="D183" s="6">
        <v>-8418073.6600000001</v>
      </c>
      <c r="E183" s="6">
        <v>-7404968.1399999997</v>
      </c>
      <c r="F183" s="6">
        <v>-7779070.6100000003</v>
      </c>
      <c r="G183" s="6">
        <v>-7310906.9500000002</v>
      </c>
      <c r="H183" s="6">
        <v>-7283398.4800000004</v>
      </c>
      <c r="I183" s="6">
        <v>-7135443.6100000003</v>
      </c>
      <c r="J183" s="6">
        <v>-8337898.0999999996</v>
      </c>
      <c r="K183" s="6">
        <v>-7533795.3600000003</v>
      </c>
      <c r="L183" s="6">
        <v>-7097983.0900000008</v>
      </c>
      <c r="M183" s="6">
        <v>-6992164.75</v>
      </c>
      <c r="N183" s="6">
        <v>-6815449.0200000005</v>
      </c>
      <c r="O183" s="6">
        <v>-7769823.7200000007</v>
      </c>
      <c r="P183" s="6">
        <v>-89878975.49000001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x14ac:dyDescent="0.2">
      <c r="A184" s="9">
        <f t="shared" si="2"/>
        <v>21371</v>
      </c>
      <c r="B184" t="s">
        <v>765</v>
      </c>
      <c r="C184" t="s">
        <v>766</v>
      </c>
      <c r="D184" s="6">
        <v>-6756255.5599999996</v>
      </c>
      <c r="E184" s="6">
        <v>-6016305.8399999999</v>
      </c>
      <c r="F184" s="6">
        <v>-6112298</v>
      </c>
      <c r="G184" s="6">
        <v>-5863990.46</v>
      </c>
      <c r="H184" s="6">
        <v>-5672929.1600000001</v>
      </c>
      <c r="I184" s="6">
        <v>-5512140.4699999997</v>
      </c>
      <c r="J184" s="6">
        <v>-6523357.96</v>
      </c>
      <c r="K184" s="6">
        <v>-6060934.21</v>
      </c>
      <c r="L184" s="6">
        <v>-5304800.04</v>
      </c>
      <c r="M184" s="6">
        <v>-4967569.07</v>
      </c>
      <c r="N184" s="6">
        <v>-4582936.28</v>
      </c>
      <c r="O184" s="6">
        <v>-5509529.3799999999</v>
      </c>
      <c r="P184" s="6">
        <v>-68883046.429999992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x14ac:dyDescent="0.2">
      <c r="A185" s="9">
        <f t="shared" si="2"/>
        <v>21372</v>
      </c>
      <c r="B185" t="s">
        <v>767</v>
      </c>
      <c r="C185" t="s">
        <v>768</v>
      </c>
      <c r="D185" s="6">
        <v>-6218582.4800000004</v>
      </c>
      <c r="E185" s="6">
        <v>-5987617.1399999997</v>
      </c>
      <c r="F185" s="6">
        <v>-6505065.1799999997</v>
      </c>
      <c r="G185" s="6">
        <v>-6265023.9900000002</v>
      </c>
      <c r="H185" s="6">
        <v>-6017831.54</v>
      </c>
      <c r="I185" s="6">
        <v>-5869659.6299999999</v>
      </c>
      <c r="J185" s="6">
        <v>-7158192.5999999996</v>
      </c>
      <c r="K185" s="6">
        <v>-6625574.8099999996</v>
      </c>
      <c r="L185" s="6">
        <v>-5860387.5099999998</v>
      </c>
      <c r="M185" s="6">
        <v>-5979748.7200000007</v>
      </c>
      <c r="N185" s="6">
        <v>-5725806.8799999999</v>
      </c>
      <c r="O185" s="6">
        <v>-6245077.6199999992</v>
      </c>
      <c r="P185" s="6">
        <v>-74458568.099999994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x14ac:dyDescent="0.2">
      <c r="A186" s="9">
        <f t="shared" si="2"/>
        <v>21375</v>
      </c>
      <c r="B186" t="s">
        <v>771</v>
      </c>
      <c r="C186" t="s">
        <v>772</v>
      </c>
      <c r="D186" s="6">
        <v>-7444824.46</v>
      </c>
      <c r="E186" s="6">
        <v>-5580281.3499999996</v>
      </c>
      <c r="F186" s="6">
        <v>-5550570.2999999998</v>
      </c>
      <c r="G186" s="6">
        <v>-5271176.28</v>
      </c>
      <c r="H186" s="6">
        <v>-5512887.7699999996</v>
      </c>
      <c r="I186" s="6">
        <v>-5348588.45</v>
      </c>
      <c r="J186" s="6">
        <v>-6008621.2600000007</v>
      </c>
      <c r="K186" s="6">
        <v>-5527479.8100000005</v>
      </c>
      <c r="L186" s="6">
        <v>-5485010.2300000004</v>
      </c>
      <c r="M186" s="6">
        <v>-5348879.3400000008</v>
      </c>
      <c r="N186" s="6">
        <v>-4595224.2699999996</v>
      </c>
      <c r="O186" s="6">
        <v>-5451022.6800000006</v>
      </c>
      <c r="P186" s="6">
        <v>-67124566.200000003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x14ac:dyDescent="0.2">
      <c r="A187" s="9">
        <f t="shared" si="2"/>
        <v>21376</v>
      </c>
      <c r="B187" t="s">
        <v>773</v>
      </c>
      <c r="C187" t="s">
        <v>774</v>
      </c>
      <c r="D187" s="6">
        <v>-1370127.23</v>
      </c>
      <c r="E187" s="6">
        <v>-957942.75</v>
      </c>
      <c r="F187" s="6">
        <v>-360.2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-2328430.1800000002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x14ac:dyDescent="0.2">
      <c r="A188" s="9">
        <f t="shared" si="2"/>
        <v>21377</v>
      </c>
      <c r="B188" t="s">
        <v>775</v>
      </c>
      <c r="C188" t="s">
        <v>1189</v>
      </c>
      <c r="D188" s="6">
        <v>-3342721.99</v>
      </c>
      <c r="E188" s="6">
        <v>-2795989.3</v>
      </c>
      <c r="F188" s="6">
        <v>-3061814.8</v>
      </c>
      <c r="G188" s="6">
        <v>-2869577.7</v>
      </c>
      <c r="H188" s="6">
        <v>-2733110</v>
      </c>
      <c r="I188" s="6">
        <v>-2575515.86</v>
      </c>
      <c r="J188" s="6">
        <v>-3523012.8499999996</v>
      </c>
      <c r="K188" s="6">
        <v>-3015041.03</v>
      </c>
      <c r="L188" s="6">
        <v>-2613324.12</v>
      </c>
      <c r="M188" s="6">
        <v>-2558898.13</v>
      </c>
      <c r="N188" s="6">
        <v>-2408594.41</v>
      </c>
      <c r="O188" s="6">
        <v>-2908115.8800000004</v>
      </c>
      <c r="P188" s="6">
        <v>-34405716.070000008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x14ac:dyDescent="0.2">
      <c r="A189" s="9">
        <f t="shared" si="2"/>
        <v>21379</v>
      </c>
      <c r="B189" t="s">
        <v>778</v>
      </c>
      <c r="C189" t="s">
        <v>779</v>
      </c>
      <c r="D189" s="6">
        <v>-2609560.33</v>
      </c>
      <c r="E189" s="6">
        <v>-2552693.5699999998</v>
      </c>
      <c r="F189" s="6">
        <v>-2258008.85</v>
      </c>
      <c r="G189" s="6">
        <v>-2131127.71</v>
      </c>
      <c r="H189" s="6">
        <v>-2024243.71</v>
      </c>
      <c r="I189" s="6">
        <v>-2022057.36</v>
      </c>
      <c r="J189" s="6">
        <v>-2393867.41</v>
      </c>
      <c r="K189" s="6">
        <v>-2061271.7</v>
      </c>
      <c r="L189" s="6">
        <v>-2019147.67</v>
      </c>
      <c r="M189" s="6">
        <v>-1839817.17</v>
      </c>
      <c r="N189" s="6">
        <v>-1681510.85</v>
      </c>
      <c r="O189" s="6">
        <v>-1944673.28</v>
      </c>
      <c r="P189" s="6">
        <v>-25537979.609999999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x14ac:dyDescent="0.2">
      <c r="A190" s="9">
        <f t="shared" si="2"/>
        <v>21380</v>
      </c>
      <c r="B190" t="s">
        <v>780</v>
      </c>
      <c r="C190" t="s">
        <v>781</v>
      </c>
      <c r="D190" s="6">
        <v>-18116565.210000001</v>
      </c>
      <c r="E190" s="6">
        <v>-14065879.74</v>
      </c>
      <c r="F190" s="6">
        <v>-13784992.119999999</v>
      </c>
      <c r="G190" s="6">
        <v>-13160004.26</v>
      </c>
      <c r="H190" s="6">
        <v>-12782093.800000001</v>
      </c>
      <c r="I190" s="6">
        <v>-12467694.43</v>
      </c>
      <c r="J190" s="6">
        <v>-15886305.360000001</v>
      </c>
      <c r="K190" s="6">
        <v>-15188203.360000001</v>
      </c>
      <c r="L190" s="6">
        <v>-15602738.84</v>
      </c>
      <c r="M190" s="6">
        <v>-12679322.23</v>
      </c>
      <c r="N190" s="6">
        <v>-12909975.52</v>
      </c>
      <c r="O190" s="6">
        <v>-12626006.109999999</v>
      </c>
      <c r="P190" s="6">
        <v>-169269780.98000002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x14ac:dyDescent="0.2">
      <c r="A191" s="9">
        <f t="shared" si="2"/>
        <v>21381</v>
      </c>
      <c r="B191" t="s">
        <v>782</v>
      </c>
      <c r="C191" t="s">
        <v>783</v>
      </c>
      <c r="D191" s="6">
        <v>-24872706.84</v>
      </c>
      <c r="E191" s="6">
        <v>-24313120.84</v>
      </c>
      <c r="F191" s="6">
        <v>-24578012.68</v>
      </c>
      <c r="G191" s="6">
        <v>-23353386.149999999</v>
      </c>
      <c r="H191" s="6">
        <v>-22986366.530000001</v>
      </c>
      <c r="I191" s="6">
        <v>-22320470.960000001</v>
      </c>
      <c r="J191" s="6">
        <v>-28916750.349999998</v>
      </c>
      <c r="K191" s="6">
        <v>-27809175.130000003</v>
      </c>
      <c r="L191" s="6">
        <v>-20104358.379999999</v>
      </c>
      <c r="M191" s="6">
        <v>-22419592.189999998</v>
      </c>
      <c r="N191" s="6">
        <v>-21259372.740000002</v>
      </c>
      <c r="O191" s="6">
        <v>-26785765.890000001</v>
      </c>
      <c r="P191" s="6">
        <v>-289719078.68000001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x14ac:dyDescent="0.2">
      <c r="A192" s="9">
        <f t="shared" si="2"/>
        <v>21382</v>
      </c>
      <c r="B192" t="s">
        <v>784</v>
      </c>
      <c r="C192" t="s">
        <v>785</v>
      </c>
      <c r="D192" s="6">
        <v>-3992883.62</v>
      </c>
      <c r="E192" s="6">
        <v>-2707819.31</v>
      </c>
      <c r="F192" s="6">
        <v>-2614843.14</v>
      </c>
      <c r="G192" s="6">
        <v>-2468339.4300000002</v>
      </c>
      <c r="H192" s="6">
        <v>-2358764.33</v>
      </c>
      <c r="I192" s="6">
        <v>-2311963.67</v>
      </c>
      <c r="J192" s="6">
        <v>-3149059.02</v>
      </c>
      <c r="K192" s="6">
        <v>-2725432.65</v>
      </c>
      <c r="L192" s="6">
        <v>-2371337.91</v>
      </c>
      <c r="M192" s="6">
        <v>-2241519.14</v>
      </c>
      <c r="N192" s="6">
        <v>-2240559.73</v>
      </c>
      <c r="O192" s="6">
        <v>-2467787.4000000004</v>
      </c>
      <c r="P192" s="6">
        <v>-31650309.349999998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x14ac:dyDescent="0.2">
      <c r="A193" s="9">
        <f t="shared" si="2"/>
        <v>21384</v>
      </c>
      <c r="B193" t="s">
        <v>788</v>
      </c>
      <c r="C193" t="s">
        <v>789</v>
      </c>
      <c r="D193" s="6">
        <v>-4526500.7699999996</v>
      </c>
      <c r="E193" s="6">
        <v>-3820303.71</v>
      </c>
      <c r="F193" s="6">
        <v>-3888667.24</v>
      </c>
      <c r="G193" s="6">
        <v>-3654997.68</v>
      </c>
      <c r="H193" s="6">
        <v>-3499854.36</v>
      </c>
      <c r="I193" s="6">
        <v>-3402359.38</v>
      </c>
      <c r="J193" s="6">
        <v>-4317682.17</v>
      </c>
      <c r="K193" s="6">
        <v>-3809591.8499999996</v>
      </c>
      <c r="L193" s="6">
        <v>-3242069.45</v>
      </c>
      <c r="M193" s="6">
        <v>-3436244.27</v>
      </c>
      <c r="N193" s="6">
        <v>-3028701.5500000003</v>
      </c>
      <c r="O193" s="6">
        <v>-3606703.41</v>
      </c>
      <c r="P193" s="6">
        <v>-44233675.840000004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x14ac:dyDescent="0.2">
      <c r="A194" s="9">
        <f t="shared" si="2"/>
        <v>21385</v>
      </c>
      <c r="B194" t="s">
        <v>790</v>
      </c>
      <c r="C194" t="s">
        <v>791</v>
      </c>
      <c r="D194" s="6">
        <v>-7530046.3799999999</v>
      </c>
      <c r="E194" s="6">
        <v>-6091658.29</v>
      </c>
      <c r="F194" s="6">
        <v>-4285208.7699999996</v>
      </c>
      <c r="G194" s="6">
        <v>-3701514.74</v>
      </c>
      <c r="H194" s="6">
        <v>-4733938.49</v>
      </c>
      <c r="I194" s="6">
        <v>-5890083.9500000002</v>
      </c>
      <c r="J194" s="6">
        <v>-7218850.7599999998</v>
      </c>
      <c r="K194" s="6">
        <v>-7411267.2800000003</v>
      </c>
      <c r="L194" s="6">
        <v>-7170917.54</v>
      </c>
      <c r="M194" s="6">
        <v>-6848297.4000000004</v>
      </c>
      <c r="N194" s="6">
        <v>-6180942.2400000002</v>
      </c>
      <c r="O194" s="6">
        <v>-7512223.2999999998</v>
      </c>
      <c r="P194" s="6">
        <v>-74574949.140000001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x14ac:dyDescent="0.2">
      <c r="A195" s="9">
        <f t="shared" si="2"/>
        <v>21386</v>
      </c>
      <c r="B195" t="s">
        <v>792</v>
      </c>
      <c r="C195" t="s">
        <v>793</v>
      </c>
      <c r="D195" s="6">
        <v>-3461572.16</v>
      </c>
      <c r="E195" s="6">
        <v>-2964382.29</v>
      </c>
      <c r="F195" s="6">
        <v>-3125419.32</v>
      </c>
      <c r="G195" s="6">
        <v>-2845328.48</v>
      </c>
      <c r="H195" s="6">
        <v>-2842127.56</v>
      </c>
      <c r="I195" s="6">
        <v>-2753308.7</v>
      </c>
      <c r="J195" s="6">
        <v>-3172514.8200000003</v>
      </c>
      <c r="K195" s="6">
        <v>-2787026.4400000004</v>
      </c>
      <c r="L195" s="6">
        <v>-2619126.44</v>
      </c>
      <c r="M195" s="6">
        <v>-2680435.38</v>
      </c>
      <c r="N195" s="6">
        <v>-2541669.64</v>
      </c>
      <c r="O195" s="6">
        <v>-2777053.1</v>
      </c>
      <c r="P195" s="6">
        <v>-34569964.330000006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x14ac:dyDescent="0.2">
      <c r="A196" s="9">
        <f t="shared" si="2"/>
        <v>21387</v>
      </c>
      <c r="B196" t="s">
        <v>794</v>
      </c>
      <c r="C196" t="s">
        <v>1190</v>
      </c>
      <c r="D196" s="6">
        <v>-1249643.3999999999</v>
      </c>
      <c r="E196" s="6">
        <v>-1240247</v>
      </c>
      <c r="F196" s="6">
        <v>-1183046.5</v>
      </c>
      <c r="G196" s="6">
        <v>-1091525.1000000001</v>
      </c>
      <c r="H196" s="6">
        <v>-1070169.7</v>
      </c>
      <c r="I196" s="6">
        <v>-1089909.2</v>
      </c>
      <c r="J196" s="6">
        <v>-1395318.0999999999</v>
      </c>
      <c r="K196" s="6">
        <v>-1259296.8399999999</v>
      </c>
      <c r="L196" s="6">
        <v>-1091491.83</v>
      </c>
      <c r="M196" s="6">
        <v>-1039275.5399999999</v>
      </c>
      <c r="N196" s="6">
        <v>-991427.16999999993</v>
      </c>
      <c r="O196" s="6">
        <v>-1176802.1399999999</v>
      </c>
      <c r="P196" s="6">
        <v>-13878152.519999998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x14ac:dyDescent="0.2">
      <c r="A197" s="9">
        <f t="shared" ref="A197:A260" si="3">21000+LEFT(C197,3)</f>
        <v>21389</v>
      </c>
      <c r="B197" t="s">
        <v>798</v>
      </c>
      <c r="C197" t="s">
        <v>799</v>
      </c>
      <c r="D197" s="6">
        <v>-9457100.6600000001</v>
      </c>
      <c r="E197" s="6">
        <v>-7657365.1799999997</v>
      </c>
      <c r="F197" s="6">
        <v>-8188426.1900000004</v>
      </c>
      <c r="G197" s="6">
        <v>-7874144.2599999998</v>
      </c>
      <c r="H197" s="6">
        <v>-7580753.7400000002</v>
      </c>
      <c r="I197" s="6">
        <v>-7175091.2000000002</v>
      </c>
      <c r="J197" s="6">
        <v>-9229420.4100000001</v>
      </c>
      <c r="K197" s="6">
        <v>-7869379.04</v>
      </c>
      <c r="L197" s="6">
        <v>-7017331.2299999995</v>
      </c>
      <c r="M197" s="6">
        <v>-7018626.9199999999</v>
      </c>
      <c r="N197" s="6">
        <v>-6598337.4299999997</v>
      </c>
      <c r="O197" s="6">
        <v>-7682271.4100000001</v>
      </c>
      <c r="P197" s="6">
        <v>-93348247.670000002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x14ac:dyDescent="0.2">
      <c r="A198" s="9">
        <f t="shared" si="3"/>
        <v>21392</v>
      </c>
      <c r="B198" t="s">
        <v>802</v>
      </c>
      <c r="C198" t="s">
        <v>803</v>
      </c>
      <c r="D198" s="6">
        <v>-1137367.1000000001</v>
      </c>
      <c r="E198" s="6">
        <v>-1190582</v>
      </c>
      <c r="F198" s="6">
        <v>-1192635.18</v>
      </c>
      <c r="G198" s="6">
        <v>-1222818.03</v>
      </c>
      <c r="H198" s="6">
        <v>-1122246.3999999999</v>
      </c>
      <c r="I198" s="6">
        <v>-1096226.58</v>
      </c>
      <c r="J198" s="6">
        <v>-1235207.3900000001</v>
      </c>
      <c r="K198" s="6">
        <v>-1170141.4000000001</v>
      </c>
      <c r="L198" s="6">
        <v>-1025157.9600000001</v>
      </c>
      <c r="M198" s="6">
        <v>-1018372.7200000001</v>
      </c>
      <c r="N198" s="6">
        <v>-933920.99</v>
      </c>
      <c r="O198" s="6">
        <v>-1051233.55</v>
      </c>
      <c r="P198" s="6">
        <v>-13395909.300000003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x14ac:dyDescent="0.2">
      <c r="A199" s="9">
        <f t="shared" si="3"/>
        <v>21393</v>
      </c>
      <c r="B199" t="s">
        <v>804</v>
      </c>
      <c r="C199" t="s">
        <v>805</v>
      </c>
      <c r="D199" s="6">
        <v>-1947484.8</v>
      </c>
      <c r="E199" s="6">
        <v>-1731802</v>
      </c>
      <c r="F199" s="6">
        <v>-1717300.9</v>
      </c>
      <c r="G199" s="6">
        <v>-1627476.16</v>
      </c>
      <c r="H199" s="6">
        <v>-1565435.07</v>
      </c>
      <c r="I199" s="6">
        <v>-1577379.41</v>
      </c>
      <c r="J199" s="6">
        <v>-1897988.57</v>
      </c>
      <c r="K199" s="6">
        <v>-1680683.75</v>
      </c>
      <c r="L199" s="6">
        <v>-1246756.74</v>
      </c>
      <c r="M199" s="6">
        <v>-107.35000000000001</v>
      </c>
      <c r="N199" s="6">
        <v>0</v>
      </c>
      <c r="O199" s="6">
        <v>0</v>
      </c>
      <c r="P199" s="6">
        <v>-14992414.749999998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x14ac:dyDescent="0.2">
      <c r="A200" s="9">
        <f t="shared" si="3"/>
        <v>21395</v>
      </c>
      <c r="B200" t="s">
        <v>808</v>
      </c>
      <c r="C200" t="s">
        <v>809</v>
      </c>
      <c r="D200" s="6">
        <v>-2111969.0699999998</v>
      </c>
      <c r="E200" s="6">
        <v>-2347426.31</v>
      </c>
      <c r="F200" s="6">
        <v>-2385963.6</v>
      </c>
      <c r="G200" s="6">
        <v>-2184826.7599999998</v>
      </c>
      <c r="H200" s="6">
        <v>-2156993.41</v>
      </c>
      <c r="I200" s="6">
        <v>-2242008.63</v>
      </c>
      <c r="J200" s="6">
        <v>-2517350.85</v>
      </c>
      <c r="K200" s="6">
        <v>-2292439.9</v>
      </c>
      <c r="L200" s="6">
        <v>-2123491.9</v>
      </c>
      <c r="M200" s="6">
        <v>-2468460.7399999998</v>
      </c>
      <c r="N200" s="6">
        <v>-1963820.74</v>
      </c>
      <c r="O200" s="6">
        <v>-1984632.05</v>
      </c>
      <c r="P200" s="6">
        <v>-26779383.960000001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x14ac:dyDescent="0.2">
      <c r="A201" s="9">
        <f t="shared" si="3"/>
        <v>21396</v>
      </c>
      <c r="B201" t="s">
        <v>810</v>
      </c>
      <c r="C201" t="s">
        <v>811</v>
      </c>
      <c r="D201" s="6">
        <v>-3158982.94</v>
      </c>
      <c r="E201" s="6">
        <v>-2869572.71</v>
      </c>
      <c r="F201" s="6">
        <v>-2822279.95</v>
      </c>
      <c r="G201" s="6">
        <v>-2699072.46</v>
      </c>
      <c r="H201" s="6">
        <v>-2619470.39</v>
      </c>
      <c r="I201" s="6">
        <v>-2495880.1800000002</v>
      </c>
      <c r="J201" s="6">
        <v>-3187669.92</v>
      </c>
      <c r="K201" s="6">
        <v>-2836421.57</v>
      </c>
      <c r="L201" s="6">
        <v>-2448685.5100000002</v>
      </c>
      <c r="M201" s="6">
        <v>-2356454.04</v>
      </c>
      <c r="N201" s="6">
        <v>-2236610.34</v>
      </c>
      <c r="O201" s="6">
        <v>-2635339.27</v>
      </c>
      <c r="P201" s="6">
        <v>-32366439.280000005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x14ac:dyDescent="0.2">
      <c r="A202" s="9">
        <f t="shared" si="3"/>
        <v>21397</v>
      </c>
      <c r="B202" t="s">
        <v>812</v>
      </c>
      <c r="C202" t="s">
        <v>813</v>
      </c>
      <c r="D202" s="6">
        <v>-4081053.55</v>
      </c>
      <c r="E202" s="6">
        <v>-3546946.2</v>
      </c>
      <c r="F202" s="6">
        <v>-3797037.18</v>
      </c>
      <c r="G202" s="6">
        <v>-3700021.4</v>
      </c>
      <c r="H202" s="6">
        <v>-3637029.59</v>
      </c>
      <c r="I202" s="6">
        <v>-3572809.69</v>
      </c>
      <c r="J202" s="6">
        <v>-3913507.87</v>
      </c>
      <c r="K202" s="6">
        <v>-3597340.35</v>
      </c>
      <c r="L202" s="6">
        <v>-3344950.5700000003</v>
      </c>
      <c r="M202" s="6">
        <v>-3165245.54</v>
      </c>
      <c r="N202" s="6">
        <v>-2989911.71</v>
      </c>
      <c r="O202" s="6">
        <v>-3392561</v>
      </c>
      <c r="P202" s="6">
        <v>-42738414.650000013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x14ac:dyDescent="0.2">
      <c r="A203" s="9">
        <f t="shared" si="3"/>
        <v>21398</v>
      </c>
      <c r="B203" t="s">
        <v>814</v>
      </c>
      <c r="C203" t="s">
        <v>815</v>
      </c>
      <c r="D203" s="6">
        <v>-3919571.69</v>
      </c>
      <c r="E203" s="6">
        <v>-3194075.83</v>
      </c>
      <c r="F203" s="6">
        <v>-3396664.37</v>
      </c>
      <c r="G203" s="6">
        <v>-3330165.29</v>
      </c>
      <c r="H203" s="6">
        <v>-3238284.58</v>
      </c>
      <c r="I203" s="6">
        <v>-3104867.83</v>
      </c>
      <c r="J203" s="6">
        <v>-3874576.17</v>
      </c>
      <c r="K203" s="6">
        <v>-3551214.23</v>
      </c>
      <c r="L203" s="6">
        <v>-3167210.67</v>
      </c>
      <c r="M203" s="6">
        <v>-3271417.36</v>
      </c>
      <c r="N203" s="6">
        <v>-3046132.83</v>
      </c>
      <c r="O203" s="6">
        <v>-3309083.62</v>
      </c>
      <c r="P203" s="6">
        <v>-40403264.469999999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x14ac:dyDescent="0.2">
      <c r="A204" s="9">
        <f t="shared" si="3"/>
        <v>21399</v>
      </c>
      <c r="B204" t="s">
        <v>816</v>
      </c>
      <c r="C204" t="s">
        <v>817</v>
      </c>
      <c r="D204" s="6">
        <v>-4149181.9</v>
      </c>
      <c r="E204" s="6">
        <v>-3684170.68</v>
      </c>
      <c r="F204" s="6">
        <v>-4007636.17</v>
      </c>
      <c r="G204" s="6">
        <v>-3754426.35</v>
      </c>
      <c r="H204" s="6">
        <v>-3623606.21</v>
      </c>
      <c r="I204" s="6">
        <v>-3396338.61</v>
      </c>
      <c r="J204" s="6">
        <v>-4728755</v>
      </c>
      <c r="K204" s="6">
        <v>-4180405.9200000004</v>
      </c>
      <c r="L204" s="6">
        <v>-3551469.54</v>
      </c>
      <c r="M204" s="6">
        <v>-3535816.8</v>
      </c>
      <c r="N204" s="6">
        <v>-3272699.33</v>
      </c>
      <c r="O204" s="6">
        <v>-3843152.5</v>
      </c>
      <c r="P204" s="6">
        <v>-45727659.009999998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x14ac:dyDescent="0.2">
      <c r="A205" s="9">
        <f t="shared" si="3"/>
        <v>21404</v>
      </c>
      <c r="B205" t="s">
        <v>826</v>
      </c>
      <c r="C205" t="s">
        <v>827</v>
      </c>
      <c r="D205" s="6">
        <v>-3387439.93</v>
      </c>
      <c r="E205" s="6">
        <v>-2579295.21</v>
      </c>
      <c r="F205" s="6">
        <v>-2458422.9300000002</v>
      </c>
      <c r="G205" s="6">
        <v>-2364327.56</v>
      </c>
      <c r="H205" s="6">
        <v>-2342327.83</v>
      </c>
      <c r="I205" s="6">
        <v>-2508526.98</v>
      </c>
      <c r="J205" s="6">
        <v>-3009814.24</v>
      </c>
      <c r="K205" s="6">
        <v>-2705398.27</v>
      </c>
      <c r="L205" s="6">
        <v>-2647706.1999999997</v>
      </c>
      <c r="M205" s="6">
        <v>-2500144.5</v>
      </c>
      <c r="N205" s="6">
        <v>-2319756.61</v>
      </c>
      <c r="O205" s="6">
        <v>-2622434.2599999998</v>
      </c>
      <c r="P205" s="6">
        <v>-31445594.52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x14ac:dyDescent="0.2">
      <c r="A206" s="9">
        <f t="shared" si="3"/>
        <v>21405</v>
      </c>
      <c r="B206" t="s">
        <v>828</v>
      </c>
      <c r="C206" t="s">
        <v>829</v>
      </c>
      <c r="D206" s="6">
        <v>-1617973</v>
      </c>
      <c r="E206" s="6">
        <v>-1395168.9</v>
      </c>
      <c r="F206" s="6">
        <v>-1324327.3</v>
      </c>
      <c r="G206" s="6">
        <v>-1242051.3999999999</v>
      </c>
      <c r="H206" s="6">
        <v>-1264640.45</v>
      </c>
      <c r="I206" s="6">
        <v>-1267372.19</v>
      </c>
      <c r="J206" s="6">
        <v>-1629017.5399999998</v>
      </c>
      <c r="K206" s="6">
        <v>-1439543.45</v>
      </c>
      <c r="L206" s="6">
        <v>-1363627.31</v>
      </c>
      <c r="M206" s="6">
        <v>-1301285.8700000001</v>
      </c>
      <c r="N206" s="6">
        <v>-1208908.03</v>
      </c>
      <c r="O206" s="6">
        <v>-1335854.97</v>
      </c>
      <c r="P206" s="6">
        <v>-16389770.41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x14ac:dyDescent="0.2">
      <c r="A207" s="9">
        <f t="shared" si="3"/>
        <v>21406</v>
      </c>
      <c r="B207" t="s">
        <v>830</v>
      </c>
      <c r="C207" t="s">
        <v>831</v>
      </c>
      <c r="D207" s="6">
        <v>-4730025.66</v>
      </c>
      <c r="E207" s="6">
        <v>-3777420.59</v>
      </c>
      <c r="F207" s="6">
        <v>-4340778.91</v>
      </c>
      <c r="G207" s="6">
        <v>-4239003.13</v>
      </c>
      <c r="H207" s="6">
        <v>-4164553.42</v>
      </c>
      <c r="I207" s="6">
        <v>-4004990.38</v>
      </c>
      <c r="J207" s="6">
        <v>-4665589.46</v>
      </c>
      <c r="K207" s="6">
        <v>-4102912.72</v>
      </c>
      <c r="L207" s="6">
        <v>-3744287.19</v>
      </c>
      <c r="M207" s="6">
        <v>-3647294.6799999997</v>
      </c>
      <c r="N207" s="6">
        <v>-3404304.71</v>
      </c>
      <c r="O207" s="6">
        <v>-3954093.25</v>
      </c>
      <c r="P207" s="6">
        <v>-48775254.100000009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x14ac:dyDescent="0.2">
      <c r="A208" s="9">
        <f t="shared" si="3"/>
        <v>21410</v>
      </c>
      <c r="B208" t="s">
        <v>838</v>
      </c>
      <c r="C208" t="s">
        <v>839</v>
      </c>
      <c r="D208" s="6">
        <v>-8321708.3399999999</v>
      </c>
      <c r="E208" s="6">
        <v>-7766445.5</v>
      </c>
      <c r="F208" s="6">
        <v>-7426676.8300000001</v>
      </c>
      <c r="G208" s="6">
        <v>-7260016.0499999998</v>
      </c>
      <c r="H208" s="6">
        <v>-7258235.2599999998</v>
      </c>
      <c r="I208" s="6">
        <v>-7467980.7300000004</v>
      </c>
      <c r="J208" s="6">
        <v>-8767058.7599999998</v>
      </c>
      <c r="K208" s="6">
        <v>-8422417.7699999996</v>
      </c>
      <c r="L208" s="6">
        <v>-8212864.4500000002</v>
      </c>
      <c r="M208" s="6">
        <v>-7131776.2700000005</v>
      </c>
      <c r="N208" s="6">
        <v>-6617670.5299999993</v>
      </c>
      <c r="O208" s="6">
        <v>-8214378.3700000001</v>
      </c>
      <c r="P208" s="6">
        <v>-92867228.860000014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x14ac:dyDescent="0.2">
      <c r="A209" s="9">
        <f t="shared" si="3"/>
        <v>21411</v>
      </c>
      <c r="B209" t="s">
        <v>840</v>
      </c>
      <c r="C209" t="s">
        <v>841</v>
      </c>
      <c r="D209" s="6">
        <v>-7142699.8499999996</v>
      </c>
      <c r="E209" s="6">
        <v>-7155259.3200000003</v>
      </c>
      <c r="F209" s="6">
        <v>-6917132.6299999999</v>
      </c>
      <c r="G209" s="6">
        <v>-6557702.0899999999</v>
      </c>
      <c r="H209" s="6">
        <v>-6362191.1299999999</v>
      </c>
      <c r="I209" s="6">
        <v>-6237832.1900000004</v>
      </c>
      <c r="J209" s="6">
        <v>-8203911.2700000005</v>
      </c>
      <c r="K209" s="6">
        <v>-7111713.8899999997</v>
      </c>
      <c r="L209" s="6">
        <v>-6361052.5099999998</v>
      </c>
      <c r="M209" s="6">
        <v>-6271150.8899999997</v>
      </c>
      <c r="N209" s="6">
        <v>-6146323.6299999999</v>
      </c>
      <c r="O209" s="6">
        <v>-7201449.5599999996</v>
      </c>
      <c r="P209" s="6">
        <v>-81668418.959999979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x14ac:dyDescent="0.2">
      <c r="A210" s="9">
        <f t="shared" si="3"/>
        <v>21412</v>
      </c>
      <c r="B210" t="s">
        <v>842</v>
      </c>
      <c r="C210" t="s">
        <v>1191</v>
      </c>
      <c r="D210" s="6">
        <v>-10695539.359999999</v>
      </c>
      <c r="E210" s="6">
        <v>-10700405.390000001</v>
      </c>
      <c r="F210" s="6">
        <v>-12422599.93</v>
      </c>
      <c r="G210" s="6">
        <v>-12398317.02</v>
      </c>
      <c r="H210" s="6">
        <v>-11909237.76</v>
      </c>
      <c r="I210" s="6">
        <v>-11730379.630000001</v>
      </c>
      <c r="J210" s="6">
        <v>-14147149.050000001</v>
      </c>
      <c r="K210" s="6">
        <v>-12998786.43</v>
      </c>
      <c r="L210" s="6">
        <v>-11260181.859999999</v>
      </c>
      <c r="M210" s="6">
        <v>-11340977.299999999</v>
      </c>
      <c r="N210" s="6">
        <v>-10932514.560000001</v>
      </c>
      <c r="O210" s="6">
        <v>-12870162.01</v>
      </c>
      <c r="P210" s="6">
        <v>-143406250.29999998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x14ac:dyDescent="0.2">
      <c r="A211" s="9">
        <f t="shared" si="3"/>
        <v>21413</v>
      </c>
      <c r="B211" t="s">
        <v>844</v>
      </c>
      <c r="C211" t="s">
        <v>845</v>
      </c>
      <c r="D211" s="6">
        <v>-5398797.2400000002</v>
      </c>
      <c r="E211" s="6">
        <v>-3331899.91</v>
      </c>
      <c r="F211" s="6">
        <v>-4234574.8900000006</v>
      </c>
      <c r="G211" s="6">
        <v>-3471038.01</v>
      </c>
      <c r="H211" s="6">
        <v>-3233479.86</v>
      </c>
      <c r="I211" s="6">
        <v>-3228684.05</v>
      </c>
      <c r="J211" s="6">
        <v>-4120597.77</v>
      </c>
      <c r="K211" s="6">
        <v>-3562773.6999999997</v>
      </c>
      <c r="L211" s="6">
        <v>-3492433.42</v>
      </c>
      <c r="M211" s="6">
        <v>-3166312.7</v>
      </c>
      <c r="N211" s="6">
        <v>-3217187.9799999995</v>
      </c>
      <c r="O211" s="6">
        <v>-3492261.77</v>
      </c>
      <c r="P211" s="6">
        <v>-43950041.300000012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x14ac:dyDescent="0.2">
      <c r="A212" s="9">
        <f t="shared" si="3"/>
        <v>21414</v>
      </c>
      <c r="B212" t="s">
        <v>846</v>
      </c>
      <c r="C212" t="s">
        <v>847</v>
      </c>
      <c r="D212" s="6">
        <v>-3213786.63</v>
      </c>
      <c r="E212" s="6">
        <v>-3171248.46</v>
      </c>
      <c r="F212" s="6">
        <v>-3400614.06</v>
      </c>
      <c r="G212" s="6">
        <v>-3301778.34</v>
      </c>
      <c r="H212" s="6">
        <v>-3310881.35</v>
      </c>
      <c r="I212" s="6">
        <v>-3385687.73</v>
      </c>
      <c r="J212" s="6">
        <v>-4357079.58</v>
      </c>
      <c r="K212" s="6">
        <v>-3742917.12</v>
      </c>
      <c r="L212" s="6">
        <v>-3237720.05</v>
      </c>
      <c r="M212" s="6">
        <v>-3257661.54</v>
      </c>
      <c r="N212" s="6">
        <v>-3045144.36</v>
      </c>
      <c r="O212" s="6">
        <v>-3701861.3899999997</v>
      </c>
      <c r="P212" s="6">
        <v>-41126380.609999999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x14ac:dyDescent="0.2">
      <c r="A213" s="9">
        <f t="shared" si="3"/>
        <v>21415</v>
      </c>
      <c r="B213" t="s">
        <v>848</v>
      </c>
      <c r="C213" t="s">
        <v>849</v>
      </c>
      <c r="D213" s="6">
        <v>-4488763.24</v>
      </c>
      <c r="E213" s="6">
        <v>-4651317.43</v>
      </c>
      <c r="F213" s="6">
        <v>-4997925.97</v>
      </c>
      <c r="G213" s="6">
        <v>-5184337.6100000003</v>
      </c>
      <c r="H213" s="6">
        <v>-4894178.45</v>
      </c>
      <c r="I213" s="6">
        <v>-4766504.32</v>
      </c>
      <c r="J213" s="6">
        <v>-5841935.8500000006</v>
      </c>
      <c r="K213" s="6">
        <v>-5306501.43</v>
      </c>
      <c r="L213" s="6">
        <v>-4408482.49</v>
      </c>
      <c r="M213" s="6">
        <v>-4675123.4099999992</v>
      </c>
      <c r="N213" s="6">
        <v>-4470711.75</v>
      </c>
      <c r="O213" s="6">
        <v>-5116209.46</v>
      </c>
      <c r="P213" s="6">
        <v>-58801991.410000004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x14ac:dyDescent="0.2">
      <c r="A214" s="9">
        <f t="shared" si="3"/>
        <v>21416</v>
      </c>
      <c r="B214" t="s">
        <v>850</v>
      </c>
      <c r="C214" t="s">
        <v>851</v>
      </c>
      <c r="D214" s="6">
        <v>-4981850.38</v>
      </c>
      <c r="E214" s="6">
        <v>-4146106.38</v>
      </c>
      <c r="F214" s="6">
        <v>-3766241.55</v>
      </c>
      <c r="G214" s="6">
        <v>-3630692.9</v>
      </c>
      <c r="H214" s="6">
        <v>-3831204.12</v>
      </c>
      <c r="I214" s="6">
        <v>-4064810.5</v>
      </c>
      <c r="J214" s="6">
        <v>-4702800.2799999993</v>
      </c>
      <c r="K214" s="6">
        <v>-4775892.83</v>
      </c>
      <c r="L214" s="6">
        <v>-4780962.46</v>
      </c>
      <c r="M214" s="6">
        <v>-4298089.9399999995</v>
      </c>
      <c r="N214" s="6">
        <v>-3986756.41</v>
      </c>
      <c r="O214" s="6">
        <v>-4554223.2699999996</v>
      </c>
      <c r="P214" s="6">
        <v>-51519631.019999996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x14ac:dyDescent="0.2">
      <c r="A215" s="9">
        <f t="shared" si="3"/>
        <v>21420</v>
      </c>
      <c r="B215" t="s">
        <v>856</v>
      </c>
      <c r="C215" t="s">
        <v>857</v>
      </c>
      <c r="D215" s="6">
        <v>-2564621.0299999998</v>
      </c>
      <c r="E215" s="6">
        <v>-2759356.68</v>
      </c>
      <c r="F215" s="6">
        <v>-2596147</v>
      </c>
      <c r="G215" s="6">
        <v>-2447329.4300000002</v>
      </c>
      <c r="H215" s="6">
        <v>-2311193.17</v>
      </c>
      <c r="I215" s="6">
        <v>-2148936.63</v>
      </c>
      <c r="J215" s="6">
        <v>-3177205.5500000003</v>
      </c>
      <c r="K215" s="6">
        <v>-2677485.41</v>
      </c>
      <c r="L215" s="6">
        <v>-2192348.9499999997</v>
      </c>
      <c r="M215" s="6">
        <v>-2140614.84</v>
      </c>
      <c r="N215" s="6">
        <v>-1978940.29</v>
      </c>
      <c r="O215" s="6">
        <v>-2424161.2400000002</v>
      </c>
      <c r="P215" s="6">
        <v>-29418340.220000003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x14ac:dyDescent="0.2">
      <c r="A216" s="9">
        <f t="shared" si="3"/>
        <v>21421</v>
      </c>
      <c r="B216" t="s">
        <v>858</v>
      </c>
      <c r="C216" t="s">
        <v>859</v>
      </c>
      <c r="D216" s="6">
        <v>-2541697.56</v>
      </c>
      <c r="E216" s="6">
        <v>-2431824.31</v>
      </c>
      <c r="F216" s="6">
        <v>-2593228.65</v>
      </c>
      <c r="G216" s="6">
        <v>-2535422.0499999998</v>
      </c>
      <c r="H216" s="6">
        <v>-2719974.95</v>
      </c>
      <c r="I216" s="6">
        <v>-3437042.32</v>
      </c>
      <c r="J216" s="6">
        <v>-3897434.0900000003</v>
      </c>
      <c r="K216" s="6">
        <v>-3505497.52</v>
      </c>
      <c r="L216" s="6">
        <v>-3176047.96</v>
      </c>
      <c r="M216" s="6">
        <v>-3137369.62</v>
      </c>
      <c r="N216" s="6">
        <v>-2945642.73</v>
      </c>
      <c r="O216" s="6">
        <v>-3296469</v>
      </c>
      <c r="P216" s="6">
        <v>-36217650.760000005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x14ac:dyDescent="0.2">
      <c r="A217" s="9">
        <f t="shared" si="3"/>
        <v>21423</v>
      </c>
      <c r="B217" t="s">
        <v>860</v>
      </c>
      <c r="C217" t="s">
        <v>861</v>
      </c>
      <c r="D217" s="6">
        <v>-3384192.12</v>
      </c>
      <c r="E217" s="6">
        <v>-3311235.33</v>
      </c>
      <c r="F217" s="6">
        <v>-3569987.64</v>
      </c>
      <c r="G217" s="6">
        <v>-3460695.38</v>
      </c>
      <c r="H217" s="6">
        <v>-3370921.83</v>
      </c>
      <c r="I217" s="6">
        <v>-3258423.94</v>
      </c>
      <c r="J217" s="6">
        <v>-3882288.3</v>
      </c>
      <c r="K217" s="6">
        <v>-3689170.39</v>
      </c>
      <c r="L217" s="6">
        <v>-3309433.4400000004</v>
      </c>
      <c r="M217" s="6">
        <v>-3248478.5</v>
      </c>
      <c r="N217" s="6">
        <v>-3141067.26</v>
      </c>
      <c r="O217" s="6">
        <v>-3484568.9400000004</v>
      </c>
      <c r="P217" s="6">
        <v>-41110463.069999993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x14ac:dyDescent="0.2">
      <c r="A218" s="9">
        <f t="shared" si="3"/>
        <v>21424</v>
      </c>
      <c r="B218" t="s">
        <v>862</v>
      </c>
      <c r="C218" t="s">
        <v>863</v>
      </c>
      <c r="D218" s="6">
        <v>-10622723.91</v>
      </c>
      <c r="E218" s="6">
        <v>-8418979.5500000007</v>
      </c>
      <c r="F218" s="6">
        <v>-8763891.1099999994</v>
      </c>
      <c r="G218" s="6">
        <v>-8590566.4600000009</v>
      </c>
      <c r="H218" s="6">
        <v>-8467837.3100000005</v>
      </c>
      <c r="I218" s="6">
        <v>-8213225.5</v>
      </c>
      <c r="J218" s="6">
        <v>-10663739.02</v>
      </c>
      <c r="K218" s="6">
        <v>-9136263.120000001</v>
      </c>
      <c r="L218" s="6">
        <v>-8075174.9500000002</v>
      </c>
      <c r="M218" s="6">
        <v>-7669159.5599999996</v>
      </c>
      <c r="N218" s="6">
        <v>-6970478.4900000002</v>
      </c>
      <c r="O218" s="6">
        <v>-8407562.8899999987</v>
      </c>
      <c r="P218" s="6">
        <v>-103999601.87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x14ac:dyDescent="0.2">
      <c r="A219" s="9">
        <f t="shared" si="3"/>
        <v>21425</v>
      </c>
      <c r="B219" t="s">
        <v>864</v>
      </c>
      <c r="C219" t="s">
        <v>865</v>
      </c>
      <c r="D219" s="6">
        <v>-13547235.720000001</v>
      </c>
      <c r="E219" s="6">
        <v>-10145859.23</v>
      </c>
      <c r="F219" s="6">
        <v>-10490797.689999999</v>
      </c>
      <c r="G219" s="6">
        <v>-10300949.560000001</v>
      </c>
      <c r="H219" s="6">
        <v>-10543365.48</v>
      </c>
      <c r="I219" s="6">
        <v>-10353102.74</v>
      </c>
      <c r="J219" s="6">
        <v>-12991413.299999999</v>
      </c>
      <c r="K219" s="6">
        <v>-11292564.75</v>
      </c>
      <c r="L219" s="6">
        <v>-10098329.92</v>
      </c>
      <c r="M219" s="6">
        <v>-9522696.2800000012</v>
      </c>
      <c r="N219" s="6">
        <v>-9119973.6300000008</v>
      </c>
      <c r="O219" s="6">
        <v>-10679261.48</v>
      </c>
      <c r="P219" s="6">
        <v>-129085549.78000002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x14ac:dyDescent="0.2">
      <c r="A220" s="9">
        <f t="shared" si="3"/>
        <v>21426</v>
      </c>
      <c r="B220" t="s">
        <v>866</v>
      </c>
      <c r="C220" t="s">
        <v>867</v>
      </c>
      <c r="D220" s="6">
        <v>-7035211.0499999998</v>
      </c>
      <c r="E220" s="6">
        <v>-6695947.6799999997</v>
      </c>
      <c r="F220" s="6">
        <v>-6642741.29</v>
      </c>
      <c r="G220" s="6">
        <v>-6345190.5999999996</v>
      </c>
      <c r="H220" s="6">
        <v>-5904999.5800000001</v>
      </c>
      <c r="I220" s="6">
        <v>-5640230.8700000001</v>
      </c>
      <c r="J220" s="6">
        <v>-7490577.2199999997</v>
      </c>
      <c r="K220" s="6">
        <v>-6516637.3999999994</v>
      </c>
      <c r="L220" s="6">
        <v>-5455211.4500000002</v>
      </c>
      <c r="M220" s="6">
        <v>-5379222.1600000001</v>
      </c>
      <c r="N220" s="6">
        <v>-4871493.2799999993</v>
      </c>
      <c r="O220" s="6">
        <v>-5826071.5600000005</v>
      </c>
      <c r="P220" s="6">
        <v>-73803534.139999986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x14ac:dyDescent="0.2">
      <c r="A221" s="9">
        <f t="shared" si="3"/>
        <v>21427</v>
      </c>
      <c r="B221" t="s">
        <v>868</v>
      </c>
      <c r="C221" t="s">
        <v>869</v>
      </c>
      <c r="D221" s="6">
        <v>-4941471.5</v>
      </c>
      <c r="E221" s="6">
        <v>-152840.1</v>
      </c>
      <c r="F221" s="6">
        <v>7.4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-5094304.1999999993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x14ac:dyDescent="0.2">
      <c r="A222" s="9">
        <f t="shared" si="3"/>
        <v>21428</v>
      </c>
      <c r="B222" t="s">
        <v>870</v>
      </c>
      <c r="C222" t="s">
        <v>871</v>
      </c>
      <c r="D222" s="6">
        <v>-3261359.11</v>
      </c>
      <c r="E222" s="6">
        <v>-2782753.18</v>
      </c>
      <c r="F222" s="6">
        <v>-2997241.42</v>
      </c>
      <c r="G222" s="6">
        <v>-3074658.01</v>
      </c>
      <c r="H222" s="6">
        <v>-2937814.37</v>
      </c>
      <c r="I222" s="6">
        <v>-2748815.7</v>
      </c>
      <c r="J222" s="6">
        <v>-3728224.85</v>
      </c>
      <c r="K222" s="6">
        <v>-3230795.65</v>
      </c>
      <c r="L222" s="6">
        <v>-2699033.11</v>
      </c>
      <c r="M222" s="6">
        <v>-2703146.8800000004</v>
      </c>
      <c r="N222" s="6">
        <v>-2485655.0799999996</v>
      </c>
      <c r="O222" s="6">
        <v>-3018570.33</v>
      </c>
      <c r="P222" s="6">
        <v>-35668067.689999998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x14ac:dyDescent="0.2">
      <c r="A223" s="9">
        <f t="shared" si="3"/>
        <v>21429</v>
      </c>
      <c r="B223" t="s">
        <v>872</v>
      </c>
      <c r="C223" t="s">
        <v>873</v>
      </c>
      <c r="D223" s="6">
        <v>-5261797.37</v>
      </c>
      <c r="E223" s="6">
        <v>-5649389.9100000001</v>
      </c>
      <c r="F223" s="6">
        <v>-6737123.4900000002</v>
      </c>
      <c r="G223" s="6">
        <v>-6568588.3099999996</v>
      </c>
      <c r="H223" s="6">
        <v>-5698410.7999999998</v>
      </c>
      <c r="I223" s="6">
        <v>-5088881.8499999996</v>
      </c>
      <c r="J223" s="6">
        <v>-6434608.0899999999</v>
      </c>
      <c r="K223" s="6">
        <v>-6214991.8200000003</v>
      </c>
      <c r="L223" s="6">
        <v>-4990227.3800000008</v>
      </c>
      <c r="M223" s="6">
        <v>-4993834.93</v>
      </c>
      <c r="N223" s="6">
        <v>-4784001.33</v>
      </c>
      <c r="O223" s="6">
        <v>-5875804.7700000005</v>
      </c>
      <c r="P223" s="6">
        <v>-68297660.049999997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x14ac:dyDescent="0.2">
      <c r="A224" s="9">
        <f t="shared" si="3"/>
        <v>21430</v>
      </c>
      <c r="B224" t="s">
        <v>874</v>
      </c>
      <c r="C224" t="s">
        <v>875</v>
      </c>
      <c r="D224" s="6">
        <v>-9840268.0800000001</v>
      </c>
      <c r="E224" s="6">
        <v>-10326696.039999999</v>
      </c>
      <c r="F224" s="6">
        <v>-10715010.390000001</v>
      </c>
      <c r="G224" s="6">
        <v>-10192510.51</v>
      </c>
      <c r="H224" s="6">
        <v>-9926556.9100000001</v>
      </c>
      <c r="I224" s="6">
        <v>-9577853.0199999996</v>
      </c>
      <c r="J224" s="6">
        <v>-12688273.91</v>
      </c>
      <c r="K224" s="6">
        <v>-10192804.66</v>
      </c>
      <c r="L224" s="6">
        <v>-487.8</v>
      </c>
      <c r="M224" s="6">
        <v>4.46</v>
      </c>
      <c r="N224" s="6">
        <v>0</v>
      </c>
      <c r="O224" s="6">
        <v>0</v>
      </c>
      <c r="P224" s="6">
        <v>-83460456.859999985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x14ac:dyDescent="0.2">
      <c r="A225" s="9">
        <f t="shared" si="3"/>
        <v>21431</v>
      </c>
      <c r="B225" t="s">
        <v>876</v>
      </c>
      <c r="C225" t="s">
        <v>877</v>
      </c>
      <c r="D225" s="6">
        <v>-4252176.87</v>
      </c>
      <c r="E225" s="6">
        <v>-3596609.46</v>
      </c>
      <c r="F225" s="6">
        <v>-3693789.29</v>
      </c>
      <c r="G225" s="6">
        <v>-3569997.75</v>
      </c>
      <c r="H225" s="6">
        <v>-3450461.79</v>
      </c>
      <c r="I225" s="6">
        <v>-3309438.19</v>
      </c>
      <c r="J225" s="6">
        <v>-4036413.91</v>
      </c>
      <c r="K225" s="6">
        <v>-3676853.17</v>
      </c>
      <c r="L225" s="6">
        <v>-3413014.88</v>
      </c>
      <c r="M225" s="6">
        <v>-3328318.09</v>
      </c>
      <c r="N225" s="6">
        <v>-3045757.98</v>
      </c>
      <c r="O225" s="6">
        <v>-3637631</v>
      </c>
      <c r="P225" s="6">
        <v>-43010462.379999995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x14ac:dyDescent="0.2">
      <c r="A226" s="9">
        <f t="shared" si="3"/>
        <v>21432</v>
      </c>
      <c r="B226" t="s">
        <v>878</v>
      </c>
      <c r="C226" t="s">
        <v>879</v>
      </c>
      <c r="D226" s="6">
        <v>-4929413.4700000007</v>
      </c>
      <c r="E226" s="6">
        <v>-3692920.57</v>
      </c>
      <c r="F226" s="6">
        <v>-4776963.28</v>
      </c>
      <c r="G226" s="6">
        <v>-4721676.5</v>
      </c>
      <c r="H226" s="6">
        <v>-3958743.27</v>
      </c>
      <c r="I226" s="6">
        <v>-3835594.84</v>
      </c>
      <c r="J226" s="6">
        <v>-4290849.62</v>
      </c>
      <c r="K226" s="6">
        <v>-3877945.5300000003</v>
      </c>
      <c r="L226" s="6">
        <v>-3515219.19</v>
      </c>
      <c r="M226" s="6">
        <v>-3110327.4899999998</v>
      </c>
      <c r="N226" s="6">
        <v>-3005825.32</v>
      </c>
      <c r="O226" s="6">
        <v>-3387457.3000000003</v>
      </c>
      <c r="P226" s="6">
        <v>-47102936.379999995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x14ac:dyDescent="0.2">
      <c r="A227" s="9">
        <f t="shared" si="3"/>
        <v>21433</v>
      </c>
      <c r="B227" t="s">
        <v>880</v>
      </c>
      <c r="C227" t="s">
        <v>881</v>
      </c>
      <c r="D227" s="6">
        <v>-1646952.9</v>
      </c>
      <c r="E227" s="6">
        <v>-47963.8</v>
      </c>
      <c r="F227" s="6">
        <v>-1.6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-1694918.3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x14ac:dyDescent="0.2">
      <c r="A228" s="9">
        <f t="shared" si="3"/>
        <v>21434</v>
      </c>
      <c r="B228" t="s">
        <v>882</v>
      </c>
      <c r="C228" t="s">
        <v>883</v>
      </c>
      <c r="D228" s="6">
        <v>-5799957.8799999999</v>
      </c>
      <c r="E228" s="6">
        <v>-4288409.66</v>
      </c>
      <c r="F228" s="6">
        <v>-4979506.8099999996</v>
      </c>
      <c r="G228" s="6">
        <v>-4704588.4000000004</v>
      </c>
      <c r="H228" s="6">
        <v>-4379180.1100000003</v>
      </c>
      <c r="I228" s="6">
        <v>-4287650.88</v>
      </c>
      <c r="J228" s="6">
        <v>-5227639.8099999996</v>
      </c>
      <c r="K228" s="6">
        <v>-4478560.22</v>
      </c>
      <c r="L228" s="6">
        <v>-4115619</v>
      </c>
      <c r="M228" s="6">
        <v>-4174916.77</v>
      </c>
      <c r="N228" s="6">
        <v>-3853810.2600000002</v>
      </c>
      <c r="O228" s="6">
        <v>-4804368.29</v>
      </c>
      <c r="P228" s="6">
        <v>-55094208.089999989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x14ac:dyDescent="0.2">
      <c r="A229" s="9">
        <f t="shared" si="3"/>
        <v>21435</v>
      </c>
      <c r="B229" t="s">
        <v>884</v>
      </c>
      <c r="C229" t="s">
        <v>885</v>
      </c>
      <c r="D229" s="6">
        <v>-3805411.33</v>
      </c>
      <c r="E229" s="6">
        <v>-3289817.13</v>
      </c>
      <c r="F229" s="6">
        <v>-3347169.88</v>
      </c>
      <c r="G229" s="6">
        <v>-3234396.68</v>
      </c>
      <c r="H229" s="6">
        <v>-3121755.84</v>
      </c>
      <c r="I229" s="6">
        <v>-3130265.31</v>
      </c>
      <c r="J229" s="6">
        <v>-3957302.54</v>
      </c>
      <c r="K229" s="6">
        <v>-3461139.94</v>
      </c>
      <c r="L229" s="6">
        <v>-3003564.7199999997</v>
      </c>
      <c r="M229" s="6">
        <v>-2971495.36</v>
      </c>
      <c r="N229" s="6">
        <v>-2769185.77</v>
      </c>
      <c r="O229" s="6">
        <v>-3197006.45</v>
      </c>
      <c r="P229" s="6">
        <v>-39288510.949999996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x14ac:dyDescent="0.2">
      <c r="A230" s="9">
        <f t="shared" si="3"/>
        <v>21436</v>
      </c>
      <c r="B230" t="s">
        <v>886</v>
      </c>
      <c r="C230" t="s">
        <v>887</v>
      </c>
      <c r="D230" s="6">
        <v>-4131658.4</v>
      </c>
      <c r="E230" s="6">
        <v>-2913266.2</v>
      </c>
      <c r="F230" s="6">
        <v>-3114437.6</v>
      </c>
      <c r="G230" s="6">
        <v>-2959213.5</v>
      </c>
      <c r="H230" s="6">
        <v>-2653416.2000000002</v>
      </c>
      <c r="I230" s="6">
        <v>-2570085.96</v>
      </c>
      <c r="J230" s="6">
        <v>-3117011.61</v>
      </c>
      <c r="K230" s="6">
        <v>-2913269.14</v>
      </c>
      <c r="L230" s="6">
        <v>-2548701.98</v>
      </c>
      <c r="M230" s="6">
        <v>-251252.75999999998</v>
      </c>
      <c r="N230" s="6">
        <v>-45.3</v>
      </c>
      <c r="O230" s="6">
        <v>0</v>
      </c>
      <c r="P230" s="6">
        <v>-27172358.650000002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x14ac:dyDescent="0.2">
      <c r="A231" s="9">
        <f t="shared" si="3"/>
        <v>21437</v>
      </c>
      <c r="B231" t="s">
        <v>888</v>
      </c>
      <c r="C231" t="s">
        <v>889</v>
      </c>
      <c r="D231" s="6">
        <v>-1548186.6</v>
      </c>
      <c r="E231" s="6">
        <v>-1696293.4</v>
      </c>
      <c r="F231" s="6">
        <v>-1610767.3</v>
      </c>
      <c r="G231" s="6">
        <v>-1556196.6</v>
      </c>
      <c r="H231" s="6">
        <v>-1506660.32</v>
      </c>
      <c r="I231" s="6">
        <v>-1558400</v>
      </c>
      <c r="J231" s="6">
        <v>-1983768.77</v>
      </c>
      <c r="K231" s="6">
        <v>-1747315.8299999998</v>
      </c>
      <c r="L231" s="6">
        <v>-1591390.3099999998</v>
      </c>
      <c r="M231" s="6">
        <v>-1513224.55</v>
      </c>
      <c r="N231" s="6">
        <v>-1670213.3</v>
      </c>
      <c r="O231" s="6">
        <v>-2116822.27</v>
      </c>
      <c r="P231" s="6">
        <v>-20099239.25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x14ac:dyDescent="0.2">
      <c r="A232" s="9">
        <f t="shared" si="3"/>
        <v>21439</v>
      </c>
      <c r="B232" t="s">
        <v>892</v>
      </c>
      <c r="C232" t="s">
        <v>893</v>
      </c>
      <c r="D232" s="6">
        <v>-7921831.7799999993</v>
      </c>
      <c r="E232" s="6">
        <v>-5186969.97</v>
      </c>
      <c r="F232" s="6">
        <v>-5680588.8799999999</v>
      </c>
      <c r="G232" s="6">
        <v>-6174456.6999999993</v>
      </c>
      <c r="H232" s="6">
        <v>-5606797.4299999997</v>
      </c>
      <c r="I232" s="6">
        <v>-5417929.7699999996</v>
      </c>
      <c r="J232" s="6">
        <v>-6075147.7700000005</v>
      </c>
      <c r="K232" s="6">
        <v>-7486545.9600000009</v>
      </c>
      <c r="L232" s="6">
        <v>-7047683.8799999999</v>
      </c>
      <c r="M232" s="6">
        <v>-5265695.8099999996</v>
      </c>
      <c r="N232" s="6">
        <v>-4307466.16</v>
      </c>
      <c r="O232" s="6">
        <v>-4747118.99</v>
      </c>
      <c r="P232" s="6">
        <v>-70918233.100000009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x14ac:dyDescent="0.2">
      <c r="A233" s="9">
        <f t="shared" si="3"/>
        <v>21440</v>
      </c>
      <c r="B233" t="s">
        <v>894</v>
      </c>
      <c r="C233" t="s">
        <v>1192</v>
      </c>
      <c r="D233" s="6">
        <v>-9873692.3499999996</v>
      </c>
      <c r="E233" s="6">
        <v>-9813270.4399999995</v>
      </c>
      <c r="F233" s="6">
        <v>-9449456.4100000001</v>
      </c>
      <c r="G233" s="6">
        <v>-9177017.75</v>
      </c>
      <c r="H233" s="6">
        <v>-8501425.3900000006</v>
      </c>
      <c r="I233" s="6">
        <v>-8056515.4900000002</v>
      </c>
      <c r="J233" s="6">
        <v>-10908271.529999999</v>
      </c>
      <c r="K233" s="6">
        <v>-9781005.5</v>
      </c>
      <c r="L233" s="6">
        <v>-8368709.5699999994</v>
      </c>
      <c r="M233" s="6">
        <v>-8087801.4399999995</v>
      </c>
      <c r="N233" s="6">
        <v>-7433357.9899999993</v>
      </c>
      <c r="O233" s="6">
        <v>-8920561.5500000007</v>
      </c>
      <c r="P233" s="6">
        <v>-108371085.41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x14ac:dyDescent="0.2">
      <c r="A234" s="9">
        <f t="shared" si="3"/>
        <v>21441</v>
      </c>
      <c r="B234" t="s">
        <v>896</v>
      </c>
      <c r="C234" t="s">
        <v>897</v>
      </c>
      <c r="D234" s="6">
        <v>-2801651.3</v>
      </c>
      <c r="E234" s="6">
        <v>-2289600.1</v>
      </c>
      <c r="F234" s="6">
        <v>-2536607.1</v>
      </c>
      <c r="G234" s="6">
        <v>-2399918.7999999998</v>
      </c>
      <c r="H234" s="6">
        <v>-2331464.1</v>
      </c>
      <c r="I234" s="6">
        <v>-2292615.2000000002</v>
      </c>
      <c r="J234" s="6">
        <v>-2851967.7199999997</v>
      </c>
      <c r="K234" s="6">
        <v>-2575301.85</v>
      </c>
      <c r="L234" s="6">
        <v>-2379079.04</v>
      </c>
      <c r="M234" s="6">
        <v>-2310152.7799999998</v>
      </c>
      <c r="N234" s="6">
        <v>-2194283.3199999998</v>
      </c>
      <c r="O234" s="6">
        <v>-2393385.7800000003</v>
      </c>
      <c r="P234" s="6">
        <v>-29356027.09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x14ac:dyDescent="0.2">
      <c r="A235" s="9">
        <f t="shared" si="3"/>
        <v>21442</v>
      </c>
      <c r="B235" t="s">
        <v>898</v>
      </c>
      <c r="C235" t="s">
        <v>899</v>
      </c>
      <c r="D235" s="6">
        <v>-3513603.05</v>
      </c>
      <c r="E235" s="6">
        <v>-2587255.02</v>
      </c>
      <c r="F235" s="6">
        <v>-2612344.19</v>
      </c>
      <c r="G235" s="6">
        <v>-2530341.7200000002</v>
      </c>
      <c r="H235" s="6">
        <v>-2597858.88</v>
      </c>
      <c r="I235" s="6">
        <v>-2585018.7400000002</v>
      </c>
      <c r="J235" s="6">
        <v>-2737834.94</v>
      </c>
      <c r="K235" s="6">
        <v>-2450564.91</v>
      </c>
      <c r="L235" s="6">
        <v>-2451403.42</v>
      </c>
      <c r="M235" s="6">
        <v>-2387136.61</v>
      </c>
      <c r="N235" s="6">
        <v>-2356365.54</v>
      </c>
      <c r="O235" s="6">
        <v>-2569137.0699999998</v>
      </c>
      <c r="P235" s="6">
        <v>-31378864.090000004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x14ac:dyDescent="0.2">
      <c r="A236" s="9">
        <f t="shared" si="3"/>
        <v>21443</v>
      </c>
      <c r="B236" t="s">
        <v>900</v>
      </c>
      <c r="C236" t="s">
        <v>901</v>
      </c>
      <c r="D236" s="6">
        <v>-3873157.1</v>
      </c>
      <c r="E236" s="6">
        <v>-3644359.8</v>
      </c>
      <c r="F236" s="6">
        <v>-3705228.8</v>
      </c>
      <c r="G236" s="6">
        <v>-3595732.18</v>
      </c>
      <c r="H236" s="6">
        <v>-3569392.97</v>
      </c>
      <c r="I236" s="6">
        <v>-3575149.4</v>
      </c>
      <c r="J236" s="6">
        <v>-4140794.95</v>
      </c>
      <c r="K236" s="6">
        <v>-3635651.2800000003</v>
      </c>
      <c r="L236" s="6">
        <v>-3398909.9400000004</v>
      </c>
      <c r="M236" s="6">
        <v>-3407643.27</v>
      </c>
      <c r="N236" s="6">
        <v>-3225253.33</v>
      </c>
      <c r="O236" s="6">
        <v>-3478054.2399999998</v>
      </c>
      <c r="P236" s="6">
        <v>-43249327.259999998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x14ac:dyDescent="0.2">
      <c r="A237" s="9">
        <f t="shared" si="3"/>
        <v>21444</v>
      </c>
      <c r="B237" t="s">
        <v>902</v>
      </c>
      <c r="C237" t="s">
        <v>903</v>
      </c>
      <c r="D237" s="6">
        <v>-2365394.98</v>
      </c>
      <c r="E237" s="6">
        <v>-2245996.65</v>
      </c>
      <c r="F237" s="6">
        <v>-2276684.08</v>
      </c>
      <c r="G237" s="6">
        <v>-2276159.84</v>
      </c>
      <c r="H237" s="6">
        <v>-2297285.46</v>
      </c>
      <c r="I237" s="6">
        <v>-2300091.58</v>
      </c>
      <c r="J237" s="6">
        <v>-2718334.87</v>
      </c>
      <c r="K237" s="6">
        <v>-2579606.23</v>
      </c>
      <c r="L237" s="6">
        <v>-2276526.1</v>
      </c>
      <c r="M237" s="6">
        <v>-2477042.5299999998</v>
      </c>
      <c r="N237" s="6">
        <v>-2155599.16</v>
      </c>
      <c r="O237" s="6">
        <v>-2194689.31</v>
      </c>
      <c r="P237" s="6">
        <v>-28163410.789999999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x14ac:dyDescent="0.2">
      <c r="A238" s="9">
        <f t="shared" si="3"/>
        <v>21445</v>
      </c>
      <c r="B238" t="s">
        <v>904</v>
      </c>
      <c r="C238" t="s">
        <v>905</v>
      </c>
      <c r="D238" s="6">
        <v>-2845278.64</v>
      </c>
      <c r="E238" s="6">
        <v>-2459245.62</v>
      </c>
      <c r="F238" s="6">
        <v>-2733260</v>
      </c>
      <c r="G238" s="6">
        <v>-2708615.5</v>
      </c>
      <c r="H238" s="6">
        <v>-2600297</v>
      </c>
      <c r="I238" s="6">
        <v>-2461648.7000000002</v>
      </c>
      <c r="J238" s="6">
        <v>-3040049.73</v>
      </c>
      <c r="K238" s="6">
        <v>-2819477.73</v>
      </c>
      <c r="L238" s="6">
        <v>-2429168.15</v>
      </c>
      <c r="M238" s="6">
        <v>-2387140.85</v>
      </c>
      <c r="N238" s="6">
        <v>-2227902.7000000002</v>
      </c>
      <c r="O238" s="6">
        <v>-2604460.4500000002</v>
      </c>
      <c r="P238" s="6">
        <v>-31316545.07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x14ac:dyDescent="0.2">
      <c r="A239" s="9">
        <f t="shared" si="3"/>
        <v>21446</v>
      </c>
      <c r="B239" t="s">
        <v>906</v>
      </c>
      <c r="C239" t="s">
        <v>1193</v>
      </c>
      <c r="D239" s="6">
        <v>-5854443.0999999996</v>
      </c>
      <c r="E239" s="6">
        <v>-4751564.1500000004</v>
      </c>
      <c r="F239" s="6">
        <v>-5295153.3099999996</v>
      </c>
      <c r="G239" s="6">
        <v>-5258852.0599999996</v>
      </c>
      <c r="H239" s="6">
        <v>-4974324.78</v>
      </c>
      <c r="I239" s="6">
        <v>-4678898.57</v>
      </c>
      <c r="J239" s="6">
        <v>-5484478.0800000001</v>
      </c>
      <c r="K239" s="6">
        <v>-5222678.54</v>
      </c>
      <c r="L239" s="6">
        <v>-4611197.26</v>
      </c>
      <c r="M239" s="6">
        <v>-4312396.3099999996</v>
      </c>
      <c r="N239" s="6">
        <v>-3998589.1399999997</v>
      </c>
      <c r="O239" s="6">
        <v>-4800700.37</v>
      </c>
      <c r="P239" s="6">
        <v>-59243275.670000002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x14ac:dyDescent="0.2">
      <c r="A240" s="9">
        <f t="shared" si="3"/>
        <v>21448</v>
      </c>
      <c r="B240" t="s">
        <v>910</v>
      </c>
      <c r="C240" t="s">
        <v>911</v>
      </c>
      <c r="D240" s="6">
        <v>-7363350.3499999996</v>
      </c>
      <c r="E240" s="6">
        <v>-7597483.3700000001</v>
      </c>
      <c r="F240" s="6">
        <v>-7657080.2300000004</v>
      </c>
      <c r="G240" s="6">
        <v>-7722823.0800000001</v>
      </c>
      <c r="H240" s="6">
        <v>-7824315.2599999998</v>
      </c>
      <c r="I240" s="6">
        <v>-7486445.3200000003</v>
      </c>
      <c r="J240" s="6">
        <v>-8260045.6999999993</v>
      </c>
      <c r="K240" s="6">
        <v>-8660751.7899999991</v>
      </c>
      <c r="L240" s="6">
        <v>-8093794.25</v>
      </c>
      <c r="M240" s="6">
        <v>-7315683</v>
      </c>
      <c r="N240" s="6">
        <v>-6751892.9099999992</v>
      </c>
      <c r="O240" s="6">
        <v>-8803923.1499999985</v>
      </c>
      <c r="P240" s="6">
        <v>-93537588.409999996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x14ac:dyDescent="0.2">
      <c r="A241" s="9">
        <f t="shared" si="3"/>
        <v>21449</v>
      </c>
      <c r="B241" t="s">
        <v>912</v>
      </c>
      <c r="C241" t="s">
        <v>913</v>
      </c>
      <c r="D241" s="6">
        <v>-1540377.7</v>
      </c>
      <c r="E241" s="6">
        <v>-1551044.7</v>
      </c>
      <c r="F241" s="6">
        <v>-1568979</v>
      </c>
      <c r="G241" s="6">
        <v>-1460625.7</v>
      </c>
      <c r="H241" s="6">
        <v>-1432590.6</v>
      </c>
      <c r="I241" s="6">
        <v>-1441422.9</v>
      </c>
      <c r="J241" s="6">
        <v>-1868324.02</v>
      </c>
      <c r="K241" s="6">
        <v>-1638851.89</v>
      </c>
      <c r="L241" s="6">
        <v>-1428035.8699999999</v>
      </c>
      <c r="M241" s="6">
        <v>-1379068.5699999998</v>
      </c>
      <c r="N241" s="6">
        <v>-1363072.7999999998</v>
      </c>
      <c r="O241" s="6">
        <v>-1494359.12</v>
      </c>
      <c r="P241" s="6">
        <v>-18166752.870000005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x14ac:dyDescent="0.2">
      <c r="A242" s="9">
        <f t="shared" si="3"/>
        <v>21450</v>
      </c>
      <c r="B242" t="s">
        <v>914</v>
      </c>
      <c r="C242" t="s">
        <v>915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x14ac:dyDescent="0.2">
      <c r="A243" s="9">
        <f t="shared" si="3"/>
        <v>21451</v>
      </c>
      <c r="B243" t="s">
        <v>916</v>
      </c>
      <c r="C243" t="s">
        <v>917</v>
      </c>
      <c r="D243" s="6">
        <v>-4489454.0999999996</v>
      </c>
      <c r="E243" s="6">
        <v>-2713606.1</v>
      </c>
      <c r="F243" s="6">
        <v>-2794827.4</v>
      </c>
      <c r="G243" s="6">
        <v>-2768931.6</v>
      </c>
      <c r="H243" s="6">
        <v>-2795643.9</v>
      </c>
      <c r="I243" s="6">
        <v>-2602276.2999999998</v>
      </c>
      <c r="J243" s="6">
        <v>-3200401.17</v>
      </c>
      <c r="K243" s="6">
        <v>-2945496.89</v>
      </c>
      <c r="L243" s="6">
        <v>-2720505.64</v>
      </c>
      <c r="M243" s="6">
        <v>-2589440.02</v>
      </c>
      <c r="N243" s="6">
        <v>-2368136.11</v>
      </c>
      <c r="O243" s="6">
        <v>-2811066.67</v>
      </c>
      <c r="P243" s="6">
        <v>-34799785.900000006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x14ac:dyDescent="0.2">
      <c r="A244" s="9">
        <f t="shared" si="3"/>
        <v>21452</v>
      </c>
      <c r="B244" t="s">
        <v>918</v>
      </c>
      <c r="C244" t="s">
        <v>919</v>
      </c>
      <c r="D244" s="6">
        <v>-5988957.6200000001</v>
      </c>
      <c r="E244" s="6">
        <v>-4457537.92</v>
      </c>
      <c r="F244" s="6">
        <v>-4659416.96</v>
      </c>
      <c r="G244" s="6">
        <v>-4562703.41</v>
      </c>
      <c r="H244" s="6">
        <v>-4707441.4400000004</v>
      </c>
      <c r="I244" s="6">
        <v>-4700752.92</v>
      </c>
      <c r="J244" s="6">
        <v>-5475675.4199999999</v>
      </c>
      <c r="K244" s="6">
        <v>-4701005.74</v>
      </c>
      <c r="L244" s="6">
        <v>-4543190.13</v>
      </c>
      <c r="M244" s="6">
        <v>-4208248.66</v>
      </c>
      <c r="N244" s="6">
        <v>-3957166.09</v>
      </c>
      <c r="O244" s="6">
        <v>-4564267.5799999991</v>
      </c>
      <c r="P244" s="6">
        <v>-56526363.890000001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x14ac:dyDescent="0.2">
      <c r="A245" s="9">
        <f t="shared" si="3"/>
        <v>21453</v>
      </c>
      <c r="B245" t="s">
        <v>920</v>
      </c>
      <c r="C245" t="s">
        <v>921</v>
      </c>
      <c r="D245" s="6">
        <v>-10617230.560000001</v>
      </c>
      <c r="E245" s="6">
        <v>-10524305.92</v>
      </c>
      <c r="F245" s="6">
        <v>-10765898.199999999</v>
      </c>
      <c r="G245" s="6">
        <v>-10552998.67</v>
      </c>
      <c r="H245" s="6">
        <v>-9920777.6300000008</v>
      </c>
      <c r="I245" s="6">
        <v>-9515051.4199999999</v>
      </c>
      <c r="J245" s="6">
        <v>-11989661.289999999</v>
      </c>
      <c r="K245" s="6">
        <v>-11461905.060000001</v>
      </c>
      <c r="L245" s="6">
        <v>-9438819.8499999996</v>
      </c>
      <c r="M245" s="6">
        <v>-9156172.4299999997</v>
      </c>
      <c r="N245" s="6">
        <v>-8258964.5999999996</v>
      </c>
      <c r="O245" s="6">
        <v>-10100650.430000002</v>
      </c>
      <c r="P245" s="6">
        <v>-122302436.06000002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x14ac:dyDescent="0.2">
      <c r="A246" s="9">
        <f t="shared" si="3"/>
        <v>21454</v>
      </c>
      <c r="B246" t="s">
        <v>922</v>
      </c>
      <c r="C246" t="s">
        <v>923</v>
      </c>
      <c r="D246" s="6">
        <v>-2593112.33</v>
      </c>
      <c r="E246" s="6">
        <v>-2658006.2000000002</v>
      </c>
      <c r="F246" s="6">
        <v>-2624221.46</v>
      </c>
      <c r="G246" s="6">
        <v>-2490034.34</v>
      </c>
      <c r="H246" s="6">
        <v>-2421328.84</v>
      </c>
      <c r="I246" s="6">
        <v>-2355852.9500000002</v>
      </c>
      <c r="J246" s="6">
        <v>-3008473.5399999996</v>
      </c>
      <c r="K246" s="6">
        <v>-2660154.77</v>
      </c>
      <c r="L246" s="6">
        <v>-2307605.37</v>
      </c>
      <c r="M246" s="6">
        <v>-2258905.8600000003</v>
      </c>
      <c r="N246" s="6">
        <v>-2042165.0499999998</v>
      </c>
      <c r="O246" s="6">
        <v>-2283744.7000000002</v>
      </c>
      <c r="P246" s="6">
        <v>-29703605.41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x14ac:dyDescent="0.2">
      <c r="A247" s="9">
        <f t="shared" si="3"/>
        <v>21455</v>
      </c>
      <c r="B247" t="s">
        <v>924</v>
      </c>
      <c r="C247" t="s">
        <v>925</v>
      </c>
      <c r="D247" s="6">
        <v>-1871172.84</v>
      </c>
      <c r="E247" s="6">
        <v>-1735888.4</v>
      </c>
      <c r="F247" s="6">
        <v>-1679048.3</v>
      </c>
      <c r="G247" s="6">
        <v>-1774987.5</v>
      </c>
      <c r="H247" s="6">
        <v>-1610570.69</v>
      </c>
      <c r="I247" s="6">
        <v>-1593406.3</v>
      </c>
      <c r="J247" s="6">
        <v>-1925870.15</v>
      </c>
      <c r="K247" s="6">
        <v>-1694624.79</v>
      </c>
      <c r="L247" s="6">
        <v>-1531935.75</v>
      </c>
      <c r="M247" s="6">
        <v>-1539337.8099999998</v>
      </c>
      <c r="N247" s="6">
        <v>-1441577.5</v>
      </c>
      <c r="O247" s="6">
        <v>-1635984.47</v>
      </c>
      <c r="P247" s="6">
        <v>-20034404.499999996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x14ac:dyDescent="0.2">
      <c r="A248" s="9">
        <f t="shared" si="3"/>
        <v>21457</v>
      </c>
      <c r="B248" t="s">
        <v>928</v>
      </c>
      <c r="C248" t="s">
        <v>929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x14ac:dyDescent="0.2">
      <c r="A249" s="9">
        <f t="shared" si="3"/>
        <v>21458</v>
      </c>
      <c r="B249" t="s">
        <v>930</v>
      </c>
      <c r="C249" t="s">
        <v>931</v>
      </c>
      <c r="D249" s="6">
        <v>-697713.37</v>
      </c>
      <c r="E249" s="6">
        <v>-887635.4</v>
      </c>
      <c r="F249" s="6">
        <v>-711839.1</v>
      </c>
      <c r="G249" s="6">
        <v>-675741.1</v>
      </c>
      <c r="H249" s="6">
        <v>-641614.4</v>
      </c>
      <c r="I249" s="6">
        <v>-610211.75</v>
      </c>
      <c r="J249" s="6">
        <v>-880900.32000000007</v>
      </c>
      <c r="K249" s="6">
        <v>-790203.33</v>
      </c>
      <c r="L249" s="6">
        <v>-450979.37</v>
      </c>
      <c r="M249" s="6">
        <v>-60.1</v>
      </c>
      <c r="N249" s="6">
        <v>0</v>
      </c>
      <c r="O249" s="6">
        <v>0</v>
      </c>
      <c r="P249" s="6">
        <v>-6346898.2400000002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x14ac:dyDescent="0.2">
      <c r="A250" s="9">
        <f t="shared" si="3"/>
        <v>21459</v>
      </c>
      <c r="B250" t="s">
        <v>932</v>
      </c>
      <c r="C250" t="s">
        <v>933</v>
      </c>
      <c r="D250" s="6">
        <v>-7815197.5199999996</v>
      </c>
      <c r="E250" s="6">
        <v>-6558564.9400000004</v>
      </c>
      <c r="F250" s="6">
        <v>-6410872.0499999998</v>
      </c>
      <c r="G250" s="6">
        <v>-6378683.4800000004</v>
      </c>
      <c r="H250" s="6">
        <v>-5849231.71</v>
      </c>
      <c r="I250" s="6">
        <v>-6733471.75</v>
      </c>
      <c r="J250" s="6">
        <v>-6967087.6800000006</v>
      </c>
      <c r="K250" s="6">
        <v>-6250629.8500000006</v>
      </c>
      <c r="L250" s="6">
        <v>-6914654.8399999999</v>
      </c>
      <c r="M250" s="6">
        <v>-5940467.1800000006</v>
      </c>
      <c r="N250" s="6">
        <v>-5328583.8099999996</v>
      </c>
      <c r="O250" s="6">
        <v>-6182232.3799999999</v>
      </c>
      <c r="P250" s="6">
        <v>-77329677.189999998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x14ac:dyDescent="0.2">
      <c r="A251" s="9">
        <f t="shared" si="3"/>
        <v>21460</v>
      </c>
      <c r="B251" t="s">
        <v>934</v>
      </c>
      <c r="C251" t="s">
        <v>935</v>
      </c>
      <c r="D251" s="6">
        <v>-3350085.1</v>
      </c>
      <c r="E251" s="6">
        <v>-3033118.5</v>
      </c>
      <c r="F251" s="6">
        <v>-3029840.5</v>
      </c>
      <c r="G251" s="6">
        <v>-2951955.8</v>
      </c>
      <c r="H251" s="6">
        <v>-2927432.4</v>
      </c>
      <c r="I251" s="6">
        <v>-2902093.8</v>
      </c>
      <c r="J251" s="6">
        <v>-3818117.1200000001</v>
      </c>
      <c r="K251" s="6">
        <v>-3336506.94</v>
      </c>
      <c r="L251" s="6">
        <v>-2854713.65</v>
      </c>
      <c r="M251" s="6">
        <v>-2985859.29</v>
      </c>
      <c r="N251" s="6">
        <v>-2679722.46</v>
      </c>
      <c r="O251" s="6">
        <v>-3093141.02</v>
      </c>
      <c r="P251" s="6">
        <v>-36962586.579999998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x14ac:dyDescent="0.2">
      <c r="A252" s="9">
        <f t="shared" si="3"/>
        <v>21461</v>
      </c>
      <c r="B252" t="s">
        <v>936</v>
      </c>
      <c r="C252" t="s">
        <v>937</v>
      </c>
      <c r="D252" s="6">
        <v>-7508591.6200000001</v>
      </c>
      <c r="E252" s="6">
        <v>-6470958.8899999997</v>
      </c>
      <c r="F252" s="6">
        <v>-6556601.54</v>
      </c>
      <c r="G252" s="6">
        <v>-6591712.1900000004</v>
      </c>
      <c r="H252" s="6">
        <v>-6110075.0800000001</v>
      </c>
      <c r="I252" s="6">
        <v>-5831998.0300000003</v>
      </c>
      <c r="J252" s="6">
        <v>-7664005.3700000001</v>
      </c>
      <c r="K252" s="6">
        <v>-6967578.0999999996</v>
      </c>
      <c r="L252" s="6">
        <v>-6790944.6200000001</v>
      </c>
      <c r="M252" s="6">
        <v>-6421826.6600000001</v>
      </c>
      <c r="N252" s="6">
        <v>-5907576.8700000001</v>
      </c>
      <c r="O252" s="6">
        <v>-7206598.6399999997</v>
      </c>
      <c r="P252" s="6">
        <v>-80028467.610000014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x14ac:dyDescent="0.2">
      <c r="A253" s="9">
        <f t="shared" si="3"/>
        <v>21463</v>
      </c>
      <c r="B253" t="s">
        <v>940</v>
      </c>
      <c r="C253" t="s">
        <v>941</v>
      </c>
      <c r="D253" s="6">
        <v>-2511075.7000000002</v>
      </c>
      <c r="E253" s="6">
        <v>-2468453.7999999998</v>
      </c>
      <c r="F253" s="6">
        <v>-2550329.1</v>
      </c>
      <c r="G253" s="6">
        <v>-2617041.6</v>
      </c>
      <c r="H253" s="6">
        <v>-2729410.7</v>
      </c>
      <c r="I253" s="6">
        <v>-2552197.1</v>
      </c>
      <c r="J253" s="6">
        <v>-2952255.94</v>
      </c>
      <c r="K253" s="6">
        <v>-2638069.14</v>
      </c>
      <c r="L253" s="6">
        <v>-2340536.75</v>
      </c>
      <c r="M253" s="6">
        <v>-2306982.71</v>
      </c>
      <c r="N253" s="6">
        <v>-2147075.9700000002</v>
      </c>
      <c r="O253" s="6">
        <v>-2602766.48</v>
      </c>
      <c r="P253" s="6">
        <v>-30416194.989999995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x14ac:dyDescent="0.2">
      <c r="A254" s="9">
        <f t="shared" si="3"/>
        <v>21464</v>
      </c>
      <c r="B254" t="s">
        <v>942</v>
      </c>
      <c r="C254" t="s">
        <v>943</v>
      </c>
      <c r="D254" s="6">
        <v>-2468184.94</v>
      </c>
      <c r="E254" s="6">
        <v>-1802378.1</v>
      </c>
      <c r="F254" s="6">
        <v>-2063170.6</v>
      </c>
      <c r="G254" s="6">
        <v>-2055588.7</v>
      </c>
      <c r="H254" s="6">
        <v>-2046604.5</v>
      </c>
      <c r="I254" s="6">
        <v>-1998710.7</v>
      </c>
      <c r="J254" s="6">
        <v>-2514089.19</v>
      </c>
      <c r="K254" s="6">
        <v>-2146407.29</v>
      </c>
      <c r="L254" s="6">
        <v>-2056050.71</v>
      </c>
      <c r="M254" s="6">
        <v>-1979785.25</v>
      </c>
      <c r="N254" s="6">
        <v>-1866720.5299999998</v>
      </c>
      <c r="O254" s="6">
        <v>-2106608.98</v>
      </c>
      <c r="P254" s="6">
        <v>-25104299.490000002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x14ac:dyDescent="0.2">
      <c r="A255" s="9">
        <f t="shared" si="3"/>
        <v>21465</v>
      </c>
      <c r="B255" t="s">
        <v>944</v>
      </c>
      <c r="C255" t="s">
        <v>945</v>
      </c>
      <c r="D255" s="6">
        <v>-3255599.4</v>
      </c>
      <c r="E255" s="6">
        <v>-3221326.91</v>
      </c>
      <c r="F255" s="6">
        <v>-2988183.67</v>
      </c>
      <c r="G255" s="6">
        <v>-2959443.28</v>
      </c>
      <c r="H255" s="6">
        <v>-2802084.44</v>
      </c>
      <c r="I255" s="6">
        <v>-2654207.59</v>
      </c>
      <c r="J255" s="6">
        <v>-3426465.3600000003</v>
      </c>
      <c r="K255" s="6">
        <v>-3016819.52</v>
      </c>
      <c r="L255" s="6">
        <v>-2709370.15</v>
      </c>
      <c r="M255" s="6">
        <v>-2768982.62</v>
      </c>
      <c r="N255" s="6">
        <v>-2628002.0499999998</v>
      </c>
      <c r="O255" s="6">
        <v>-2947168.2199999997</v>
      </c>
      <c r="P255" s="6">
        <v>-35377653.209999993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x14ac:dyDescent="0.2">
      <c r="A256" s="9">
        <f t="shared" si="3"/>
        <v>21466</v>
      </c>
      <c r="B256" t="s">
        <v>946</v>
      </c>
      <c r="C256" t="s">
        <v>947</v>
      </c>
      <c r="D256" s="6">
        <v>-3026959.37</v>
      </c>
      <c r="E256" s="6">
        <v>-3243515.72</v>
      </c>
      <c r="F256" s="6">
        <v>-3322597.42</v>
      </c>
      <c r="G256" s="6">
        <v>-3100411.77</v>
      </c>
      <c r="H256" s="6">
        <v>-3065955.45</v>
      </c>
      <c r="I256" s="6">
        <v>-3099263.14</v>
      </c>
      <c r="J256" s="6">
        <v>-3591396.72</v>
      </c>
      <c r="K256" s="6">
        <v>-3254780.83</v>
      </c>
      <c r="L256" s="6">
        <v>-3049535.7800000003</v>
      </c>
      <c r="M256" s="6">
        <v>-3011542.1799999997</v>
      </c>
      <c r="N256" s="6">
        <v>-2849865.03</v>
      </c>
      <c r="O256" s="6">
        <v>-2979701.86</v>
      </c>
      <c r="P256" s="6">
        <v>-37595525.269999996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x14ac:dyDescent="0.2">
      <c r="A257" s="9">
        <f t="shared" si="3"/>
        <v>21467</v>
      </c>
      <c r="B257" t="s">
        <v>948</v>
      </c>
      <c r="C257" t="s">
        <v>949</v>
      </c>
      <c r="D257" s="6">
        <v>-1893912.33</v>
      </c>
      <c r="E257" s="6">
        <v>-678372.43</v>
      </c>
      <c r="F257" s="6">
        <v>-603417.23</v>
      </c>
      <c r="G257" s="6">
        <v>-540693.65</v>
      </c>
      <c r="H257" s="6">
        <v>-548806.39</v>
      </c>
      <c r="I257" s="6">
        <v>-615755.56000000006</v>
      </c>
      <c r="J257" s="6">
        <v>-699478.74</v>
      </c>
      <c r="K257" s="6">
        <v>-900823</v>
      </c>
      <c r="L257" s="6">
        <v>21.7</v>
      </c>
      <c r="M257" s="6">
        <v>0.44</v>
      </c>
      <c r="N257" s="6">
        <v>0</v>
      </c>
      <c r="O257" s="6">
        <v>0</v>
      </c>
      <c r="P257" s="6">
        <v>-6481237.1899999995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x14ac:dyDescent="0.2">
      <c r="A258" s="9">
        <f t="shared" si="3"/>
        <v>21469</v>
      </c>
      <c r="B258" t="s">
        <v>952</v>
      </c>
      <c r="C258" t="s">
        <v>953</v>
      </c>
      <c r="D258" s="6">
        <v>-8235343.5800000001</v>
      </c>
      <c r="E258" s="6">
        <v>-6901681.9299999997</v>
      </c>
      <c r="F258" s="6">
        <v>-7157028.21</v>
      </c>
      <c r="G258" s="6">
        <v>-6889183.3799999999</v>
      </c>
      <c r="H258" s="6">
        <v>-6645190.2999999998</v>
      </c>
      <c r="I258" s="6">
        <v>-6283567.5700000003</v>
      </c>
      <c r="J258" s="6">
        <v>-8166859.9299999997</v>
      </c>
      <c r="K258" s="6">
        <v>-7201428.6099999994</v>
      </c>
      <c r="L258" s="6">
        <v>-6362789.8700000001</v>
      </c>
      <c r="M258" s="6">
        <v>-6120731.1000000006</v>
      </c>
      <c r="N258" s="6">
        <v>-5656358.6100000003</v>
      </c>
      <c r="O258" s="6">
        <v>-6607727.0800000001</v>
      </c>
      <c r="P258" s="6">
        <v>-82227890.170000002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x14ac:dyDescent="0.2">
      <c r="A259" s="9">
        <f t="shared" si="3"/>
        <v>21470</v>
      </c>
      <c r="B259" t="s">
        <v>954</v>
      </c>
      <c r="C259" t="s">
        <v>955</v>
      </c>
      <c r="D259" s="6">
        <v>-1356673.57</v>
      </c>
      <c r="E259" s="6">
        <v>-1301325.73</v>
      </c>
      <c r="F259" s="6">
        <v>-1316387.1000000001</v>
      </c>
      <c r="G259" s="6">
        <v>-1390249.43</v>
      </c>
      <c r="H259" s="6">
        <v>-1463210.19</v>
      </c>
      <c r="I259" s="6">
        <v>-1543339.24</v>
      </c>
      <c r="J259" s="6">
        <v>-1823022.76</v>
      </c>
      <c r="K259" s="6">
        <v>-1526410.75</v>
      </c>
      <c r="L259" s="6">
        <v>58.3</v>
      </c>
      <c r="M259" s="6">
        <v>0</v>
      </c>
      <c r="N259" s="6">
        <v>0</v>
      </c>
      <c r="O259" s="6">
        <v>0</v>
      </c>
      <c r="P259" s="6">
        <v>-11720560.470000001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x14ac:dyDescent="0.2">
      <c r="A260" s="9">
        <f t="shared" si="3"/>
        <v>21471</v>
      </c>
      <c r="B260" t="s">
        <v>956</v>
      </c>
      <c r="C260" t="s">
        <v>957</v>
      </c>
      <c r="D260" s="6">
        <v>-6551708.2799999993</v>
      </c>
      <c r="E260" s="6">
        <v>-2054807.6</v>
      </c>
      <c r="F260" s="6">
        <v>-1799226.4</v>
      </c>
      <c r="G260" s="6">
        <v>-1608113.2</v>
      </c>
      <c r="H260" s="6">
        <v>-1621016.3</v>
      </c>
      <c r="I260" s="6">
        <v>-1691477.3</v>
      </c>
      <c r="J260" s="6">
        <v>-2021542.51</v>
      </c>
      <c r="K260" s="6">
        <v>-1856039.74</v>
      </c>
      <c r="L260" s="6">
        <v>-1823725.76</v>
      </c>
      <c r="M260" s="6">
        <v>-1736511.1400000001</v>
      </c>
      <c r="N260" s="6">
        <v>-1676475.9000000001</v>
      </c>
      <c r="O260" s="6">
        <v>-1836295.4</v>
      </c>
      <c r="P260" s="6">
        <v>-26276939.530000005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x14ac:dyDescent="0.2">
      <c r="A261" s="9">
        <f t="shared" ref="A261:A324" si="4">21000+LEFT(C261,3)</f>
        <v>21472</v>
      </c>
      <c r="B261" t="s">
        <v>958</v>
      </c>
      <c r="C261" t="s">
        <v>959</v>
      </c>
      <c r="D261" s="6">
        <v>-2634353.5499999998</v>
      </c>
      <c r="E261" s="6">
        <v>-2225389.7200000002</v>
      </c>
      <c r="F261" s="6">
        <v>-2207042.29</v>
      </c>
      <c r="G261" s="6">
        <v>-2247101.1</v>
      </c>
      <c r="H261" s="6">
        <v>-2261230.9900000002</v>
      </c>
      <c r="I261" s="6">
        <v>-2145628.46</v>
      </c>
      <c r="J261" s="6">
        <v>-2510769.0999999996</v>
      </c>
      <c r="K261" s="6">
        <v>-2148201.5</v>
      </c>
      <c r="L261" s="6">
        <v>-2038984.32</v>
      </c>
      <c r="M261" s="6">
        <v>-2018417.1099999999</v>
      </c>
      <c r="N261" s="6">
        <v>-1884729.89</v>
      </c>
      <c r="O261" s="6">
        <v>-2172369.85</v>
      </c>
      <c r="P261" s="6">
        <v>-26494217.880000003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x14ac:dyDescent="0.2">
      <c r="A262" s="9">
        <f t="shared" si="4"/>
        <v>21473</v>
      </c>
      <c r="B262" t="s">
        <v>960</v>
      </c>
      <c r="C262" t="s">
        <v>961</v>
      </c>
      <c r="D262" s="6">
        <v>-3985914.67</v>
      </c>
      <c r="E262" s="6">
        <v>-4036361.07</v>
      </c>
      <c r="F262" s="6">
        <v>-3776537.02</v>
      </c>
      <c r="G262" s="6">
        <v>-3633905.8</v>
      </c>
      <c r="H262" s="6">
        <v>-3559899.84</v>
      </c>
      <c r="I262" s="6">
        <v>-3447619.75</v>
      </c>
      <c r="J262" s="6">
        <v>-4380390.7299999995</v>
      </c>
      <c r="K262" s="6">
        <v>-3956090.8799999999</v>
      </c>
      <c r="L262" s="6">
        <v>-3448914.15</v>
      </c>
      <c r="M262" s="6">
        <v>-3214675.8899999997</v>
      </c>
      <c r="N262" s="6">
        <v>-3015903.65</v>
      </c>
      <c r="O262" s="6">
        <v>-3501808.4</v>
      </c>
      <c r="P262" s="6">
        <v>-43958021.849999994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x14ac:dyDescent="0.2">
      <c r="A263" s="9">
        <f t="shared" si="4"/>
        <v>21474</v>
      </c>
      <c r="B263" t="s">
        <v>962</v>
      </c>
      <c r="C263" t="s">
        <v>963</v>
      </c>
      <c r="D263" s="6">
        <v>-12500104.41</v>
      </c>
      <c r="E263" s="6">
        <v>-10713332.869999999</v>
      </c>
      <c r="F263" s="6">
        <v>-11495798.49</v>
      </c>
      <c r="G263" s="6">
        <v>-11132300.82</v>
      </c>
      <c r="H263" s="6">
        <v>-11394506.949999999</v>
      </c>
      <c r="I263" s="6">
        <v>-10165423.720000001</v>
      </c>
      <c r="J263" s="6">
        <v>-12407879.950000001</v>
      </c>
      <c r="K263" s="6">
        <v>-10785123.640000001</v>
      </c>
      <c r="L263" s="6">
        <v>-9222922.2200000007</v>
      </c>
      <c r="M263" s="6">
        <v>-8946565.5199999996</v>
      </c>
      <c r="N263" s="6">
        <v>-8285074.3100000005</v>
      </c>
      <c r="O263" s="6">
        <v>-9877328.25</v>
      </c>
      <c r="P263" s="6">
        <v>-126926361.15000001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x14ac:dyDescent="0.2">
      <c r="A264" s="9">
        <f t="shared" si="4"/>
        <v>21475</v>
      </c>
      <c r="B264" t="s">
        <v>964</v>
      </c>
      <c r="C264" t="s">
        <v>965</v>
      </c>
      <c r="D264" s="6">
        <v>-7150860.0199999996</v>
      </c>
      <c r="E264" s="6">
        <v>-6091982.8300000001</v>
      </c>
      <c r="F264" s="6">
        <v>-6109929.4500000002</v>
      </c>
      <c r="G264" s="6">
        <v>-5781963.8499999996</v>
      </c>
      <c r="H264" s="6">
        <v>-5757683.1299999999</v>
      </c>
      <c r="I264" s="6">
        <v>-5632939.2800000003</v>
      </c>
      <c r="J264" s="6">
        <v>-6917788.8099999996</v>
      </c>
      <c r="K264" s="6">
        <v>-6094990.2699999996</v>
      </c>
      <c r="L264" s="6">
        <v>-5585970</v>
      </c>
      <c r="M264" s="6">
        <v>-5293602.7</v>
      </c>
      <c r="N264" s="6">
        <v>-4978061.63</v>
      </c>
      <c r="O264" s="6">
        <v>-5748255.8799999999</v>
      </c>
      <c r="P264" s="6">
        <v>-71144027.849999994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x14ac:dyDescent="0.2">
      <c r="A265" s="9">
        <f t="shared" si="4"/>
        <v>21476</v>
      </c>
      <c r="B265" t="s">
        <v>966</v>
      </c>
      <c r="C265" t="s">
        <v>967</v>
      </c>
      <c r="D265" s="6">
        <v>-6879403.7400000002</v>
      </c>
      <c r="E265" s="6">
        <v>-7840805</v>
      </c>
      <c r="F265" s="6">
        <v>-7902836.7999999998</v>
      </c>
      <c r="G265" s="6">
        <v>-7384288.1500000004</v>
      </c>
      <c r="H265" s="6">
        <v>-6817024.5499999998</v>
      </c>
      <c r="I265" s="6">
        <v>-5964621.3799999999</v>
      </c>
      <c r="J265" s="6">
        <v>-8510851.709999999</v>
      </c>
      <c r="K265" s="6">
        <v>-7814625</v>
      </c>
      <c r="L265" s="6">
        <v>-6258648.0299999993</v>
      </c>
      <c r="M265" s="6">
        <v>-6315014.8199999994</v>
      </c>
      <c r="N265" s="6">
        <v>-5676733.9000000004</v>
      </c>
      <c r="O265" s="6">
        <v>-7295216.6100000003</v>
      </c>
      <c r="P265" s="6">
        <v>-84660069.689999998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x14ac:dyDescent="0.2">
      <c r="A266" s="9">
        <f t="shared" si="4"/>
        <v>21477</v>
      </c>
      <c r="B266" t="s">
        <v>968</v>
      </c>
      <c r="C266" t="s">
        <v>969</v>
      </c>
      <c r="D266" s="6">
        <v>-5703288.8700000001</v>
      </c>
      <c r="E266" s="6">
        <v>-4676829.7300000004</v>
      </c>
      <c r="F266" s="6">
        <v>-4774612.01</v>
      </c>
      <c r="G266" s="6">
        <v>-4607385.8499999996</v>
      </c>
      <c r="H266" s="6">
        <v>-4476062.26</v>
      </c>
      <c r="I266" s="6">
        <v>-4515535.16</v>
      </c>
      <c r="J266" s="6">
        <v>-5817898.0700000003</v>
      </c>
      <c r="K266" s="6">
        <v>-5122930.8599999994</v>
      </c>
      <c r="L266" s="6">
        <v>-4469652.2399999993</v>
      </c>
      <c r="M266" s="6">
        <v>-4211805.4800000004</v>
      </c>
      <c r="N266" s="6">
        <v>-3949667.71</v>
      </c>
      <c r="O266" s="6">
        <v>-4622749.0600000005</v>
      </c>
      <c r="P266" s="6">
        <v>-56948417.300000004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x14ac:dyDescent="0.2">
      <c r="A267" s="9">
        <f t="shared" si="4"/>
        <v>21478</v>
      </c>
      <c r="B267" t="s">
        <v>970</v>
      </c>
      <c r="C267" t="s">
        <v>971</v>
      </c>
      <c r="D267" s="6">
        <v>-1666431.55</v>
      </c>
      <c r="E267" s="6">
        <v>-1637145.71</v>
      </c>
      <c r="F267" s="6">
        <v>-1613687.59</v>
      </c>
      <c r="G267" s="6">
        <v>-1573263.68</v>
      </c>
      <c r="H267" s="6">
        <v>-1556140.96</v>
      </c>
      <c r="I267" s="6">
        <v>-1514121.32</v>
      </c>
      <c r="J267" s="6">
        <v>-1980955.1600000001</v>
      </c>
      <c r="K267" s="6">
        <v>-1679454.5899999999</v>
      </c>
      <c r="L267" s="6">
        <v>-1552108.58</v>
      </c>
      <c r="M267" s="6">
        <v>-1472431.25</v>
      </c>
      <c r="N267" s="6">
        <v>-1396135.24</v>
      </c>
      <c r="O267" s="6">
        <v>-1542892.24</v>
      </c>
      <c r="P267" s="6">
        <v>-19184767.869999997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x14ac:dyDescent="0.2">
      <c r="A268" s="9">
        <f t="shared" si="4"/>
        <v>21479</v>
      </c>
      <c r="B268" t="s">
        <v>972</v>
      </c>
      <c r="C268" t="s">
        <v>973</v>
      </c>
      <c r="D268" s="6">
        <v>-4784463.4700000007</v>
      </c>
      <c r="E268" s="6">
        <v>-3092468.06</v>
      </c>
      <c r="F268" s="6">
        <v>-3131352.65</v>
      </c>
      <c r="G268" s="6">
        <v>-2989269.63</v>
      </c>
      <c r="H268" s="6">
        <v>-2992249.57</v>
      </c>
      <c r="I268" s="6">
        <v>-2897810.74</v>
      </c>
      <c r="J268" s="6">
        <v>-3820898.7800000003</v>
      </c>
      <c r="K268" s="6">
        <v>-3296022.4499999997</v>
      </c>
      <c r="L268" s="6">
        <v>-2826567.08</v>
      </c>
      <c r="M268" s="6">
        <v>-2764054.9</v>
      </c>
      <c r="N268" s="6">
        <v>-2557438.73</v>
      </c>
      <c r="O268" s="6">
        <v>-3030205.9299999997</v>
      </c>
      <c r="P268" s="6">
        <v>-38182801.989999995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x14ac:dyDescent="0.2">
      <c r="A269" s="9">
        <f t="shared" si="4"/>
        <v>21481</v>
      </c>
      <c r="B269" t="s">
        <v>976</v>
      </c>
      <c r="C269" t="s">
        <v>977</v>
      </c>
      <c r="D269" s="6">
        <v>-796358.01</v>
      </c>
      <c r="E269" s="6">
        <v>-1322219.32</v>
      </c>
      <c r="F269" s="6">
        <v>-1334827.43</v>
      </c>
      <c r="G269" s="6">
        <v>-1757443.06</v>
      </c>
      <c r="H269" s="6">
        <v>-1489050.88</v>
      </c>
      <c r="I269" s="6">
        <v>-1320955.6200000001</v>
      </c>
      <c r="J269" s="6">
        <v>-1499709.16</v>
      </c>
      <c r="K269" s="6">
        <v>-534603.34000000008</v>
      </c>
      <c r="L269" s="6">
        <v>29.2</v>
      </c>
      <c r="M269" s="6">
        <v>0</v>
      </c>
      <c r="N269" s="6">
        <v>0</v>
      </c>
      <c r="O269" s="6">
        <v>0</v>
      </c>
      <c r="P269" s="6">
        <v>-10055137.620000001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x14ac:dyDescent="0.2">
      <c r="A270" s="9">
        <f t="shared" si="4"/>
        <v>21482</v>
      </c>
      <c r="B270" t="s">
        <v>978</v>
      </c>
      <c r="C270" t="s">
        <v>979</v>
      </c>
      <c r="D270" s="6">
        <v>-1939185.05</v>
      </c>
      <c r="E270" s="6">
        <v>-1701157.3</v>
      </c>
      <c r="F270" s="6">
        <v>-1822982.94</v>
      </c>
      <c r="G270" s="6">
        <v>-1826864</v>
      </c>
      <c r="H270" s="6">
        <v>-1744806.4</v>
      </c>
      <c r="I270" s="6">
        <v>-1693520.3</v>
      </c>
      <c r="J270" s="6">
        <v>-2060133.65</v>
      </c>
      <c r="K270" s="6">
        <v>-1897440.6099999999</v>
      </c>
      <c r="L270" s="6">
        <v>-1728155.1300000001</v>
      </c>
      <c r="M270" s="6">
        <v>-1775383.1600000001</v>
      </c>
      <c r="N270" s="6">
        <v>-1594726.1</v>
      </c>
      <c r="O270" s="6">
        <v>-1748304.75</v>
      </c>
      <c r="P270" s="6">
        <v>-21532659.390000004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x14ac:dyDescent="0.2">
      <c r="A271" s="9">
        <f t="shared" si="4"/>
        <v>21483</v>
      </c>
      <c r="B271" t="s">
        <v>980</v>
      </c>
      <c r="C271" t="s">
        <v>981</v>
      </c>
      <c r="D271" s="6">
        <v>-3257780.6</v>
      </c>
      <c r="E271" s="6">
        <v>-2184269.4</v>
      </c>
      <c r="F271" s="6">
        <v>-2144640.4</v>
      </c>
      <c r="G271" s="6">
        <v>-1774201</v>
      </c>
      <c r="H271" s="6">
        <v>-1705166.7</v>
      </c>
      <c r="I271" s="6">
        <v>-2451952.1</v>
      </c>
      <c r="J271" s="6">
        <v>-2201916.94</v>
      </c>
      <c r="K271" s="6">
        <v>-1970986.95</v>
      </c>
      <c r="L271" s="6">
        <v>-2253527.2999999998</v>
      </c>
      <c r="M271" s="6">
        <v>-1835053.0399999998</v>
      </c>
      <c r="N271" s="6">
        <v>-1761711.48</v>
      </c>
      <c r="O271" s="6">
        <v>-2201135.84</v>
      </c>
      <c r="P271" s="6">
        <v>-25742341.749999996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x14ac:dyDescent="0.2">
      <c r="A272" s="9">
        <f t="shared" si="4"/>
        <v>21484</v>
      </c>
      <c r="B272" t="s">
        <v>982</v>
      </c>
      <c r="C272" t="s">
        <v>1194</v>
      </c>
      <c r="D272" s="6">
        <v>-2115959.1</v>
      </c>
      <c r="E272" s="6">
        <v>-1866350.9</v>
      </c>
      <c r="F272" s="6">
        <v>-2055679.61</v>
      </c>
      <c r="G272" s="6">
        <v>-2015255.5</v>
      </c>
      <c r="H272" s="6">
        <v>-1997715.87</v>
      </c>
      <c r="I272" s="6">
        <v>-1975919.3</v>
      </c>
      <c r="J272" s="6">
        <v>-2348261.3899999997</v>
      </c>
      <c r="K272" s="6">
        <v>-2165309.48</v>
      </c>
      <c r="L272" s="6">
        <v>-1926986.96</v>
      </c>
      <c r="M272" s="6">
        <v>-1898771.05</v>
      </c>
      <c r="N272" s="6">
        <v>-1780069.05</v>
      </c>
      <c r="O272" s="6">
        <v>-1957548.76</v>
      </c>
      <c r="P272" s="6">
        <v>-24103826.969999999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x14ac:dyDescent="0.2">
      <c r="A273" s="9">
        <f t="shared" si="4"/>
        <v>21485</v>
      </c>
      <c r="B273" t="s">
        <v>984</v>
      </c>
      <c r="C273" t="s">
        <v>1195</v>
      </c>
      <c r="D273" s="6">
        <v>-1561042.87</v>
      </c>
      <c r="E273" s="6">
        <v>-1516495.3</v>
      </c>
      <c r="F273" s="6">
        <v>-1423821.6</v>
      </c>
      <c r="G273" s="6">
        <v>-1218976.6000000001</v>
      </c>
      <c r="H273" s="6">
        <v>-1465031.3</v>
      </c>
      <c r="I273" s="6">
        <v>-1505932.4</v>
      </c>
      <c r="J273" s="6">
        <v>-1598311.6700000002</v>
      </c>
      <c r="K273" s="6">
        <v>-1456243.0599999998</v>
      </c>
      <c r="L273" s="6">
        <v>-1525556.57</v>
      </c>
      <c r="M273" s="6">
        <v>-1236968.8</v>
      </c>
      <c r="N273" s="6">
        <v>-1227630.04</v>
      </c>
      <c r="O273" s="6">
        <v>-1234202.1600000001</v>
      </c>
      <c r="P273" s="6">
        <v>-16970212.369999997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x14ac:dyDescent="0.2">
      <c r="A274" s="9">
        <f t="shared" si="4"/>
        <v>21486</v>
      </c>
      <c r="B274" t="s">
        <v>986</v>
      </c>
      <c r="C274" t="s">
        <v>987</v>
      </c>
      <c r="D274" s="6">
        <v>-2553103.34</v>
      </c>
      <c r="E274" s="6">
        <v>-2931942.6</v>
      </c>
      <c r="F274" s="6">
        <v>-3201360.01</v>
      </c>
      <c r="G274" s="6">
        <v>-3312813.08</v>
      </c>
      <c r="H274" s="6">
        <v>-2850554.23</v>
      </c>
      <c r="I274" s="6">
        <v>-2598604</v>
      </c>
      <c r="J274" s="6">
        <v>-3244391.13</v>
      </c>
      <c r="K274" s="6">
        <v>-3187950.3</v>
      </c>
      <c r="L274" s="6">
        <v>-2543750.9000000004</v>
      </c>
      <c r="M274" s="6">
        <v>-2572467.59</v>
      </c>
      <c r="N274" s="6">
        <v>-2415835.9</v>
      </c>
      <c r="O274" s="6">
        <v>-2925523.08</v>
      </c>
      <c r="P274" s="6">
        <v>-34338296.159999996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x14ac:dyDescent="0.2">
      <c r="A275" s="9">
        <f t="shared" si="4"/>
        <v>21487</v>
      </c>
      <c r="B275" t="s">
        <v>988</v>
      </c>
      <c r="C275" t="s">
        <v>989</v>
      </c>
      <c r="D275" s="6">
        <v>-2306572.48</v>
      </c>
      <c r="E275" s="6">
        <v>-2042392.23</v>
      </c>
      <c r="F275" s="6">
        <v>-1859303.6</v>
      </c>
      <c r="G275" s="6">
        <v>-1673623.52</v>
      </c>
      <c r="H275" s="6">
        <v>-1509864.52</v>
      </c>
      <c r="I275" s="6">
        <v>-1492958.46</v>
      </c>
      <c r="J275" s="6">
        <v>-2108133.4</v>
      </c>
      <c r="K275" s="6">
        <v>-1862279.07</v>
      </c>
      <c r="L275" s="6">
        <v>-1563650.94</v>
      </c>
      <c r="M275" s="6">
        <v>-1449593.9300000002</v>
      </c>
      <c r="N275" s="6">
        <v>-1356425.95</v>
      </c>
      <c r="O275" s="6">
        <v>-1632876.8900000001</v>
      </c>
      <c r="P275" s="6">
        <v>-20857674.990000002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x14ac:dyDescent="0.2">
      <c r="A276" s="9">
        <f t="shared" si="4"/>
        <v>21489</v>
      </c>
      <c r="B276" t="s">
        <v>990</v>
      </c>
      <c r="C276" t="s">
        <v>991</v>
      </c>
      <c r="D276" s="6">
        <v>-3816916.5</v>
      </c>
      <c r="E276" s="6">
        <v>-2991418</v>
      </c>
      <c r="F276" s="6">
        <v>-3271302.12</v>
      </c>
      <c r="G276" s="6">
        <v>-3292088.1</v>
      </c>
      <c r="H276" s="6">
        <v>-3140496.3</v>
      </c>
      <c r="I276" s="6">
        <v>-3104575.9</v>
      </c>
      <c r="J276" s="6">
        <v>-3851235.19</v>
      </c>
      <c r="K276" s="6">
        <v>-3349744.65</v>
      </c>
      <c r="L276" s="6">
        <v>-2982961.21</v>
      </c>
      <c r="M276" s="6">
        <v>-2947740.44</v>
      </c>
      <c r="N276" s="6">
        <v>-2845670.62</v>
      </c>
      <c r="O276" s="6">
        <v>-3300865.3200000003</v>
      </c>
      <c r="P276" s="6">
        <v>-38895014.349999994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x14ac:dyDescent="0.2">
      <c r="A277" s="9">
        <f t="shared" si="4"/>
        <v>21490</v>
      </c>
      <c r="B277" t="s">
        <v>992</v>
      </c>
      <c r="C277" t="s">
        <v>993</v>
      </c>
      <c r="D277" s="6">
        <v>-2642701.25</v>
      </c>
      <c r="E277" s="6">
        <v>-2167871.5499999998</v>
      </c>
      <c r="F277" s="6">
        <v>-2234297.38</v>
      </c>
      <c r="G277" s="6">
        <v>-2167973.69</v>
      </c>
      <c r="H277" s="6">
        <v>-2196163.54</v>
      </c>
      <c r="I277" s="6">
        <v>-2230093.38</v>
      </c>
      <c r="J277" s="6">
        <v>-2766284.3099999996</v>
      </c>
      <c r="K277" s="6">
        <v>-2421357.8499999996</v>
      </c>
      <c r="L277" s="6">
        <v>-2225678.4499999997</v>
      </c>
      <c r="M277" s="6">
        <v>-2082283.6500000001</v>
      </c>
      <c r="N277" s="6">
        <v>-1947572.19</v>
      </c>
      <c r="O277" s="6">
        <v>-2235088.79</v>
      </c>
      <c r="P277" s="6">
        <v>-27317366.030000001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x14ac:dyDescent="0.2">
      <c r="A278" s="9">
        <f t="shared" si="4"/>
        <v>21491</v>
      </c>
      <c r="B278" t="s">
        <v>994</v>
      </c>
      <c r="C278" t="s">
        <v>995</v>
      </c>
      <c r="D278" s="6">
        <v>-3727807.03</v>
      </c>
      <c r="E278" s="6">
        <v>-4318725.62</v>
      </c>
      <c r="F278" s="6">
        <v>-4291571.32</v>
      </c>
      <c r="G278" s="6">
        <v>-4098622.46</v>
      </c>
      <c r="H278" s="6">
        <v>-3584648.26</v>
      </c>
      <c r="I278" s="6">
        <v>-3109360.64</v>
      </c>
      <c r="J278" s="6">
        <v>-4664241.76</v>
      </c>
      <c r="K278" s="6">
        <v>-4152043.3099999996</v>
      </c>
      <c r="L278" s="6">
        <v>-3112841.78</v>
      </c>
      <c r="M278" s="6">
        <v>-3178723.32</v>
      </c>
      <c r="N278" s="6">
        <v>-2838660.96</v>
      </c>
      <c r="O278" s="6">
        <v>-3699566.42</v>
      </c>
      <c r="P278" s="6">
        <v>-44776812.879999995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x14ac:dyDescent="0.2">
      <c r="A279" s="9">
        <f t="shared" si="4"/>
        <v>21492</v>
      </c>
      <c r="B279" t="s">
        <v>996</v>
      </c>
      <c r="C279" t="s">
        <v>997</v>
      </c>
      <c r="D279" s="6">
        <v>-2673916.4</v>
      </c>
      <c r="E279" s="6">
        <v>-2466283.7999999998</v>
      </c>
      <c r="F279" s="6">
        <v>-2440417.19</v>
      </c>
      <c r="G279" s="6">
        <v>-2246725.5</v>
      </c>
      <c r="H279" s="6">
        <v>-2275615.91</v>
      </c>
      <c r="I279" s="6">
        <v>-2312476.83</v>
      </c>
      <c r="J279" s="6">
        <v>-2621369.3000000003</v>
      </c>
      <c r="K279" s="6">
        <v>-2422386.21</v>
      </c>
      <c r="L279" s="6">
        <v>-2320596.8000000003</v>
      </c>
      <c r="M279" s="6">
        <v>-2176622.15</v>
      </c>
      <c r="N279" s="6">
        <v>-2029219.2799999998</v>
      </c>
      <c r="O279" s="6">
        <v>-2034244.97</v>
      </c>
      <c r="P279" s="6">
        <v>-28019874.34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x14ac:dyDescent="0.2">
      <c r="A280" s="9">
        <f t="shared" si="4"/>
        <v>21493</v>
      </c>
      <c r="B280" t="s">
        <v>998</v>
      </c>
      <c r="C280" t="s">
        <v>999</v>
      </c>
      <c r="D280" s="6">
        <v>-7589305</v>
      </c>
      <c r="E280" s="6">
        <v>-3660018.3</v>
      </c>
      <c r="F280" s="6">
        <v>-3524181.1</v>
      </c>
      <c r="G280" s="6">
        <v>-3429932.87</v>
      </c>
      <c r="H280" s="6">
        <v>-3392802.22</v>
      </c>
      <c r="I280" s="6">
        <v>-3355218.2</v>
      </c>
      <c r="J280" s="6">
        <v>-4063005.27</v>
      </c>
      <c r="K280" s="6">
        <v>-3679326.45</v>
      </c>
      <c r="L280" s="6">
        <v>-3344176.5100000002</v>
      </c>
      <c r="M280" s="6">
        <v>-3192258.72</v>
      </c>
      <c r="N280" s="6">
        <v>-3202213.3899999997</v>
      </c>
      <c r="O280" s="6">
        <v>-4053147.98</v>
      </c>
      <c r="P280" s="6">
        <v>-46485586.009999998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x14ac:dyDescent="0.2">
      <c r="A281" s="9">
        <f t="shared" si="4"/>
        <v>21494</v>
      </c>
      <c r="B281" t="s">
        <v>1000</v>
      </c>
      <c r="C281" t="s">
        <v>1001</v>
      </c>
      <c r="D281" s="6">
        <v>-2363730.08</v>
      </c>
      <c r="E281" s="6">
        <v>-2090408.68</v>
      </c>
      <c r="F281" s="6">
        <v>-2104424.41</v>
      </c>
      <c r="G281" s="6">
        <v>-2009511.25</v>
      </c>
      <c r="H281" s="6">
        <v>-2070359.67</v>
      </c>
      <c r="I281" s="6">
        <v>-2105349.5299999998</v>
      </c>
      <c r="J281" s="6">
        <v>-2737004.0500000003</v>
      </c>
      <c r="K281" s="6">
        <v>-2399111.42</v>
      </c>
      <c r="L281" s="6">
        <v>-2117144.8699999996</v>
      </c>
      <c r="M281" s="6">
        <v>-2059991.43</v>
      </c>
      <c r="N281" s="6">
        <v>-1862351.8599999999</v>
      </c>
      <c r="O281" s="6">
        <v>-2128569.1999999997</v>
      </c>
      <c r="P281" s="6">
        <v>-26047956.449999996</v>
      </c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x14ac:dyDescent="0.2">
      <c r="A282" s="9">
        <f t="shared" si="4"/>
        <v>21495</v>
      </c>
      <c r="B282" t="s">
        <v>1002</v>
      </c>
      <c r="C282" t="s">
        <v>1003</v>
      </c>
      <c r="D282" s="6">
        <v>-2108133.2999999998</v>
      </c>
      <c r="E282" s="6">
        <v>-1983837.99</v>
      </c>
      <c r="F282" s="6">
        <v>-2242126.2999999998</v>
      </c>
      <c r="G282" s="6">
        <v>-2024511.2</v>
      </c>
      <c r="H282" s="6">
        <v>-2245096.4300000002</v>
      </c>
      <c r="I282" s="6">
        <v>-2442003.13</v>
      </c>
      <c r="J282" s="6">
        <v>-2505099.3699999996</v>
      </c>
      <c r="K282" s="6">
        <v>-2218602.9899999998</v>
      </c>
      <c r="L282" s="6">
        <v>-2307411.69</v>
      </c>
      <c r="M282" s="6">
        <v>-2223556.0699999998</v>
      </c>
      <c r="N282" s="6">
        <v>-2160126.27</v>
      </c>
      <c r="O282" s="6">
        <v>-2047383.06</v>
      </c>
      <c r="P282" s="6">
        <v>-26507887.800000004</v>
      </c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x14ac:dyDescent="0.2">
      <c r="A283" s="9">
        <f t="shared" si="4"/>
        <v>21496</v>
      </c>
      <c r="B283" t="s">
        <v>1004</v>
      </c>
      <c r="C283" t="s">
        <v>1005</v>
      </c>
      <c r="D283" s="6">
        <v>-8978733.1400000006</v>
      </c>
      <c r="E283" s="6">
        <v>-7611480.2999999998</v>
      </c>
      <c r="F283" s="6">
        <v>-7459428.8300000001</v>
      </c>
      <c r="G283" s="6">
        <v>-7272385.5199999996</v>
      </c>
      <c r="H283" s="6">
        <v>-6980877.79</v>
      </c>
      <c r="I283" s="6">
        <v>-6910167.3899999997</v>
      </c>
      <c r="J283" s="6">
        <v>-8541684.8200000003</v>
      </c>
      <c r="K283" s="6">
        <v>-7705493.8700000001</v>
      </c>
      <c r="L283" s="6">
        <v>-6891379.8799999999</v>
      </c>
      <c r="M283" s="6">
        <v>-6503439.0199999996</v>
      </c>
      <c r="N283" s="6">
        <v>-5937585.46</v>
      </c>
      <c r="O283" s="6">
        <v>-7104655.3499999996</v>
      </c>
      <c r="P283" s="6">
        <v>-87897311.36999999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x14ac:dyDescent="0.2">
      <c r="A284" s="9">
        <f t="shared" si="4"/>
        <v>21499</v>
      </c>
      <c r="B284" t="s">
        <v>1006</v>
      </c>
      <c r="C284" t="s">
        <v>1007</v>
      </c>
      <c r="D284" s="6">
        <v>-3382592.4</v>
      </c>
      <c r="E284" s="6">
        <v>-2757327.5</v>
      </c>
      <c r="F284" s="6">
        <v>-2953657.5</v>
      </c>
      <c r="G284" s="6">
        <v>-2921982.1</v>
      </c>
      <c r="H284" s="6">
        <v>-2915397.9</v>
      </c>
      <c r="I284" s="6">
        <v>-2911472.3</v>
      </c>
      <c r="J284" s="6">
        <v>-3479352.02</v>
      </c>
      <c r="K284" s="6">
        <v>-3047614.4</v>
      </c>
      <c r="L284" s="6">
        <v>-2846475.6500000004</v>
      </c>
      <c r="M284" s="6">
        <v>-2891150.23</v>
      </c>
      <c r="N284" s="6">
        <v>-2713608.09</v>
      </c>
      <c r="O284" s="6">
        <v>-2899565.99</v>
      </c>
      <c r="P284" s="6">
        <v>-35720196.079999998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x14ac:dyDescent="0.2">
      <c r="A285" s="9">
        <f t="shared" si="4"/>
        <v>21701</v>
      </c>
      <c r="B285" t="s">
        <v>1008</v>
      </c>
      <c r="C285" t="s">
        <v>1009</v>
      </c>
      <c r="D285" s="6">
        <v>-1202697.8</v>
      </c>
      <c r="E285" s="6">
        <v>-949914.2</v>
      </c>
      <c r="F285" s="6">
        <v>-1002550.2</v>
      </c>
      <c r="G285" s="6">
        <v>-959520.5</v>
      </c>
      <c r="H285" s="6">
        <v>-972299</v>
      </c>
      <c r="I285" s="6">
        <v>-1010190</v>
      </c>
      <c r="J285" s="6">
        <v>-1176231.67</v>
      </c>
      <c r="K285" s="6">
        <v>-1094971.68</v>
      </c>
      <c r="L285" s="6">
        <v>-1019645.54</v>
      </c>
      <c r="M285" s="6">
        <v>-939165.13</v>
      </c>
      <c r="N285" s="6">
        <v>-918001.39</v>
      </c>
      <c r="O285" s="6">
        <v>-1053380.68</v>
      </c>
      <c r="P285" s="6">
        <v>-12298567.790000001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x14ac:dyDescent="0.2">
      <c r="A286" s="9">
        <f t="shared" si="4"/>
        <v>21500</v>
      </c>
      <c r="B286" t="s">
        <v>1011</v>
      </c>
      <c r="C286" t="s">
        <v>1012</v>
      </c>
      <c r="D286" s="6">
        <v>-2452086.4</v>
      </c>
      <c r="E286" s="6">
        <v>-3015904.23</v>
      </c>
      <c r="F286" s="6">
        <v>-2764566.52</v>
      </c>
      <c r="G286" s="6">
        <v>-2609178.2999999998</v>
      </c>
      <c r="H286" s="6">
        <v>-2325280.0699999998</v>
      </c>
      <c r="I286" s="6">
        <v>-2102688.7999999998</v>
      </c>
      <c r="J286" s="6">
        <v>-3174813.54</v>
      </c>
      <c r="K286" s="6">
        <v>-2830616.75</v>
      </c>
      <c r="L286" s="6">
        <v>-2175848.63</v>
      </c>
      <c r="M286" s="6">
        <v>-2245026.91</v>
      </c>
      <c r="N286" s="6">
        <v>-2026104.79</v>
      </c>
      <c r="O286" s="6">
        <v>-2580421.69</v>
      </c>
      <c r="P286" s="6">
        <v>-30302536.630000003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x14ac:dyDescent="0.2">
      <c r="A287" s="9">
        <f t="shared" si="4"/>
        <v>21501</v>
      </c>
      <c r="B287" t="s">
        <v>1013</v>
      </c>
      <c r="C287" t="s">
        <v>1014</v>
      </c>
      <c r="D287" s="6">
        <v>-1622012.44</v>
      </c>
      <c r="E287" s="6">
        <v>-1608573.7</v>
      </c>
      <c r="F287" s="6">
        <v>-1681354.4</v>
      </c>
      <c r="G287" s="6">
        <v>-1573488.6</v>
      </c>
      <c r="H287" s="6">
        <v>-1578220.3</v>
      </c>
      <c r="I287" s="6">
        <v>-1597258.2</v>
      </c>
      <c r="J287" s="6">
        <v>-1929842.37</v>
      </c>
      <c r="K287" s="6">
        <v>-1744496.04</v>
      </c>
      <c r="L287" s="6">
        <v>-1530983.74</v>
      </c>
      <c r="M287" s="6">
        <v>-1388709.03</v>
      </c>
      <c r="N287" s="6">
        <v>-1431079.0999999999</v>
      </c>
      <c r="O287" s="6">
        <v>-1614965.37</v>
      </c>
      <c r="P287" s="6">
        <v>-19300983.289999999</v>
      </c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x14ac:dyDescent="0.2">
      <c r="A288" s="9">
        <f t="shared" si="4"/>
        <v>21502</v>
      </c>
      <c r="B288" t="s">
        <v>1015</v>
      </c>
      <c r="C288" t="s">
        <v>1016</v>
      </c>
      <c r="D288" s="6">
        <v>-3608438.36</v>
      </c>
      <c r="E288" s="6">
        <v>-3431475.28</v>
      </c>
      <c r="F288" s="6">
        <v>-3369397.17</v>
      </c>
      <c r="G288" s="6">
        <v>-3235763.49</v>
      </c>
      <c r="H288" s="6">
        <v>-3052614.72</v>
      </c>
      <c r="I288" s="6">
        <v>-2859014.6</v>
      </c>
      <c r="J288" s="6">
        <v>-3604550.8000000003</v>
      </c>
      <c r="K288" s="6">
        <v>-3179162.0500000003</v>
      </c>
      <c r="L288" s="6">
        <v>-2704037.9699999997</v>
      </c>
      <c r="M288" s="6">
        <v>-2993415.48</v>
      </c>
      <c r="N288" s="6">
        <v>-2382457.3899999997</v>
      </c>
      <c r="O288" s="6">
        <v>-2952779.1100000003</v>
      </c>
      <c r="P288" s="6">
        <v>-37373106.419999994</v>
      </c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x14ac:dyDescent="0.2">
      <c r="A289" s="9">
        <f t="shared" si="4"/>
        <v>21503</v>
      </c>
      <c r="B289" t="s">
        <v>1018</v>
      </c>
      <c r="C289" t="s">
        <v>1019</v>
      </c>
      <c r="D289" s="6">
        <v>-598282.19999999995</v>
      </c>
      <c r="E289" s="6">
        <v>-456750.5</v>
      </c>
      <c r="F289" s="6">
        <v>-522291.5</v>
      </c>
      <c r="G289" s="6">
        <v>-456670.1</v>
      </c>
      <c r="H289" s="6">
        <v>-477146.1</v>
      </c>
      <c r="I289" s="6">
        <v>-508555.9</v>
      </c>
      <c r="J289" s="6">
        <v>-781147.36</v>
      </c>
      <c r="K289" s="6">
        <v>-589993.41</v>
      </c>
      <c r="L289" s="6">
        <v>-526737.42000000004</v>
      </c>
      <c r="M289" s="6">
        <v>-499022.73</v>
      </c>
      <c r="N289" s="6">
        <v>-481587.37</v>
      </c>
      <c r="O289" s="6">
        <v>-554568.15</v>
      </c>
      <c r="P289" s="6">
        <v>-6452752.7400000002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x14ac:dyDescent="0.2">
      <c r="A290" s="9">
        <f t="shared" si="4"/>
        <v>21505</v>
      </c>
      <c r="B290" t="s">
        <v>1020</v>
      </c>
      <c r="C290" t="s">
        <v>1021</v>
      </c>
      <c r="D290" s="6">
        <v>-1444720.76</v>
      </c>
      <c r="E290" s="6">
        <v>-1539590.79</v>
      </c>
      <c r="F290" s="6">
        <v>-1371391.87</v>
      </c>
      <c r="G290" s="6">
        <v>-1298166.3799999999</v>
      </c>
      <c r="H290" s="6">
        <v>-1233956.6100000001</v>
      </c>
      <c r="I290" s="6">
        <v>-1164820.32</v>
      </c>
      <c r="J290" s="6">
        <v>-1669389.52</v>
      </c>
      <c r="K290" s="6">
        <v>-1437973.34</v>
      </c>
      <c r="L290" s="6">
        <v>-1180805.1800000002</v>
      </c>
      <c r="M290" s="6">
        <v>-1134755.1300000001</v>
      </c>
      <c r="N290" s="6">
        <v>-594290.55999999994</v>
      </c>
      <c r="O290" s="6">
        <v>-123.7</v>
      </c>
      <c r="P290" s="6">
        <v>-14069984.159999998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x14ac:dyDescent="0.2">
      <c r="A291" s="9">
        <f t="shared" si="4"/>
        <v>21506</v>
      </c>
      <c r="B291" t="s">
        <v>1022</v>
      </c>
      <c r="C291" t="s">
        <v>1023</v>
      </c>
      <c r="D291" s="6">
        <v>-7190763.9400000004</v>
      </c>
      <c r="E291" s="6">
        <v>-6089735.2000000002</v>
      </c>
      <c r="F291" s="6">
        <v>-6425393.4900000002</v>
      </c>
      <c r="G291" s="6">
        <v>-5902618.5199999996</v>
      </c>
      <c r="H291" s="6">
        <v>-5969744.2699999996</v>
      </c>
      <c r="I291" s="6">
        <v>-5711274</v>
      </c>
      <c r="J291" s="6">
        <v>-7150972.8300000001</v>
      </c>
      <c r="K291" s="6">
        <v>-6030896.4900000002</v>
      </c>
      <c r="L291" s="6">
        <v>-5335212.37</v>
      </c>
      <c r="M291" s="6">
        <v>-5225276.3</v>
      </c>
      <c r="N291" s="6">
        <v>-4720691.6900000004</v>
      </c>
      <c r="O291" s="6">
        <v>-5496013.5099999998</v>
      </c>
      <c r="P291" s="6">
        <v>-71248592.610000014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x14ac:dyDescent="0.2">
      <c r="A292" s="9">
        <f t="shared" si="4"/>
        <v>21504</v>
      </c>
      <c r="B292" t="s">
        <v>1024</v>
      </c>
      <c r="C292" t="s">
        <v>1025</v>
      </c>
      <c r="D292" s="6">
        <v>-7311843.8600000003</v>
      </c>
      <c r="E292" s="6">
        <v>-6821304.7400000002</v>
      </c>
      <c r="F292" s="6">
        <v>-7363332.4800000004</v>
      </c>
      <c r="G292" s="6">
        <v>-7067327.5199999996</v>
      </c>
      <c r="H292" s="6">
        <v>-6958532.0300000003</v>
      </c>
      <c r="I292" s="6">
        <v>-6698511.0300000003</v>
      </c>
      <c r="J292" s="6">
        <v>-8003547.8900000006</v>
      </c>
      <c r="K292" s="6">
        <v>-7275996.2999999998</v>
      </c>
      <c r="L292" s="6">
        <v>-6634765.1600000001</v>
      </c>
      <c r="M292" s="6">
        <v>-6311897.3200000003</v>
      </c>
      <c r="N292" s="6">
        <v>-5852945.46</v>
      </c>
      <c r="O292" s="6">
        <v>-6935410.6600000001</v>
      </c>
      <c r="P292" s="6">
        <v>-83235414.449999988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x14ac:dyDescent="0.2">
      <c r="A293" s="9">
        <f t="shared" si="4"/>
        <v>21507</v>
      </c>
      <c r="B293" t="s">
        <v>1026</v>
      </c>
      <c r="C293" t="s">
        <v>1027</v>
      </c>
      <c r="D293" s="6">
        <v>-5049424.75</v>
      </c>
      <c r="E293" s="6">
        <v>-5352469.1900000004</v>
      </c>
      <c r="F293" s="6">
        <v>-5408547.9299999997</v>
      </c>
      <c r="G293" s="6">
        <v>-5456183.7000000002</v>
      </c>
      <c r="H293" s="6">
        <v>-5111807.28</v>
      </c>
      <c r="I293" s="6">
        <v>-5028687.42</v>
      </c>
      <c r="J293" s="6">
        <v>-7133846.7999999998</v>
      </c>
      <c r="K293" s="6">
        <v>-6650138.29</v>
      </c>
      <c r="L293" s="6">
        <v>-5590671.8399999999</v>
      </c>
      <c r="M293" s="6">
        <v>-5757308.3300000001</v>
      </c>
      <c r="N293" s="6">
        <v>-5635197.9000000004</v>
      </c>
      <c r="O293" s="6">
        <v>-7052295.3399999999</v>
      </c>
      <c r="P293" s="6">
        <v>-69226578.770000011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x14ac:dyDescent="0.2">
      <c r="A294" s="9">
        <f t="shared" si="4"/>
        <v>21508</v>
      </c>
      <c r="B294" t="s">
        <v>1028</v>
      </c>
      <c r="C294" t="s">
        <v>1029</v>
      </c>
      <c r="D294" s="6">
        <v>-4555064.47</v>
      </c>
      <c r="E294" s="6">
        <v>-4204314.5599999996</v>
      </c>
      <c r="F294" s="6">
        <v>-4448821.04</v>
      </c>
      <c r="G294" s="6">
        <v>-4295068.21</v>
      </c>
      <c r="H294" s="6">
        <v>-4051787.7</v>
      </c>
      <c r="I294" s="6">
        <v>-3839574.28</v>
      </c>
      <c r="J294" s="6">
        <v>-5086211.29</v>
      </c>
      <c r="K294" s="6">
        <v>-4470545.41</v>
      </c>
      <c r="L294" s="6">
        <v>-3823628.1399999997</v>
      </c>
      <c r="M294" s="6">
        <v>-3810842.8299999996</v>
      </c>
      <c r="N294" s="6">
        <v>-3593097.1900000004</v>
      </c>
      <c r="O294" s="6">
        <v>-4270944.7699999996</v>
      </c>
      <c r="P294" s="6">
        <v>-50449899.890000001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x14ac:dyDescent="0.2">
      <c r="A295" s="9">
        <f t="shared" si="4"/>
        <v>21509</v>
      </c>
      <c r="B295" t="s">
        <v>1030</v>
      </c>
      <c r="C295" t="s">
        <v>1031</v>
      </c>
      <c r="D295" s="6">
        <v>-4978997.45</v>
      </c>
      <c r="E295" s="6">
        <v>-3910876.81</v>
      </c>
      <c r="F295" s="6">
        <v>-4444180.6900000004</v>
      </c>
      <c r="G295" s="6">
        <v>-4117936.1</v>
      </c>
      <c r="H295" s="6">
        <v>-4010250.78</v>
      </c>
      <c r="I295" s="6">
        <v>-3818195.79</v>
      </c>
      <c r="J295" s="6">
        <v>-5036356.93</v>
      </c>
      <c r="K295" s="6">
        <v>-4344308.0199999996</v>
      </c>
      <c r="L295" s="6">
        <v>-3873922</v>
      </c>
      <c r="M295" s="6">
        <v>-3610013.19</v>
      </c>
      <c r="N295" s="6">
        <v>-3251233.73</v>
      </c>
      <c r="O295" s="6">
        <v>-3966315.7699999996</v>
      </c>
      <c r="P295" s="6">
        <v>-49362587.259999998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x14ac:dyDescent="0.2">
      <c r="A296" s="9">
        <f t="shared" si="4"/>
        <v>21510</v>
      </c>
      <c r="B296" t="s">
        <v>1032</v>
      </c>
      <c r="C296" t="s">
        <v>1033</v>
      </c>
      <c r="D296" s="6">
        <v>-3282428.1</v>
      </c>
      <c r="E296" s="6">
        <v>-2864524.67</v>
      </c>
      <c r="F296" s="6">
        <v>-3147313.9</v>
      </c>
      <c r="G296" s="6">
        <v>-3022152.3</v>
      </c>
      <c r="H296" s="6">
        <v>-3009169.81</v>
      </c>
      <c r="I296" s="6">
        <v>-2976791.55</v>
      </c>
      <c r="J296" s="6">
        <v>-3658652.78</v>
      </c>
      <c r="K296" s="6">
        <v>-3342040.21</v>
      </c>
      <c r="L296" s="6">
        <v>-2890949.08</v>
      </c>
      <c r="M296" s="6">
        <v>-2817791.48</v>
      </c>
      <c r="N296" s="6">
        <v>-2642102.2800000003</v>
      </c>
      <c r="O296" s="6">
        <v>-2984542.35</v>
      </c>
      <c r="P296" s="6">
        <v>-36638458.50999999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x14ac:dyDescent="0.2">
      <c r="A297" s="9">
        <f t="shared" si="4"/>
        <v>21511</v>
      </c>
      <c r="B297" t="s">
        <v>1034</v>
      </c>
      <c r="C297" t="s">
        <v>1035</v>
      </c>
      <c r="D297" s="6">
        <v>-3139247.37</v>
      </c>
      <c r="E297" s="6">
        <v>-2578624.0499999998</v>
      </c>
      <c r="F297" s="6">
        <v>-2753393.53</v>
      </c>
      <c r="G297" s="6">
        <v>-2705894.45</v>
      </c>
      <c r="H297" s="6">
        <v>-2686472.48</v>
      </c>
      <c r="I297" s="6">
        <v>-2590165.46</v>
      </c>
      <c r="J297" s="6">
        <v>-3448864.77</v>
      </c>
      <c r="K297" s="6">
        <v>-2947721.21</v>
      </c>
      <c r="L297" s="6">
        <v>-2588477.79</v>
      </c>
      <c r="M297" s="6">
        <v>-2496856.58</v>
      </c>
      <c r="N297" s="6">
        <v>-2275207.7599999998</v>
      </c>
      <c r="O297" s="6">
        <v>-2692294.21</v>
      </c>
      <c r="P297" s="6">
        <v>-32903219.659999996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x14ac:dyDescent="0.2">
      <c r="A298" s="9">
        <f t="shared" si="4"/>
        <v>21512</v>
      </c>
      <c r="B298" t="s">
        <v>1036</v>
      </c>
      <c r="C298" t="s">
        <v>1037</v>
      </c>
      <c r="D298" s="6">
        <v>-1786124.3</v>
      </c>
      <c r="E298" s="6">
        <v>-1805437.3</v>
      </c>
      <c r="F298" s="6">
        <v>-1932228.3</v>
      </c>
      <c r="G298" s="6">
        <v>-1807013.3</v>
      </c>
      <c r="H298" s="6">
        <v>-1791071.38</v>
      </c>
      <c r="I298" s="6">
        <v>-1781987.3</v>
      </c>
      <c r="J298" s="6">
        <v>-2195565.96</v>
      </c>
      <c r="K298" s="6">
        <v>-2050821.49</v>
      </c>
      <c r="L298" s="6">
        <v>-1821980.66</v>
      </c>
      <c r="M298" s="6">
        <v>-1723461.0299999998</v>
      </c>
      <c r="N298" s="6">
        <v>-1659137.5</v>
      </c>
      <c r="O298" s="6">
        <v>-1776834.2799999998</v>
      </c>
      <c r="P298" s="6">
        <v>-22131662.800000001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x14ac:dyDescent="0.2">
      <c r="A299" s="9">
        <f t="shared" si="4"/>
        <v>21513</v>
      </c>
      <c r="B299" t="s">
        <v>1038</v>
      </c>
      <c r="C299" t="s">
        <v>1039</v>
      </c>
      <c r="D299" s="6">
        <v>-3054112</v>
      </c>
      <c r="E299" s="6">
        <v>-116323.2</v>
      </c>
      <c r="F299" s="6">
        <v>-0.8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-3170436</v>
      </c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x14ac:dyDescent="0.2">
      <c r="A300" s="9">
        <f t="shared" si="4"/>
        <v>21514</v>
      </c>
      <c r="B300" t="s">
        <v>1040</v>
      </c>
      <c r="C300" t="s">
        <v>1041</v>
      </c>
      <c r="D300" s="6">
        <v>-3674578.77</v>
      </c>
      <c r="E300" s="6">
        <v>-3873999.57</v>
      </c>
      <c r="F300" s="6">
        <v>-4074034.2</v>
      </c>
      <c r="G300" s="6">
        <v>-4237251.42</v>
      </c>
      <c r="H300" s="6">
        <v>-3983878.35</v>
      </c>
      <c r="I300" s="6">
        <v>-3874664.9</v>
      </c>
      <c r="J300" s="6">
        <v>-4807997.3099999996</v>
      </c>
      <c r="K300" s="6">
        <v>-4505478.5999999996</v>
      </c>
      <c r="L300" s="6">
        <v>-3838879.35</v>
      </c>
      <c r="M300" s="6">
        <v>-3777342.15</v>
      </c>
      <c r="N300" s="6">
        <v>-3472921.81</v>
      </c>
      <c r="O300" s="6">
        <v>-3991446.8400000003</v>
      </c>
      <c r="P300" s="6">
        <v>-48112473.270000003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x14ac:dyDescent="0.2">
      <c r="A301" s="9">
        <f t="shared" si="4"/>
        <v>21515</v>
      </c>
      <c r="B301" t="s">
        <v>1042</v>
      </c>
      <c r="C301" t="s">
        <v>1043</v>
      </c>
      <c r="D301" s="6">
        <v>-4767957.83</v>
      </c>
      <c r="E301" s="6">
        <v>-4667857.2699999996</v>
      </c>
      <c r="F301" s="6">
        <v>-4672703.17</v>
      </c>
      <c r="G301" s="6">
        <v>-4554995.5199999996</v>
      </c>
      <c r="H301" s="6">
        <v>-4164020.53</v>
      </c>
      <c r="I301" s="6">
        <v>-3715076.55</v>
      </c>
      <c r="J301" s="6">
        <v>-5573845.4500000002</v>
      </c>
      <c r="K301" s="6">
        <v>-4882809.6000000006</v>
      </c>
      <c r="L301" s="6">
        <v>-3787441.93</v>
      </c>
      <c r="M301" s="6">
        <v>-3729814.99</v>
      </c>
      <c r="N301" s="6">
        <v>-3395331.7600000002</v>
      </c>
      <c r="O301" s="6">
        <v>-3987570.63</v>
      </c>
      <c r="P301" s="6">
        <v>-51899425.230000012</v>
      </c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x14ac:dyDescent="0.2">
      <c r="A302" s="9">
        <f t="shared" si="4"/>
        <v>21516</v>
      </c>
      <c r="B302" t="s">
        <v>1044</v>
      </c>
      <c r="C302" t="s">
        <v>1045</v>
      </c>
      <c r="D302" s="6">
        <v>-1812484</v>
      </c>
      <c r="E302" s="6">
        <v>-1582693.7</v>
      </c>
      <c r="F302" s="6">
        <v>-1577948.7</v>
      </c>
      <c r="G302" s="6">
        <v>-1516674.6</v>
      </c>
      <c r="H302" s="6">
        <v>-1470891.5</v>
      </c>
      <c r="I302" s="6">
        <v>-1461122.4</v>
      </c>
      <c r="J302" s="6">
        <v>-1870959.88</v>
      </c>
      <c r="K302" s="6">
        <v>-1721489.99</v>
      </c>
      <c r="L302" s="6">
        <v>-1507600.2899999998</v>
      </c>
      <c r="M302" s="6">
        <v>-1479841.04</v>
      </c>
      <c r="N302" s="6">
        <v>-1359908.77</v>
      </c>
      <c r="O302" s="6">
        <v>-1663982.46</v>
      </c>
      <c r="P302" s="6">
        <v>-19025597.330000002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x14ac:dyDescent="0.2">
      <c r="A303" s="9">
        <f t="shared" si="4"/>
        <v>21517</v>
      </c>
      <c r="B303" t="s">
        <v>1046</v>
      </c>
      <c r="C303" t="s">
        <v>1047</v>
      </c>
      <c r="D303" s="6">
        <v>-3440152.81</v>
      </c>
      <c r="E303" s="6">
        <v>-3186974.7</v>
      </c>
      <c r="F303" s="6">
        <v>-3180048.85</v>
      </c>
      <c r="G303" s="6">
        <v>-3054493.13</v>
      </c>
      <c r="H303" s="6">
        <v>-3039300.83</v>
      </c>
      <c r="I303" s="6">
        <v>-3183745.48</v>
      </c>
      <c r="J303" s="6">
        <v>-3640313.82</v>
      </c>
      <c r="K303" s="6">
        <v>-3290629.09</v>
      </c>
      <c r="L303" s="6">
        <v>-3160111.93</v>
      </c>
      <c r="M303" s="6">
        <v>-3113340.51</v>
      </c>
      <c r="N303" s="6">
        <v>-2987669.82</v>
      </c>
      <c r="O303" s="6">
        <v>-3393756.1100000003</v>
      </c>
      <c r="P303" s="6">
        <v>-38670537.079999998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x14ac:dyDescent="0.2">
      <c r="A304" s="9">
        <f t="shared" si="4"/>
        <v>21518</v>
      </c>
      <c r="B304" t="s">
        <v>1048</v>
      </c>
      <c r="C304" t="s">
        <v>1049</v>
      </c>
      <c r="D304" s="6">
        <v>-9181651.4900000002</v>
      </c>
      <c r="E304" s="6">
        <v>-7850005.4100000001</v>
      </c>
      <c r="F304" s="6">
        <v>-8071641.4500000002</v>
      </c>
      <c r="G304" s="6">
        <v>-7895718.6699999999</v>
      </c>
      <c r="H304" s="6">
        <v>-7506168.5</v>
      </c>
      <c r="I304" s="6">
        <v>-7071127.5899999999</v>
      </c>
      <c r="J304" s="6">
        <v>-8764789.790000001</v>
      </c>
      <c r="K304" s="6">
        <v>-7723827.8799999999</v>
      </c>
      <c r="L304" s="6">
        <v>-6915760.3799999999</v>
      </c>
      <c r="M304" s="6">
        <v>-6622012.4799999995</v>
      </c>
      <c r="N304" s="6">
        <v>-6117501.25</v>
      </c>
      <c r="O304" s="6">
        <v>-7608405.8700000001</v>
      </c>
      <c r="P304" s="6">
        <v>-91328610.75999999</v>
      </c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x14ac:dyDescent="0.2">
      <c r="A305" s="9">
        <f t="shared" si="4"/>
        <v>21519</v>
      </c>
      <c r="B305" t="s">
        <v>1050</v>
      </c>
      <c r="C305" t="s">
        <v>1051</v>
      </c>
      <c r="D305" s="6">
        <v>-8995362.0600000005</v>
      </c>
      <c r="E305" s="6">
        <v>-8986746</v>
      </c>
      <c r="F305" s="6">
        <v>-8670017.5399999991</v>
      </c>
      <c r="G305" s="6">
        <v>-8340777.5700000003</v>
      </c>
      <c r="H305" s="6">
        <v>-8061070.7400000002</v>
      </c>
      <c r="I305" s="6">
        <v>-7761621.1200000001</v>
      </c>
      <c r="J305" s="6">
        <v>-9627151.6500000004</v>
      </c>
      <c r="K305" s="6">
        <v>-8686916.2799999993</v>
      </c>
      <c r="L305" s="6">
        <v>-7616008.0899999999</v>
      </c>
      <c r="M305" s="6">
        <v>-7458342.1399999997</v>
      </c>
      <c r="N305" s="6">
        <v>-6945835.3400000008</v>
      </c>
      <c r="O305" s="6">
        <v>-8113742.3700000001</v>
      </c>
      <c r="P305" s="6">
        <v>-99263590.899999991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x14ac:dyDescent="0.2">
      <c r="A306" s="9">
        <f t="shared" si="4"/>
        <v>21520</v>
      </c>
      <c r="B306" t="s">
        <v>1052</v>
      </c>
      <c r="C306" t="s">
        <v>1053</v>
      </c>
      <c r="D306" s="6">
        <v>-1720835.97</v>
      </c>
      <c r="E306" s="6">
        <v>-1616565.24</v>
      </c>
      <c r="F306" s="6">
        <v>-1538349.91</v>
      </c>
      <c r="G306" s="6">
        <v>-1445605.1</v>
      </c>
      <c r="H306" s="6">
        <v>-1347970.58</v>
      </c>
      <c r="I306" s="6">
        <v>-1258524.3999999999</v>
      </c>
      <c r="J306" s="6">
        <v>-2077815.67</v>
      </c>
      <c r="K306" s="6">
        <v>-1676425.12</v>
      </c>
      <c r="L306" s="6">
        <v>-1309582.4200000002</v>
      </c>
      <c r="M306" s="6">
        <v>-1225777.2300000002</v>
      </c>
      <c r="N306" s="6">
        <v>-1207767.8800000001</v>
      </c>
      <c r="O306" s="6">
        <v>-1494065.22</v>
      </c>
      <c r="P306" s="6">
        <v>-17919284.739999998</v>
      </c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x14ac:dyDescent="0.2">
      <c r="A307" s="9">
        <f t="shared" si="4"/>
        <v>21521</v>
      </c>
      <c r="B307" t="s">
        <v>1054</v>
      </c>
      <c r="C307" t="s">
        <v>1196</v>
      </c>
      <c r="D307" s="6">
        <v>-10743388.890000001</v>
      </c>
      <c r="E307" s="6">
        <v>-9055153.2599999998</v>
      </c>
      <c r="F307" s="6">
        <v>-9673224.3300000001</v>
      </c>
      <c r="G307" s="6">
        <v>-9258559.5500000007</v>
      </c>
      <c r="H307" s="6">
        <v>-8816332.7899999991</v>
      </c>
      <c r="I307" s="6">
        <v>-8548068.5</v>
      </c>
      <c r="J307" s="6">
        <v>-10802288.190000001</v>
      </c>
      <c r="K307" s="6">
        <v>-9489735.5899999999</v>
      </c>
      <c r="L307" s="6">
        <v>-8342606.1299999999</v>
      </c>
      <c r="M307" s="6">
        <v>-8151299.46</v>
      </c>
      <c r="N307" s="6">
        <v>-7501877.54</v>
      </c>
      <c r="O307" s="6">
        <v>-9167126.2699999996</v>
      </c>
      <c r="P307" s="6">
        <v>-109549660.50000001</v>
      </c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x14ac:dyDescent="0.2">
      <c r="A308" s="9">
        <f t="shared" si="4"/>
        <v>21522</v>
      </c>
      <c r="B308" t="s">
        <v>1056</v>
      </c>
      <c r="C308" t="s">
        <v>1057</v>
      </c>
      <c r="D308" s="6">
        <v>-7857240.9000000004</v>
      </c>
      <c r="E308" s="6">
        <v>-6171231.3200000003</v>
      </c>
      <c r="F308" s="6">
        <v>-6439874.7800000003</v>
      </c>
      <c r="G308" s="6">
        <v>-6171539.2400000002</v>
      </c>
      <c r="H308" s="6">
        <v>-5915203.4199999999</v>
      </c>
      <c r="I308" s="6">
        <v>-5779689.3799999999</v>
      </c>
      <c r="J308" s="6">
        <v>-7455110.7600000007</v>
      </c>
      <c r="K308" s="6">
        <v>-6329640.4299999997</v>
      </c>
      <c r="L308" s="6">
        <v>-5538230.0099999998</v>
      </c>
      <c r="M308" s="6">
        <v>-5286336.1499999994</v>
      </c>
      <c r="N308" s="6">
        <v>-4868212.93</v>
      </c>
      <c r="O308" s="6">
        <v>-5789089.8499999996</v>
      </c>
      <c r="P308" s="6">
        <v>-73601399.170000002</v>
      </c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x14ac:dyDescent="0.2">
      <c r="A309" s="9">
        <f t="shared" si="4"/>
        <v>21523</v>
      </c>
      <c r="B309" t="s">
        <v>1058</v>
      </c>
      <c r="C309" t="s">
        <v>1059</v>
      </c>
      <c r="D309" s="6">
        <v>-4823519.01</v>
      </c>
      <c r="E309" s="6">
        <v>-4508766.2300000004</v>
      </c>
      <c r="F309" s="6">
        <v>-4675881.8099999996</v>
      </c>
      <c r="G309" s="6">
        <v>-4577444.22</v>
      </c>
      <c r="H309" s="6">
        <v>-4356909.2300000004</v>
      </c>
      <c r="I309" s="6">
        <v>-4310903.37</v>
      </c>
      <c r="J309" s="6">
        <v>-5467934.8099999996</v>
      </c>
      <c r="K309" s="6">
        <v>-4951341.0299999993</v>
      </c>
      <c r="L309" s="6">
        <v>-4663132.29</v>
      </c>
      <c r="M309" s="6">
        <v>-4769838.7</v>
      </c>
      <c r="N309" s="6">
        <v>-4485259.25</v>
      </c>
      <c r="O309" s="6">
        <v>-5216832.6499999994</v>
      </c>
      <c r="P309" s="6">
        <v>-56807762.600000001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x14ac:dyDescent="0.2">
      <c r="A310" s="9">
        <f t="shared" si="4"/>
        <v>21524</v>
      </c>
      <c r="B310" t="s">
        <v>1060</v>
      </c>
      <c r="C310" t="s">
        <v>1061</v>
      </c>
      <c r="D310" s="6">
        <v>-5245214.04</v>
      </c>
      <c r="E310" s="6">
        <v>-2334693.92</v>
      </c>
      <c r="F310" s="6">
        <v>-2929686.31</v>
      </c>
      <c r="G310" s="6">
        <v>-3785922.68</v>
      </c>
      <c r="H310" s="6">
        <v>-2505276.29</v>
      </c>
      <c r="I310" s="6">
        <v>-2659537.52</v>
      </c>
      <c r="J310" s="6">
        <v>-3077900.84</v>
      </c>
      <c r="K310" s="6">
        <v>-2851653</v>
      </c>
      <c r="L310" s="6">
        <v>-2507660.64</v>
      </c>
      <c r="M310" s="6">
        <v>-2464762.25</v>
      </c>
      <c r="N310" s="6">
        <v>-2328193</v>
      </c>
      <c r="O310" s="6">
        <v>-2619964.5700000003</v>
      </c>
      <c r="P310" s="6">
        <v>-35310465.060000002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x14ac:dyDescent="0.2">
      <c r="A311" s="9">
        <f t="shared" si="4"/>
        <v>21525</v>
      </c>
      <c r="B311" t="s">
        <v>1062</v>
      </c>
      <c r="C311" t="s">
        <v>1063</v>
      </c>
      <c r="D311" s="6">
        <v>-6180270.3899999997</v>
      </c>
      <c r="E311" s="6">
        <v>-4733744.0199999996</v>
      </c>
      <c r="F311" s="6">
        <v>-5181640.2699999996</v>
      </c>
      <c r="G311" s="6">
        <v>-5016234.6500000004</v>
      </c>
      <c r="H311" s="6">
        <v>-4876073.32</v>
      </c>
      <c r="I311" s="6">
        <v>-4642578.74</v>
      </c>
      <c r="J311" s="6">
        <v>-5933306.3200000003</v>
      </c>
      <c r="K311" s="6">
        <v>-5223422.8900000006</v>
      </c>
      <c r="L311" s="6">
        <v>-4545285.7</v>
      </c>
      <c r="M311" s="6">
        <v>-4355245.03</v>
      </c>
      <c r="N311" s="6">
        <v>-4061258.02</v>
      </c>
      <c r="O311" s="6">
        <v>-4744654.59</v>
      </c>
      <c r="P311" s="6">
        <v>-59493713.939999998</v>
      </c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x14ac:dyDescent="0.2">
      <c r="A312" s="9">
        <f t="shared" si="4"/>
        <v>21526</v>
      </c>
      <c r="B312" t="s">
        <v>1064</v>
      </c>
      <c r="C312" t="s">
        <v>1065</v>
      </c>
      <c r="D312" s="6">
        <v>-5579847.0499999998</v>
      </c>
      <c r="E312" s="6">
        <v>-4915500.43</v>
      </c>
      <c r="F312" s="6">
        <v>-5277474.1500000004</v>
      </c>
      <c r="G312" s="6">
        <v>-5033582.2300000004</v>
      </c>
      <c r="H312" s="6">
        <v>-5099507.25</v>
      </c>
      <c r="I312" s="6">
        <v>-5040581.26</v>
      </c>
      <c r="J312" s="6">
        <v>-6185325.0800000001</v>
      </c>
      <c r="K312" s="6">
        <v>-5441740.6099999994</v>
      </c>
      <c r="L312" s="6">
        <v>-5270814.79</v>
      </c>
      <c r="M312" s="6">
        <v>-5181943.99</v>
      </c>
      <c r="N312" s="6">
        <v>-4865902.9800000004</v>
      </c>
      <c r="O312" s="6">
        <v>-5449505.8700000001</v>
      </c>
      <c r="P312" s="6">
        <v>-63341725.68999999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x14ac:dyDescent="0.2">
      <c r="A313" s="9">
        <f t="shared" si="4"/>
        <v>21527</v>
      </c>
      <c r="B313" t="s">
        <v>1066</v>
      </c>
      <c r="C313" t="s">
        <v>1067</v>
      </c>
      <c r="D313" s="6">
        <v>-3779958.95</v>
      </c>
      <c r="E313" s="6">
        <v>-3093035.68</v>
      </c>
      <c r="F313" s="6">
        <v>-3304604.69</v>
      </c>
      <c r="G313" s="6">
        <v>-3266036.89</v>
      </c>
      <c r="H313" s="6">
        <v>-3237677.69</v>
      </c>
      <c r="I313" s="6">
        <v>-3271153.26</v>
      </c>
      <c r="J313" s="6">
        <v>-4015194.47</v>
      </c>
      <c r="K313" s="6">
        <v>-3701147.7399999998</v>
      </c>
      <c r="L313" s="6">
        <v>-3224433</v>
      </c>
      <c r="M313" s="6">
        <v>-3117547.0900000003</v>
      </c>
      <c r="N313" s="6">
        <v>-2831655.98</v>
      </c>
      <c r="O313" s="6">
        <v>-3425275.81</v>
      </c>
      <c r="P313" s="6">
        <v>-40267721.25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x14ac:dyDescent="0.2">
      <c r="A314" s="9">
        <f t="shared" si="4"/>
        <v>21529</v>
      </c>
      <c r="B314" t="s">
        <v>1070</v>
      </c>
      <c r="C314" t="s">
        <v>1071</v>
      </c>
      <c r="D314" s="6">
        <v>-3790718.91</v>
      </c>
      <c r="E314" s="6">
        <v>-3321168.69</v>
      </c>
      <c r="F314" s="6">
        <v>-3360366.56</v>
      </c>
      <c r="G314" s="6">
        <v>-3280915.97</v>
      </c>
      <c r="H314" s="6">
        <v>-3425914.71</v>
      </c>
      <c r="I314" s="6">
        <v>-2987374.61</v>
      </c>
      <c r="J314" s="6">
        <v>-3913502.6500000004</v>
      </c>
      <c r="K314" s="6">
        <v>-3486248.54</v>
      </c>
      <c r="L314" s="6">
        <v>-3206295.0100000002</v>
      </c>
      <c r="M314" s="6">
        <v>-3148583.79</v>
      </c>
      <c r="N314" s="6">
        <v>-2930684.78</v>
      </c>
      <c r="O314" s="6">
        <v>-3445436.0300000003</v>
      </c>
      <c r="P314" s="6">
        <v>-40297210.249999993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x14ac:dyDescent="0.2">
      <c r="A315" s="9">
        <f t="shared" si="4"/>
        <v>21530</v>
      </c>
      <c r="B315" t="s">
        <v>1072</v>
      </c>
      <c r="C315" t="s">
        <v>1073</v>
      </c>
      <c r="D315" s="6">
        <v>-5190113.18</v>
      </c>
      <c r="E315" s="6">
        <v>-4323462.21</v>
      </c>
      <c r="F315" s="6">
        <v>-4540515.17</v>
      </c>
      <c r="G315" s="6">
        <v>-4450073.66</v>
      </c>
      <c r="H315" s="6">
        <v>-4318266.4800000004</v>
      </c>
      <c r="I315" s="6">
        <v>-4189174.15</v>
      </c>
      <c r="J315" s="6">
        <v>-5434358.9299999997</v>
      </c>
      <c r="K315" s="6">
        <v>-4786517.5</v>
      </c>
      <c r="L315" s="6">
        <v>-4099619.72</v>
      </c>
      <c r="M315" s="6">
        <v>-3972598.2600000002</v>
      </c>
      <c r="N315" s="6">
        <v>-3611991.4099999997</v>
      </c>
      <c r="O315" s="6">
        <v>-4246288.1400000006</v>
      </c>
      <c r="P315" s="6">
        <v>-53162978.810000002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x14ac:dyDescent="0.2">
      <c r="A316" s="9">
        <f t="shared" si="4"/>
        <v>21531</v>
      </c>
      <c r="B316" t="s">
        <v>1074</v>
      </c>
      <c r="C316" t="s">
        <v>1075</v>
      </c>
      <c r="D316" s="6">
        <v>-8360832.0300000003</v>
      </c>
      <c r="E316" s="6">
        <v>-8181896.6699999999</v>
      </c>
      <c r="F316" s="6">
        <v>-8218868.4299999997</v>
      </c>
      <c r="G316" s="6">
        <v>-7524521.3399999999</v>
      </c>
      <c r="H316" s="6">
        <v>-7247900.2300000004</v>
      </c>
      <c r="I316" s="6">
        <v>-7267841.9199999999</v>
      </c>
      <c r="J316" s="6">
        <v>-9470283.4800000004</v>
      </c>
      <c r="K316" s="6">
        <v>-8656613.8500000015</v>
      </c>
      <c r="L316" s="6">
        <v>-7560224.96</v>
      </c>
      <c r="M316" s="6">
        <v>-7488517.1699999999</v>
      </c>
      <c r="N316" s="6">
        <v>-6981693.5800000001</v>
      </c>
      <c r="O316" s="6">
        <v>-8138717.9399999995</v>
      </c>
      <c r="P316" s="6">
        <v>-95097911.600000009</v>
      </c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x14ac:dyDescent="0.2">
      <c r="A317" s="9">
        <f t="shared" si="4"/>
        <v>21532</v>
      </c>
      <c r="B317" t="s">
        <v>1076</v>
      </c>
      <c r="C317" t="s">
        <v>1077</v>
      </c>
      <c r="D317" s="6">
        <v>-12129628.43</v>
      </c>
      <c r="E317" s="6">
        <v>-13052692.539999999</v>
      </c>
      <c r="F317" s="6">
        <v>-14526215.26</v>
      </c>
      <c r="G317" s="6">
        <v>-14782307.07</v>
      </c>
      <c r="H317" s="6">
        <v>-13510481.380000001</v>
      </c>
      <c r="I317" s="6">
        <v>-12575820.720000001</v>
      </c>
      <c r="J317" s="6">
        <v>-15402586.33</v>
      </c>
      <c r="K317" s="6">
        <v>-15180191.689999999</v>
      </c>
      <c r="L317" s="6">
        <v>-12648220.220000001</v>
      </c>
      <c r="M317" s="6">
        <v>-12953516.41</v>
      </c>
      <c r="N317" s="6">
        <v>-12336563.77</v>
      </c>
      <c r="O317" s="6">
        <v>-15619425.359999999</v>
      </c>
      <c r="P317" s="6">
        <v>-164717649.17999998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x14ac:dyDescent="0.2">
      <c r="A318" s="9">
        <f t="shared" si="4"/>
        <v>21533</v>
      </c>
      <c r="B318" t="s">
        <v>1078</v>
      </c>
      <c r="C318" t="s">
        <v>1079</v>
      </c>
      <c r="D318" s="6">
        <v>-4118690.55</v>
      </c>
      <c r="E318" s="6">
        <v>-4113041.37</v>
      </c>
      <c r="F318" s="6">
        <v>-4066667.3</v>
      </c>
      <c r="G318" s="6">
        <v>-3842151.41</v>
      </c>
      <c r="H318" s="6">
        <v>-3517188.64</v>
      </c>
      <c r="I318" s="6">
        <v>-3322330.85</v>
      </c>
      <c r="J318" s="6">
        <v>-4582034.8999999994</v>
      </c>
      <c r="K318" s="6">
        <v>-3955459.29</v>
      </c>
      <c r="L318" s="6">
        <v>-3299737.32</v>
      </c>
      <c r="M318" s="6">
        <v>-3418432.87</v>
      </c>
      <c r="N318" s="6">
        <v>-3157041.0100000002</v>
      </c>
      <c r="O318" s="6">
        <v>-3718302.74</v>
      </c>
      <c r="P318" s="6">
        <v>-45111078.25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x14ac:dyDescent="0.2">
      <c r="A319" s="9">
        <f t="shared" si="4"/>
        <v>21534</v>
      </c>
      <c r="B319" t="s">
        <v>1080</v>
      </c>
      <c r="C319" t="s">
        <v>1081</v>
      </c>
      <c r="D319" s="6">
        <v>-1776531.68</v>
      </c>
      <c r="E319" s="6">
        <v>-1920298.08</v>
      </c>
      <c r="F319" s="6">
        <v>-1959291.96</v>
      </c>
      <c r="G319" s="6">
        <v>-1890238.46</v>
      </c>
      <c r="H319" s="6">
        <v>-1890451.82</v>
      </c>
      <c r="I319" s="6">
        <v>-1912907.54</v>
      </c>
      <c r="J319" s="6">
        <v>-2190963.6599999997</v>
      </c>
      <c r="K319" s="6">
        <v>-2203371.1999999997</v>
      </c>
      <c r="L319" s="6">
        <v>-1955777.47</v>
      </c>
      <c r="M319" s="6">
        <v>-1853476.3399999999</v>
      </c>
      <c r="N319" s="6">
        <v>-1666370.3599999999</v>
      </c>
      <c r="O319" s="6">
        <v>-1885086.31</v>
      </c>
      <c r="P319" s="6">
        <v>-23104764.880000003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x14ac:dyDescent="0.2">
      <c r="A320" s="9">
        <f t="shared" si="4"/>
        <v>21535</v>
      </c>
      <c r="B320" t="s">
        <v>1082</v>
      </c>
      <c r="C320" t="s">
        <v>1197</v>
      </c>
      <c r="D320" s="6">
        <v>-13476634.59</v>
      </c>
      <c r="E320" s="6">
        <v>-13682111.369999999</v>
      </c>
      <c r="F320" s="6">
        <v>-14173535.140000001</v>
      </c>
      <c r="G320" s="6">
        <v>-13419050.560000001</v>
      </c>
      <c r="H320" s="6">
        <v>-12787044.369999999</v>
      </c>
      <c r="I320" s="6">
        <v>-12078271.300000001</v>
      </c>
      <c r="J320" s="6">
        <v>-15329448.75</v>
      </c>
      <c r="K320" s="6">
        <v>-14399081.65</v>
      </c>
      <c r="L320" s="6">
        <v>-12236767.85</v>
      </c>
      <c r="M320" s="6">
        <v>-11687892.359999999</v>
      </c>
      <c r="N320" s="6">
        <v>-10598300.529999999</v>
      </c>
      <c r="O320" s="6">
        <v>-13324586.5</v>
      </c>
      <c r="P320" s="6">
        <v>-157192724.96999997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x14ac:dyDescent="0.2">
      <c r="A321" s="9">
        <f t="shared" si="4"/>
        <v>21536</v>
      </c>
      <c r="B321" t="s">
        <v>1084</v>
      </c>
      <c r="C321" t="s">
        <v>1085</v>
      </c>
      <c r="D321" s="6">
        <v>-6015219.2800000003</v>
      </c>
      <c r="E321" s="6">
        <v>-6236933.2699999996</v>
      </c>
      <c r="F321" s="6">
        <v>-5631881.4199999999</v>
      </c>
      <c r="G321" s="6">
        <v>-5642085.7400000002</v>
      </c>
      <c r="H321" s="6">
        <v>-5380349.79</v>
      </c>
      <c r="I321" s="6">
        <v>-5354308.93</v>
      </c>
      <c r="J321" s="6">
        <v>-6342589.5899999999</v>
      </c>
      <c r="K321" s="6">
        <v>-5765824.1200000001</v>
      </c>
      <c r="L321" s="6">
        <v>-5218232.8899999997</v>
      </c>
      <c r="M321" s="6">
        <v>-5223431.9300000006</v>
      </c>
      <c r="N321" s="6">
        <v>-4910668.3599999994</v>
      </c>
      <c r="O321" s="6">
        <v>-5751810.71</v>
      </c>
      <c r="P321" s="6">
        <v>-67473336.029999986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x14ac:dyDescent="0.2">
      <c r="A322" s="9">
        <f t="shared" si="4"/>
        <v>21537</v>
      </c>
      <c r="B322" t="s">
        <v>1086</v>
      </c>
      <c r="C322" t="s">
        <v>1087</v>
      </c>
      <c r="D322" s="6">
        <v>-18594660.609999999</v>
      </c>
      <c r="E322" s="6">
        <v>-20044736.300000001</v>
      </c>
      <c r="F322" s="6">
        <v>-19938322.93</v>
      </c>
      <c r="G322" s="6">
        <v>-18680639.969999999</v>
      </c>
      <c r="H322" s="6">
        <v>-16637984.58</v>
      </c>
      <c r="I322" s="6">
        <v>-15678056.050000001</v>
      </c>
      <c r="J322" s="6">
        <v>-21313993.960000001</v>
      </c>
      <c r="K322" s="6">
        <v>-20246056.710000001</v>
      </c>
      <c r="L322" s="6">
        <v>-16926206.239999998</v>
      </c>
      <c r="M322" s="6">
        <v>-15703597.880000001</v>
      </c>
      <c r="N322" s="6">
        <v>-14408713.470000001</v>
      </c>
      <c r="O322" s="6">
        <v>-19114441.379999999</v>
      </c>
      <c r="P322" s="6">
        <v>-217287410.07999998</v>
      </c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x14ac:dyDescent="0.2">
      <c r="A323" s="9">
        <f t="shared" si="4"/>
        <v>21538</v>
      </c>
      <c r="B323" t="s">
        <v>1088</v>
      </c>
      <c r="C323" t="s">
        <v>1089</v>
      </c>
      <c r="D323" s="6">
        <v>-7731516.0300000003</v>
      </c>
      <c r="E323" s="6">
        <v>-7113355.5300000003</v>
      </c>
      <c r="F323" s="6">
        <v>-6938787.1900000004</v>
      </c>
      <c r="G323" s="6">
        <v>-6408538.4800000004</v>
      </c>
      <c r="H323" s="6">
        <v>-5953745.7999999998</v>
      </c>
      <c r="I323" s="6">
        <v>-5851675.0300000003</v>
      </c>
      <c r="J323" s="6">
        <v>-7623188.8899999997</v>
      </c>
      <c r="K323" s="6">
        <v>-6669231.8300000001</v>
      </c>
      <c r="L323" s="6">
        <v>-5676938.0600000005</v>
      </c>
      <c r="M323" s="6">
        <v>-5723689.8399999999</v>
      </c>
      <c r="N323" s="6">
        <v>-5421596.5</v>
      </c>
      <c r="O323" s="6">
        <v>-6517847.04</v>
      </c>
      <c r="P323" s="6">
        <v>-77630110.220000014</v>
      </c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x14ac:dyDescent="0.2">
      <c r="A324" s="9">
        <f t="shared" si="4"/>
        <v>21539</v>
      </c>
      <c r="B324" t="s">
        <v>1090</v>
      </c>
      <c r="C324" t="s">
        <v>1091</v>
      </c>
      <c r="D324" s="6">
        <v>-10096921.35</v>
      </c>
      <c r="E324" s="6">
        <v>-8203273.5599999996</v>
      </c>
      <c r="F324" s="6">
        <v>-8355321.8399999999</v>
      </c>
      <c r="G324" s="6">
        <v>-8148739.7999999998</v>
      </c>
      <c r="H324" s="6">
        <v>-7782490.5199999996</v>
      </c>
      <c r="I324" s="6">
        <v>-7362785.5099999998</v>
      </c>
      <c r="J324" s="6">
        <v>-9694789.4699999988</v>
      </c>
      <c r="K324" s="6">
        <v>-8637414.4899999984</v>
      </c>
      <c r="L324" s="6">
        <v>-7582250.4199999999</v>
      </c>
      <c r="M324" s="6">
        <v>-7314403.9699999997</v>
      </c>
      <c r="N324" s="6">
        <v>-6812268.3200000003</v>
      </c>
      <c r="O324" s="6">
        <v>-8249157.0700000003</v>
      </c>
      <c r="P324" s="6">
        <v>-98239816.319999978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x14ac:dyDescent="0.2">
      <c r="A325" s="9">
        <f t="shared" ref="A325:A360" si="5">21000+LEFT(C325,3)</f>
        <v>21540</v>
      </c>
      <c r="B325" t="s">
        <v>1092</v>
      </c>
      <c r="C325" t="s">
        <v>1093</v>
      </c>
      <c r="D325" s="6">
        <v>-5977373.9500000002</v>
      </c>
      <c r="E325" s="6">
        <v>-5408166.9299999997</v>
      </c>
      <c r="F325" s="6">
        <v>-5783740.5199999996</v>
      </c>
      <c r="G325" s="6">
        <v>-5608380.9199999999</v>
      </c>
      <c r="H325" s="6">
        <v>-5412747.5899999999</v>
      </c>
      <c r="I325" s="6">
        <v>-5107360.87</v>
      </c>
      <c r="J325" s="6">
        <v>-6616976.8500000006</v>
      </c>
      <c r="K325" s="6">
        <v>-5915441.2400000002</v>
      </c>
      <c r="L325" s="6">
        <v>-5020165.6000000006</v>
      </c>
      <c r="M325" s="6">
        <v>-4833361.6399999997</v>
      </c>
      <c r="N325" s="6">
        <v>-4427962.33</v>
      </c>
      <c r="O325" s="6">
        <v>-5282708.9799999995</v>
      </c>
      <c r="P325" s="6">
        <v>-65394387.420000009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x14ac:dyDescent="0.2">
      <c r="A326" s="9">
        <f t="shared" si="5"/>
        <v>21541</v>
      </c>
      <c r="B326" t="s">
        <v>1094</v>
      </c>
      <c r="C326" t="s">
        <v>1095</v>
      </c>
      <c r="D326" s="6">
        <v>-2107333.9</v>
      </c>
      <c r="E326" s="6">
        <v>-1945371.1</v>
      </c>
      <c r="F326" s="6">
        <v>-2019671.62</v>
      </c>
      <c r="G326" s="6">
        <v>-1943250.2</v>
      </c>
      <c r="H326" s="6">
        <v>-1826766.4</v>
      </c>
      <c r="I326" s="6">
        <v>-1785816.88</v>
      </c>
      <c r="J326" s="6">
        <v>-2402944.34</v>
      </c>
      <c r="K326" s="6">
        <v>-2153581.9899999998</v>
      </c>
      <c r="L326" s="6">
        <v>-1829982.94</v>
      </c>
      <c r="M326" s="6">
        <v>-1886131.97</v>
      </c>
      <c r="N326" s="6">
        <v>-1812845.47</v>
      </c>
      <c r="O326" s="6">
        <v>-2057272.3800000001</v>
      </c>
      <c r="P326" s="6">
        <v>-23770969.190000001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x14ac:dyDescent="0.2">
      <c r="A327" s="9">
        <f t="shared" si="5"/>
        <v>21542</v>
      </c>
      <c r="B327" t="s">
        <v>1096</v>
      </c>
      <c r="C327" t="s">
        <v>1097</v>
      </c>
      <c r="D327" s="6">
        <v>-2137020.2999999998</v>
      </c>
      <c r="E327" s="6">
        <v>-1879181.1</v>
      </c>
      <c r="F327" s="6">
        <v>-2037151.5</v>
      </c>
      <c r="G327" s="6">
        <v>-2005808.9</v>
      </c>
      <c r="H327" s="6">
        <v>-1988953.8</v>
      </c>
      <c r="I327" s="6">
        <v>-1961271.1</v>
      </c>
      <c r="J327" s="6">
        <v>-2373975.8200000003</v>
      </c>
      <c r="K327" s="6">
        <v>-2242719.27</v>
      </c>
      <c r="L327" s="6">
        <v>-1945924.45</v>
      </c>
      <c r="M327" s="6">
        <v>-1953271.6</v>
      </c>
      <c r="N327" s="6">
        <v>-1828229.25</v>
      </c>
      <c r="O327" s="6">
        <v>-2173387.8699999996</v>
      </c>
      <c r="P327" s="6">
        <v>-24526894.960000001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x14ac:dyDescent="0.2">
      <c r="A328" s="9">
        <f t="shared" si="5"/>
        <v>21543</v>
      </c>
      <c r="B328" t="s">
        <v>1098</v>
      </c>
      <c r="C328" t="s">
        <v>1099</v>
      </c>
      <c r="D328" s="6">
        <v>-3112983.99</v>
      </c>
      <c r="E328" s="6">
        <v>-2742158.11</v>
      </c>
      <c r="F328" s="6">
        <v>-2768197.26</v>
      </c>
      <c r="G328" s="6">
        <v>-2652158.36</v>
      </c>
      <c r="H328" s="6">
        <v>-2647458.7200000002</v>
      </c>
      <c r="I328" s="6">
        <v>-2248064.7200000002</v>
      </c>
      <c r="J328" s="6">
        <v>-2962921.12</v>
      </c>
      <c r="K328" s="6">
        <v>-2723367.65</v>
      </c>
      <c r="L328" s="6">
        <v>-2545247.2199999997</v>
      </c>
      <c r="M328" s="6">
        <v>-2423069.2999999998</v>
      </c>
      <c r="N328" s="6">
        <v>-2188782.69</v>
      </c>
      <c r="O328" s="6">
        <v>-2654963.9600000004</v>
      </c>
      <c r="P328" s="6">
        <v>-31669373.100000001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x14ac:dyDescent="0.2">
      <c r="A329" s="9">
        <f t="shared" si="5"/>
        <v>21544</v>
      </c>
      <c r="B329" t="s">
        <v>1100</v>
      </c>
      <c r="C329" t="s">
        <v>1101</v>
      </c>
      <c r="D329" s="6">
        <v>-2728279.03</v>
      </c>
      <c r="E329" s="6">
        <v>-2457460.9500000002</v>
      </c>
      <c r="F329" s="6">
        <v>-2462629.67</v>
      </c>
      <c r="G329" s="6">
        <v>-2280915.98</v>
      </c>
      <c r="H329" s="6">
        <v>-2132669.27</v>
      </c>
      <c r="I329" s="6">
        <v>-2052444.08</v>
      </c>
      <c r="J329" s="6">
        <v>-2714026.8699999996</v>
      </c>
      <c r="K329" s="6">
        <v>-2327156.59</v>
      </c>
      <c r="L329" s="6">
        <v>-2088168.83</v>
      </c>
      <c r="M329" s="6">
        <v>-2059466.62</v>
      </c>
      <c r="N329" s="6">
        <v>-1921487.44</v>
      </c>
      <c r="O329" s="6">
        <v>-2292558.66</v>
      </c>
      <c r="P329" s="6">
        <v>-27517263.989999998</v>
      </c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x14ac:dyDescent="0.2">
      <c r="A330" s="9">
        <f t="shared" si="5"/>
        <v>21545</v>
      </c>
      <c r="B330" t="s">
        <v>1102</v>
      </c>
      <c r="C330" t="s">
        <v>1103</v>
      </c>
      <c r="D330" s="6">
        <v>-1977135.7</v>
      </c>
      <c r="E330" s="6">
        <v>-1705046.5</v>
      </c>
      <c r="F330" s="6">
        <v>-1807596.5</v>
      </c>
      <c r="G330" s="6">
        <v>-1727817.6</v>
      </c>
      <c r="H330" s="6">
        <v>-1723339.9</v>
      </c>
      <c r="I330" s="6">
        <v>-1679165.86</v>
      </c>
      <c r="J330" s="6">
        <v>-2134479.75</v>
      </c>
      <c r="K330" s="6">
        <v>-1822044.04</v>
      </c>
      <c r="L330" s="6">
        <v>-1582665.8599999999</v>
      </c>
      <c r="M330" s="6">
        <v>-1577192.5</v>
      </c>
      <c r="N330" s="6">
        <v>-1503970.3399999999</v>
      </c>
      <c r="O330" s="6">
        <v>-1705686.1</v>
      </c>
      <c r="P330" s="6">
        <v>-20946140.650000002</v>
      </c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x14ac:dyDescent="0.2">
      <c r="A331" s="9">
        <f t="shared" si="5"/>
        <v>21546</v>
      </c>
      <c r="B331" t="s">
        <v>1104</v>
      </c>
      <c r="C331" t="s">
        <v>1105</v>
      </c>
      <c r="D331" s="6">
        <v>-5074916.3099999996</v>
      </c>
      <c r="E331" s="6">
        <v>-4491929.07</v>
      </c>
      <c r="F331" s="6">
        <v>-4943157.01</v>
      </c>
      <c r="G331" s="6">
        <v>-4859369.26</v>
      </c>
      <c r="H331" s="6">
        <v>-4691728.0599999996</v>
      </c>
      <c r="I331" s="6">
        <v>-4360991.68</v>
      </c>
      <c r="J331" s="6">
        <v>-5402092.7700000005</v>
      </c>
      <c r="K331" s="6">
        <v>-4711337.4800000004</v>
      </c>
      <c r="L331" s="6">
        <v>-4190720.5499999993</v>
      </c>
      <c r="M331" s="6">
        <v>-4231506.7699999996</v>
      </c>
      <c r="N331" s="6">
        <v>-3955987.19</v>
      </c>
      <c r="O331" s="6">
        <v>-4679754.37</v>
      </c>
      <c r="P331" s="6">
        <v>-55593490.519999988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x14ac:dyDescent="0.2">
      <c r="A332" s="9">
        <f t="shared" si="5"/>
        <v>21547</v>
      </c>
      <c r="B332" t="s">
        <v>1106</v>
      </c>
      <c r="C332" t="s">
        <v>1107</v>
      </c>
      <c r="D332" s="6">
        <v>-8002354.8799999999</v>
      </c>
      <c r="E332" s="6">
        <v>-6943163.8899999997</v>
      </c>
      <c r="F332" s="6">
        <v>-9056744.5399999991</v>
      </c>
      <c r="G332" s="6">
        <v>-6890556.75</v>
      </c>
      <c r="H332" s="6">
        <v>-6705251.3799999999</v>
      </c>
      <c r="I332" s="6">
        <v>-6370154.6100000003</v>
      </c>
      <c r="J332" s="6">
        <v>-8360410.8399999999</v>
      </c>
      <c r="K332" s="6">
        <v>-7276696.8799999999</v>
      </c>
      <c r="L332" s="6">
        <v>-6316839.3500000006</v>
      </c>
      <c r="M332" s="6">
        <v>-6320164.9699999997</v>
      </c>
      <c r="N332" s="6">
        <v>-5935767.9500000002</v>
      </c>
      <c r="O332" s="6">
        <v>-7226049.7700000005</v>
      </c>
      <c r="P332" s="6">
        <v>-85404155.810000017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x14ac:dyDescent="0.2">
      <c r="A333" s="9">
        <f t="shared" si="5"/>
        <v>21548</v>
      </c>
      <c r="B333" t="s">
        <v>1108</v>
      </c>
      <c r="C333" t="s">
        <v>1109</v>
      </c>
      <c r="D333" s="6">
        <v>-2649572.4900000002</v>
      </c>
      <c r="E333" s="6">
        <v>-2462651.5499999998</v>
      </c>
      <c r="F333" s="6">
        <v>-2463077.38</v>
      </c>
      <c r="G333" s="6">
        <v>-2401424.73</v>
      </c>
      <c r="H333" s="6">
        <v>-2267628.4</v>
      </c>
      <c r="I333" s="6">
        <v>-2228562.7599999998</v>
      </c>
      <c r="J333" s="6">
        <v>-2989787.18</v>
      </c>
      <c r="K333" s="6">
        <v>-2572624.46</v>
      </c>
      <c r="L333" s="6">
        <v>-2173999.2999999998</v>
      </c>
      <c r="M333" s="6">
        <v>-2101971.96</v>
      </c>
      <c r="N333" s="6">
        <v>-1976671.4000000001</v>
      </c>
      <c r="O333" s="6">
        <v>-2436049.1500000004</v>
      </c>
      <c r="P333" s="6">
        <v>-28724020.759999998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x14ac:dyDescent="0.2">
      <c r="A334" s="9">
        <f t="shared" si="5"/>
        <v>21549</v>
      </c>
      <c r="B334" t="s">
        <v>1110</v>
      </c>
      <c r="C334" t="s">
        <v>1111</v>
      </c>
      <c r="D334" s="6">
        <v>-4839920.4800000004</v>
      </c>
      <c r="E334" s="6">
        <v>-4144154.87</v>
      </c>
      <c r="F334" s="6">
        <v>-3938533.61</v>
      </c>
      <c r="G334" s="6">
        <v>-3718808.14</v>
      </c>
      <c r="H334" s="6">
        <v>-3846735.65</v>
      </c>
      <c r="I334" s="6">
        <v>-4024960.43</v>
      </c>
      <c r="J334" s="6">
        <v>-4617307.7100000009</v>
      </c>
      <c r="K334" s="6">
        <v>-3668135.0900000003</v>
      </c>
      <c r="L334" s="6">
        <v>-3509358.2800000003</v>
      </c>
      <c r="M334" s="6">
        <v>-3723498.39</v>
      </c>
      <c r="N334" s="6">
        <v>-3540543.62</v>
      </c>
      <c r="O334" s="6">
        <v>-3724697.78</v>
      </c>
      <c r="P334" s="6">
        <v>-47296654.049999997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x14ac:dyDescent="0.2">
      <c r="A335" s="9">
        <f t="shared" si="5"/>
        <v>21550</v>
      </c>
      <c r="B335" t="s">
        <v>1112</v>
      </c>
      <c r="C335" t="s">
        <v>1113</v>
      </c>
      <c r="D335" s="6">
        <v>-2445690.87</v>
      </c>
      <c r="E335" s="6">
        <v>-2298670.21</v>
      </c>
      <c r="F335" s="6">
        <v>-2406767.65</v>
      </c>
      <c r="G335" s="6">
        <v>-2359979.15</v>
      </c>
      <c r="H335" s="6">
        <v>-2227015.59</v>
      </c>
      <c r="I335" s="6">
        <v>-2038902.94</v>
      </c>
      <c r="J335" s="6">
        <v>-3087159.87</v>
      </c>
      <c r="K335" s="6">
        <v>-2955846.77</v>
      </c>
      <c r="L335" s="6">
        <v>-2721133.79</v>
      </c>
      <c r="M335" s="6">
        <v>-2385307.3499999996</v>
      </c>
      <c r="N335" s="6">
        <v>-2159728.9700000002</v>
      </c>
      <c r="O335" s="6">
        <v>-2463792.3199999998</v>
      </c>
      <c r="P335" s="6">
        <v>-29549995.480000004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x14ac:dyDescent="0.2">
      <c r="A336" s="9">
        <f t="shared" si="5"/>
        <v>21552</v>
      </c>
      <c r="B336" t="s">
        <v>1114</v>
      </c>
      <c r="C336" t="s">
        <v>1115</v>
      </c>
      <c r="D336" s="6">
        <v>-4405454.55</v>
      </c>
      <c r="E336" s="6">
        <v>-3969094.71</v>
      </c>
      <c r="F336" s="6">
        <v>-4139676.66</v>
      </c>
      <c r="G336" s="6">
        <v>-4103127.31</v>
      </c>
      <c r="H336" s="6">
        <v>-3929204.58</v>
      </c>
      <c r="I336" s="6">
        <v>-3734926.88</v>
      </c>
      <c r="J336" s="6">
        <v>-4788066.9200000009</v>
      </c>
      <c r="K336" s="6">
        <v>-4344402.84</v>
      </c>
      <c r="L336" s="6">
        <v>-3722691.5700000003</v>
      </c>
      <c r="M336" s="6">
        <v>-3609415.04</v>
      </c>
      <c r="N336" s="6">
        <v>-3422760.5100000002</v>
      </c>
      <c r="O336" s="6">
        <v>-4019297.28</v>
      </c>
      <c r="P336" s="6">
        <v>-48188118.850000001</v>
      </c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x14ac:dyDescent="0.2">
      <c r="A337" s="9">
        <f t="shared" si="5"/>
        <v>21554</v>
      </c>
      <c r="B337" t="s">
        <v>1116</v>
      </c>
      <c r="C337" t="s">
        <v>1117</v>
      </c>
      <c r="D337" s="6">
        <v>-4388148.8899999997</v>
      </c>
      <c r="E337" s="6">
        <v>-3729818.92</v>
      </c>
      <c r="F337" s="6">
        <v>-4239950.99</v>
      </c>
      <c r="G337" s="6">
        <v>-4025999.52</v>
      </c>
      <c r="H337" s="6">
        <v>-3990392.51</v>
      </c>
      <c r="I337" s="6">
        <v>-3813408.67</v>
      </c>
      <c r="J337" s="6">
        <v>-4937366.04</v>
      </c>
      <c r="K337" s="6">
        <v>-4377410.9399999995</v>
      </c>
      <c r="L337" s="6">
        <v>-3822117.26</v>
      </c>
      <c r="M337" s="6">
        <v>-3779607.22</v>
      </c>
      <c r="N337" s="6">
        <v>-3518300.83</v>
      </c>
      <c r="O337" s="6">
        <v>-4137811.25</v>
      </c>
      <c r="P337" s="6">
        <v>-48760333.039999999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x14ac:dyDescent="0.2">
      <c r="A338" s="9">
        <f t="shared" si="5"/>
        <v>21555</v>
      </c>
      <c r="B338" t="s">
        <v>1118</v>
      </c>
      <c r="C338" t="s">
        <v>1119</v>
      </c>
      <c r="D338" s="6">
        <v>-3048024.53</v>
      </c>
      <c r="E338" s="6">
        <v>-2843110.98</v>
      </c>
      <c r="F338" s="6">
        <v>-2942505.99</v>
      </c>
      <c r="G338" s="6">
        <v>-2901499.06</v>
      </c>
      <c r="H338" s="6">
        <v>-2777658.44</v>
      </c>
      <c r="I338" s="6">
        <v>-2630720.44</v>
      </c>
      <c r="J338" s="6">
        <v>-3513118.98</v>
      </c>
      <c r="K338" s="6">
        <v>-3091102.96</v>
      </c>
      <c r="L338" s="6">
        <v>-2741913.1500000004</v>
      </c>
      <c r="M338" s="6">
        <v>-2955182.53</v>
      </c>
      <c r="N338" s="6">
        <v>-2697013.14</v>
      </c>
      <c r="O338" s="6">
        <v>-3087129.67</v>
      </c>
      <c r="P338" s="6">
        <v>-35228979.869999997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x14ac:dyDescent="0.2">
      <c r="A339" s="9">
        <f t="shared" si="5"/>
        <v>21556</v>
      </c>
      <c r="B339" t="s">
        <v>1120</v>
      </c>
      <c r="C339" t="s">
        <v>1121</v>
      </c>
      <c r="D339" s="6">
        <v>-6199226.7000000002</v>
      </c>
      <c r="E339" s="6">
        <v>-4699177.55</v>
      </c>
      <c r="F339" s="6">
        <v>-5283277.17</v>
      </c>
      <c r="G339" s="6">
        <v>-5226558.05</v>
      </c>
      <c r="H339" s="6">
        <v>-5165615.58</v>
      </c>
      <c r="I339" s="6">
        <v>-5010081.18</v>
      </c>
      <c r="J339" s="6">
        <v>-6144244.3900000006</v>
      </c>
      <c r="K339" s="6">
        <v>-5617673.5899999999</v>
      </c>
      <c r="L339" s="6">
        <v>-4999995.6900000004</v>
      </c>
      <c r="M339" s="6">
        <v>-5049723.6000000006</v>
      </c>
      <c r="N339" s="6">
        <v>-4677386.42</v>
      </c>
      <c r="O339" s="6">
        <v>-5587783.0800000001</v>
      </c>
      <c r="P339" s="6">
        <v>-63660742.999999993</v>
      </c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x14ac:dyDescent="0.2">
      <c r="A340" s="9">
        <f t="shared" si="5"/>
        <v>21557</v>
      </c>
      <c r="B340" t="s">
        <v>1122</v>
      </c>
      <c r="C340" t="s">
        <v>1123</v>
      </c>
      <c r="D340" s="6">
        <v>-5768892.0700000003</v>
      </c>
      <c r="E340" s="6">
        <v>-4880455.66</v>
      </c>
      <c r="F340" s="6">
        <v>-5647287.3200000003</v>
      </c>
      <c r="G340" s="6">
        <v>-5444654.6500000004</v>
      </c>
      <c r="H340" s="6">
        <v>-5320161.32</v>
      </c>
      <c r="I340" s="6">
        <v>-5181479.84</v>
      </c>
      <c r="J340" s="6">
        <v>-6607518.8099999996</v>
      </c>
      <c r="K340" s="6">
        <v>-5886144.1799999997</v>
      </c>
      <c r="L340" s="6">
        <v>-4922733.29</v>
      </c>
      <c r="M340" s="6">
        <v>-4883324.76</v>
      </c>
      <c r="N340" s="6">
        <v>-4520432.91</v>
      </c>
      <c r="O340" s="6">
        <v>-5412452.3799999999</v>
      </c>
      <c r="P340" s="6">
        <v>-64475537.190000013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x14ac:dyDescent="0.2">
      <c r="A341" s="9">
        <f t="shared" si="5"/>
        <v>21558</v>
      </c>
      <c r="B341" t="s">
        <v>1124</v>
      </c>
      <c r="C341" t="s">
        <v>1125</v>
      </c>
      <c r="D341" s="6">
        <v>-3600248.25</v>
      </c>
      <c r="E341" s="6">
        <v>-3120983.12</v>
      </c>
      <c r="F341" s="6">
        <v>-3403392.89</v>
      </c>
      <c r="G341" s="6">
        <v>-3353766.34</v>
      </c>
      <c r="H341" s="6">
        <v>-3328491.26</v>
      </c>
      <c r="I341" s="6">
        <v>-3356545.07</v>
      </c>
      <c r="J341" s="6">
        <v>-4034079.2199999997</v>
      </c>
      <c r="K341" s="6">
        <v>-3630367.8899999997</v>
      </c>
      <c r="L341" s="6">
        <v>-3223243.0599999996</v>
      </c>
      <c r="M341" s="6">
        <v>-3065968.5</v>
      </c>
      <c r="N341" s="6">
        <v>-2782134.38</v>
      </c>
      <c r="O341" s="6">
        <v>-3296436.51</v>
      </c>
      <c r="P341" s="6">
        <v>-40195656.489999995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x14ac:dyDescent="0.2">
      <c r="A342" s="9">
        <f t="shared" si="5"/>
        <v>21612</v>
      </c>
      <c r="B342" t="s">
        <v>1126</v>
      </c>
      <c r="C342" t="s">
        <v>1127</v>
      </c>
      <c r="D342" s="6">
        <v>-1604283.75</v>
      </c>
      <c r="E342" s="6">
        <v>-987948.2</v>
      </c>
      <c r="F342" s="6">
        <v>-1832894.4</v>
      </c>
      <c r="G342" s="6">
        <v>-2090672</v>
      </c>
      <c r="H342" s="6">
        <v>-1823244.1</v>
      </c>
      <c r="I342" s="6">
        <v>-1858995.1</v>
      </c>
      <c r="J342" s="6">
        <v>-2015130.38</v>
      </c>
      <c r="K342" s="6">
        <v>-2178544.4700000002</v>
      </c>
      <c r="L342" s="6">
        <v>-2384643.61</v>
      </c>
      <c r="M342" s="6">
        <v>-2180878.15</v>
      </c>
      <c r="N342" s="6">
        <v>-2408608.2000000002</v>
      </c>
      <c r="O342" s="6">
        <v>-2673843.8199999998</v>
      </c>
      <c r="P342" s="6">
        <v>-24039686.18</v>
      </c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x14ac:dyDescent="0.2">
      <c r="A343" s="9">
        <f t="shared" si="5"/>
        <v>21608</v>
      </c>
      <c r="B343" t="s">
        <v>1130</v>
      </c>
      <c r="C343" t="s">
        <v>1131</v>
      </c>
      <c r="D343" s="6">
        <v>-4010153</v>
      </c>
      <c r="E343" s="6">
        <v>-1630467.9</v>
      </c>
      <c r="F343" s="6">
        <v>-3485854.6</v>
      </c>
      <c r="G343" s="6">
        <v>-3767308.8</v>
      </c>
      <c r="H343" s="6">
        <v>-3700132.9</v>
      </c>
      <c r="I343" s="6">
        <v>-4085657.8</v>
      </c>
      <c r="J343" s="6">
        <v>-4354200.5</v>
      </c>
      <c r="K343" s="6">
        <v>-4493684.4000000004</v>
      </c>
      <c r="L343" s="6">
        <v>-3649037.5</v>
      </c>
      <c r="M343" s="6">
        <v>-3974571.8</v>
      </c>
      <c r="N343" s="6">
        <v>-4159596.3</v>
      </c>
      <c r="O343" s="6">
        <v>-3864243.3</v>
      </c>
      <c r="P343" s="6">
        <v>-45174908.79999999</v>
      </c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x14ac:dyDescent="0.2">
      <c r="A344" s="9">
        <f t="shared" si="5"/>
        <v>21610</v>
      </c>
      <c r="B344" t="s">
        <v>1132</v>
      </c>
      <c r="C344" t="s">
        <v>1198</v>
      </c>
      <c r="D344" s="6">
        <v>-2154994.7000000002</v>
      </c>
      <c r="E344" s="6">
        <v>-1575862.6</v>
      </c>
      <c r="F344" s="6">
        <v>-2210091.9</v>
      </c>
      <c r="G344" s="6">
        <v>-2303835.2999999998</v>
      </c>
      <c r="H344" s="6">
        <v>-2134386.2000000002</v>
      </c>
      <c r="I344" s="6">
        <v>-2386012.5</v>
      </c>
      <c r="J344" s="6">
        <v>-2501930.7000000002</v>
      </c>
      <c r="K344" s="6">
        <v>-2533478.6</v>
      </c>
      <c r="L344" s="6">
        <v>-2118297.7000000002</v>
      </c>
      <c r="M344" s="6">
        <v>-1880069.2</v>
      </c>
      <c r="N344" s="6">
        <v>-2161828.4</v>
      </c>
      <c r="O344" s="6">
        <v>-2339332.4</v>
      </c>
      <c r="P344" s="6">
        <v>-26300120.199999996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x14ac:dyDescent="0.2">
      <c r="A345" s="9">
        <f t="shared" si="5"/>
        <v>21614</v>
      </c>
      <c r="B345" t="s">
        <v>1136</v>
      </c>
      <c r="C345" t="s">
        <v>1137</v>
      </c>
      <c r="D345" s="6">
        <v>-2966644.9</v>
      </c>
      <c r="E345" s="6">
        <v>-1239806.08</v>
      </c>
      <c r="F345" s="6">
        <v>-2376274.2999999998</v>
      </c>
      <c r="G345" s="6">
        <v>-2723483.8</v>
      </c>
      <c r="H345" s="6">
        <v>-2395158</v>
      </c>
      <c r="I345" s="6">
        <v>-2829543.3</v>
      </c>
      <c r="J345" s="6">
        <v>-4052108</v>
      </c>
      <c r="K345" s="6">
        <v>-3684582.4</v>
      </c>
      <c r="L345" s="6">
        <v>-3128936.6</v>
      </c>
      <c r="M345" s="6">
        <v>-2791021.8</v>
      </c>
      <c r="N345" s="6">
        <v>-3078342.1</v>
      </c>
      <c r="O345" s="6">
        <v>-3213974</v>
      </c>
      <c r="P345" s="6">
        <v>-34479875.280000001</v>
      </c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x14ac:dyDescent="0.2">
      <c r="A346" s="9">
        <f t="shared" si="5"/>
        <v>21616</v>
      </c>
      <c r="B346" t="s">
        <v>1138</v>
      </c>
      <c r="C346" t="s">
        <v>1139</v>
      </c>
      <c r="D346" s="6">
        <v>-1382613.9</v>
      </c>
      <c r="E346" s="6">
        <v>-773026.1</v>
      </c>
      <c r="F346" s="6">
        <v>-1395500.9</v>
      </c>
      <c r="G346" s="6">
        <v>-1651942.1</v>
      </c>
      <c r="H346" s="6">
        <v>-1271283.6000000001</v>
      </c>
      <c r="I346" s="6">
        <v>-1248946.8999999999</v>
      </c>
      <c r="J346" s="6">
        <v>-2114999.89</v>
      </c>
      <c r="K346" s="6">
        <v>-2796499.88</v>
      </c>
      <c r="L346" s="6">
        <v>-2389246.5499999998</v>
      </c>
      <c r="M346" s="6">
        <v>-2092427.03</v>
      </c>
      <c r="N346" s="6">
        <v>-2404810.54</v>
      </c>
      <c r="O346" s="6">
        <v>-2943443.73</v>
      </c>
      <c r="P346" s="6">
        <v>-22464741.120000001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x14ac:dyDescent="0.2">
      <c r="A347" s="9">
        <f t="shared" si="5"/>
        <v>21617</v>
      </c>
      <c r="B347" t="s">
        <v>1140</v>
      </c>
      <c r="C347" t="s">
        <v>1199</v>
      </c>
      <c r="D347" s="6">
        <v>-808766.3</v>
      </c>
      <c r="E347" s="6">
        <v>-403339.33</v>
      </c>
      <c r="F347" s="6">
        <v>-679916.5</v>
      </c>
      <c r="G347" s="6">
        <v>-645225</v>
      </c>
      <c r="H347" s="6">
        <v>-573465.30000000005</v>
      </c>
      <c r="I347" s="6">
        <v>-673963</v>
      </c>
      <c r="J347" s="6">
        <v>-1243757.2</v>
      </c>
      <c r="K347" s="6">
        <v>-1652334.66</v>
      </c>
      <c r="L347" s="6">
        <v>-1525550.4</v>
      </c>
      <c r="M347" s="6">
        <v>-1417287.3</v>
      </c>
      <c r="N347" s="6">
        <v>-1517439.6</v>
      </c>
      <c r="O347" s="6">
        <v>-1594903.3</v>
      </c>
      <c r="P347" s="6">
        <v>-12735947.890000001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x14ac:dyDescent="0.2">
      <c r="A348" s="9">
        <f t="shared" si="5"/>
        <v>21553</v>
      </c>
      <c r="B348" t="s">
        <v>1142</v>
      </c>
      <c r="C348" t="s">
        <v>1143</v>
      </c>
      <c r="D348" s="6">
        <v>-461920.3</v>
      </c>
      <c r="E348" s="6">
        <v>-484373.4</v>
      </c>
      <c r="F348" s="6">
        <v>-494996.3</v>
      </c>
      <c r="G348" s="6">
        <v>-562825.30000000005</v>
      </c>
      <c r="H348" s="6">
        <v>-563427.80000000005</v>
      </c>
      <c r="I348" s="6">
        <v>-540427.30000000005</v>
      </c>
      <c r="J348" s="6">
        <v>-738638.19000000006</v>
      </c>
      <c r="K348" s="6">
        <v>-660504.54</v>
      </c>
      <c r="L348" s="6">
        <v>-561252.77999999991</v>
      </c>
      <c r="M348" s="6">
        <v>-63319.58</v>
      </c>
      <c r="N348" s="6">
        <v>0.1</v>
      </c>
      <c r="O348" s="6">
        <v>0</v>
      </c>
      <c r="P348" s="6">
        <v>-5131685.3900000015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x14ac:dyDescent="0.2">
      <c r="A349" s="9">
        <f t="shared" si="5"/>
        <v>21559</v>
      </c>
      <c r="B349" t="s">
        <v>1144</v>
      </c>
      <c r="C349" t="s">
        <v>1200</v>
      </c>
      <c r="D349" s="6">
        <v>-1230537.8700000001</v>
      </c>
      <c r="E349" s="6">
        <v>-962318.15</v>
      </c>
      <c r="F349" s="6">
        <v>-1064891.8600000001</v>
      </c>
      <c r="G349" s="6">
        <v>-1130078.3700000001</v>
      </c>
      <c r="H349" s="6">
        <v>-1325452.6200000001</v>
      </c>
      <c r="I349" s="6">
        <v>-1405031.65</v>
      </c>
      <c r="J349" s="6">
        <v>-1665098.73</v>
      </c>
      <c r="K349" s="6">
        <v>-1696569.49</v>
      </c>
      <c r="L349" s="6">
        <v>-1721391.83</v>
      </c>
      <c r="M349" s="6">
        <v>-1700293.82</v>
      </c>
      <c r="N349" s="6">
        <v>-1482814.14</v>
      </c>
      <c r="O349" s="6">
        <v>-1987883.5499999998</v>
      </c>
      <c r="P349" s="6">
        <v>-17372362.080000002</v>
      </c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x14ac:dyDescent="0.2">
      <c r="A350" s="9">
        <f t="shared" si="5"/>
        <v>21561</v>
      </c>
      <c r="B350" t="s">
        <v>1149</v>
      </c>
      <c r="C350" t="s">
        <v>1150</v>
      </c>
      <c r="D350" s="6">
        <v>-2696652.54</v>
      </c>
      <c r="E350" s="6">
        <v>-2488046.3199999998</v>
      </c>
      <c r="F350" s="6">
        <v>-2761698.7</v>
      </c>
      <c r="G350" s="6">
        <v>-2753092.3</v>
      </c>
      <c r="H350" s="6">
        <v>-2561291.35</v>
      </c>
      <c r="I350" s="6">
        <v>-2602203.2200000002</v>
      </c>
      <c r="J350" s="6">
        <v>-3351676.42</v>
      </c>
      <c r="K350" s="6">
        <v>-3034203.23</v>
      </c>
      <c r="L350" s="6">
        <v>-2660509.21</v>
      </c>
      <c r="M350" s="6">
        <v>-2714226.9299999997</v>
      </c>
      <c r="N350" s="6">
        <v>-2575651.4</v>
      </c>
      <c r="O350" s="6">
        <v>-2813035.9</v>
      </c>
      <c r="P350" s="6">
        <v>-33012287.520000003</v>
      </c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x14ac:dyDescent="0.2">
      <c r="A351" s="9">
        <f t="shared" si="5"/>
        <v>21560</v>
      </c>
      <c r="B351" t="s">
        <v>1151</v>
      </c>
      <c r="C351" t="s">
        <v>1152</v>
      </c>
      <c r="D351" s="6">
        <v>-3485928.89</v>
      </c>
      <c r="E351" s="6">
        <v>-2994753.13</v>
      </c>
      <c r="F351" s="6">
        <v>-3412745.88</v>
      </c>
      <c r="G351" s="6">
        <v>-3300278.74</v>
      </c>
      <c r="H351" s="6">
        <v>-3264219.67</v>
      </c>
      <c r="I351" s="6">
        <v>-3289637.21</v>
      </c>
      <c r="J351" s="6">
        <v>-4171742.28</v>
      </c>
      <c r="K351" s="6">
        <v>-3655444.39</v>
      </c>
      <c r="L351" s="6">
        <v>-3190924.1700000004</v>
      </c>
      <c r="M351" s="6">
        <v>-3164180.9699999997</v>
      </c>
      <c r="N351" s="6">
        <v>-2977146.58</v>
      </c>
      <c r="O351" s="6">
        <v>-3667284.35</v>
      </c>
      <c r="P351" s="6">
        <v>-40574286.259999998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x14ac:dyDescent="0.2">
      <c r="A352" s="9">
        <f t="shared" si="5"/>
        <v>21562</v>
      </c>
      <c r="B352" t="s">
        <v>1153</v>
      </c>
      <c r="C352" t="s">
        <v>1156</v>
      </c>
      <c r="D352" s="6">
        <v>-2151504.08</v>
      </c>
      <c r="E352" s="6">
        <v>-1872207.66</v>
      </c>
      <c r="F352" s="6">
        <v>-1876948.3</v>
      </c>
      <c r="G352" s="6">
        <v>-2271837.58</v>
      </c>
      <c r="H352" s="6">
        <v>-2260034.0099999998</v>
      </c>
      <c r="I352" s="6">
        <v>-2374942.48</v>
      </c>
      <c r="J352" s="6">
        <v>-3115872.62</v>
      </c>
      <c r="K352" s="6">
        <v>-3064588.12</v>
      </c>
      <c r="L352" s="6">
        <v>-2811517.62</v>
      </c>
      <c r="M352" s="6">
        <v>-2643477.81</v>
      </c>
      <c r="N352" s="6">
        <v>-2322562.02</v>
      </c>
      <c r="O352" s="6">
        <v>-2908356.6700000004</v>
      </c>
      <c r="P352" s="6">
        <v>-29673848.970000003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x14ac:dyDescent="0.2">
      <c r="A353" s="9">
        <f t="shared" si="5"/>
        <v>21564</v>
      </c>
      <c r="B353" t="s">
        <v>1201</v>
      </c>
      <c r="C353" t="s">
        <v>1202</v>
      </c>
      <c r="D353" s="6"/>
      <c r="E353" s="6"/>
      <c r="F353" s="6">
        <v>-1135357.8</v>
      </c>
      <c r="G353" s="6">
        <v>-1796073.95</v>
      </c>
      <c r="H353" s="6">
        <v>-1597650.3</v>
      </c>
      <c r="I353" s="6">
        <v>-1450155.6</v>
      </c>
      <c r="J353" s="6">
        <v>-2047978.34</v>
      </c>
      <c r="K353" s="6">
        <v>-1794338.9</v>
      </c>
      <c r="L353" s="6">
        <v>-1395856.06</v>
      </c>
      <c r="M353" s="6">
        <v>-1423710.41</v>
      </c>
      <c r="N353" s="6">
        <v>-1303502.96</v>
      </c>
      <c r="O353" s="6">
        <v>-1555200.45</v>
      </c>
      <c r="P353" s="6">
        <v>-15499824.77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x14ac:dyDescent="0.2">
      <c r="A354" s="9">
        <f t="shared" si="5"/>
        <v>21566</v>
      </c>
      <c r="B354" t="s">
        <v>1203</v>
      </c>
      <c r="C354" t="s">
        <v>1204</v>
      </c>
      <c r="D354" s="6"/>
      <c r="E354" s="6"/>
      <c r="F354" s="6"/>
      <c r="G354" s="6">
        <v>-2548966.6</v>
      </c>
      <c r="H354" s="6">
        <v>-2609658.1</v>
      </c>
      <c r="I354" s="6">
        <v>-2554244.6</v>
      </c>
      <c r="J354" s="6">
        <v>-3348357.97</v>
      </c>
      <c r="K354" s="6">
        <v>-3122801.8200000003</v>
      </c>
      <c r="L354" s="6">
        <v>-2703011.67</v>
      </c>
      <c r="M354" s="6">
        <v>-2762821.2</v>
      </c>
      <c r="N354" s="6">
        <v>-2585732.31</v>
      </c>
      <c r="O354" s="6">
        <v>-3098482.8600000003</v>
      </c>
      <c r="P354" s="6">
        <v>-25334077.129999999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x14ac:dyDescent="0.2">
      <c r="A355" s="9">
        <f t="shared" si="5"/>
        <v>21565</v>
      </c>
      <c r="B355" t="s">
        <v>1205</v>
      </c>
      <c r="C355" t="s">
        <v>1206</v>
      </c>
      <c r="D355" s="6"/>
      <c r="E355" s="6"/>
      <c r="F355" s="6"/>
      <c r="G355" s="6"/>
      <c r="H355" s="6">
        <v>-1903927.59</v>
      </c>
      <c r="I355" s="6">
        <v>-2395962.9300000002</v>
      </c>
      <c r="J355" s="6">
        <v>-2937597.02</v>
      </c>
      <c r="K355" s="6">
        <v>-2527542.12</v>
      </c>
      <c r="L355" s="6">
        <v>-2490100.37</v>
      </c>
      <c r="M355" s="6">
        <v>-2301531.17</v>
      </c>
      <c r="N355" s="6">
        <v>-2081552.32</v>
      </c>
      <c r="O355" s="6">
        <v>-2586591.1</v>
      </c>
      <c r="P355" s="6">
        <v>-19224804.620000001</v>
      </c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x14ac:dyDescent="0.2">
      <c r="A356" s="9">
        <f t="shared" si="5"/>
        <v>21567</v>
      </c>
      <c r="B356" t="s">
        <v>1207</v>
      </c>
      <c r="C356" t="s">
        <v>1208</v>
      </c>
      <c r="D356" s="6"/>
      <c r="E356" s="6"/>
      <c r="F356" s="6"/>
      <c r="G356" s="6">
        <v>-331021.09999999998</v>
      </c>
      <c r="H356" s="6">
        <v>-945522.5</v>
      </c>
      <c r="I356" s="6">
        <v>-883750.5</v>
      </c>
      <c r="J356" s="6">
        <v>-1082671.05</v>
      </c>
      <c r="K356" s="6">
        <v>-1032156.15</v>
      </c>
      <c r="L356" s="6">
        <v>-918699.83000000007</v>
      </c>
      <c r="M356" s="6">
        <v>-1531940.1099999999</v>
      </c>
      <c r="N356" s="6">
        <v>-1521308.2</v>
      </c>
      <c r="O356" s="6">
        <v>-1685101.76</v>
      </c>
      <c r="P356" s="6">
        <v>-9932171.1999999993</v>
      </c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x14ac:dyDescent="0.2">
      <c r="A357" s="9">
        <f t="shared" si="5"/>
        <v>21569</v>
      </c>
      <c r="B357" t="s">
        <v>1209</v>
      </c>
      <c r="C357" t="s">
        <v>1210</v>
      </c>
      <c r="D357" s="6"/>
      <c r="E357" s="6"/>
      <c r="F357" s="6"/>
      <c r="G357" s="6">
        <v>-36474</v>
      </c>
      <c r="H357" s="6">
        <v>-1193378.6000000001</v>
      </c>
      <c r="I357" s="6">
        <v>-760927.9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-1990780.5</v>
      </c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x14ac:dyDescent="0.2">
      <c r="A358" s="9">
        <f t="shared" si="5"/>
        <v>21568</v>
      </c>
      <c r="B358" t="s">
        <v>1211</v>
      </c>
      <c r="C358" t="s">
        <v>1212</v>
      </c>
      <c r="D358" s="6"/>
      <c r="E358" s="6"/>
      <c r="F358" s="6"/>
      <c r="G358" s="6"/>
      <c r="H358" s="6"/>
      <c r="I358" s="6"/>
      <c r="J358" s="6">
        <v>-1273799.4400000002</v>
      </c>
      <c r="K358" s="6">
        <v>-2801196.85</v>
      </c>
      <c r="L358" s="6">
        <v>-2345439.12</v>
      </c>
      <c r="M358" s="6">
        <v>-2262866.12</v>
      </c>
      <c r="N358" s="6">
        <v>-2100336.79</v>
      </c>
      <c r="O358" s="6">
        <v>-2654684.98</v>
      </c>
      <c r="P358" s="6">
        <v>-13438323.300000001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x14ac:dyDescent="0.2">
      <c r="A359" s="9">
        <f t="shared" si="5"/>
        <v>21563</v>
      </c>
      <c r="B359" t="s">
        <v>1213</v>
      </c>
      <c r="C359" t="s">
        <v>1214</v>
      </c>
      <c r="D359" s="6"/>
      <c r="E359" s="6"/>
      <c r="F359" s="6"/>
      <c r="G359" s="6"/>
      <c r="H359" s="6"/>
      <c r="I359" s="6"/>
      <c r="J359" s="6"/>
      <c r="K359" s="6"/>
      <c r="L359" s="6">
        <v>-288115.19</v>
      </c>
      <c r="M359" s="6">
        <v>-762570.83</v>
      </c>
      <c r="N359" s="6">
        <v>-821520.49</v>
      </c>
      <c r="O359" s="6">
        <v>-886706.68</v>
      </c>
      <c r="P359" s="6">
        <v>-2758913.1899999995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x14ac:dyDescent="0.2">
      <c r="A360" s="9" t="e">
        <f t="shared" si="5"/>
        <v>#VALUE!</v>
      </c>
      <c r="B360" t="s">
        <v>1146</v>
      </c>
      <c r="D360" s="6">
        <v>-1783188433.319999</v>
      </c>
      <c r="E360" s="6">
        <v>-1520293869.7199998</v>
      </c>
      <c r="F360" s="6">
        <v>-1598756134.6800005</v>
      </c>
      <c r="G360" s="6">
        <v>-1545363543.3699982</v>
      </c>
      <c r="H360" s="6">
        <v>-1484895442.9399998</v>
      </c>
      <c r="I360" s="6">
        <v>-1434755599.8300011</v>
      </c>
      <c r="J360" s="6">
        <v>-1800443667.829999</v>
      </c>
      <c r="K360" s="6">
        <v>-1624404469.8799994</v>
      </c>
      <c r="L360" s="6">
        <v>-1440560590.4300001</v>
      </c>
      <c r="M360" s="6">
        <v>-1385109047.8099995</v>
      </c>
      <c r="N360" s="6">
        <v>-1298131040.8599997</v>
      </c>
      <c r="O360" s="6">
        <v>-1525583617.4999995</v>
      </c>
      <c r="P360" s="6">
        <v>-18441485458.169991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x14ac:dyDescent="0.2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x14ac:dyDescent="0.2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x14ac:dyDescent="0.2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x14ac:dyDescent="0.2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x14ac:dyDescent="0.2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x14ac:dyDescent="0.2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x14ac:dyDescent="0.2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x14ac:dyDescent="0.2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4:29" x14ac:dyDescent="0.2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4:29" x14ac:dyDescent="0.2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4:29" x14ac:dyDescent="0.2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4:29" x14ac:dyDescent="0.2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4:29" x14ac:dyDescent="0.2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4:29" x14ac:dyDescent="0.2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4:29" x14ac:dyDescent="0.2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4:29" x14ac:dyDescent="0.2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4:29" x14ac:dyDescent="0.2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4:29" x14ac:dyDescent="0.2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4:29" x14ac:dyDescent="0.2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4:29" x14ac:dyDescent="0.2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2023 Data</vt:lpstr>
      <vt:lpstr>2024 Data</vt:lpstr>
      <vt:lpstr>2025 Data</vt:lpstr>
      <vt:lpstr>SOP 2019</vt:lpstr>
      <vt:lpstr>Sales 2019</vt:lpstr>
      <vt:lpstr>SOP 2020</vt:lpstr>
      <vt:lpstr>Sales 2020</vt:lpstr>
      <vt:lpstr>'2023 Data'!Print_Titles</vt:lpstr>
      <vt:lpstr>'2024 Data'!Print_Titles</vt:lpstr>
      <vt:lpstr>'2025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WEHK</dc:creator>
  <cp:lastModifiedBy>Jeremy Ip</cp:lastModifiedBy>
  <dcterms:created xsi:type="dcterms:W3CDTF">2019-09-27T03:59:18Z</dcterms:created>
  <dcterms:modified xsi:type="dcterms:W3CDTF">2025-06-19T03:07:34Z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