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dacity\myPro\P1_Report\"/>
    </mc:Choice>
  </mc:AlternateContent>
  <bookViews>
    <workbookView xWindow="0" yWindow="0" windowWidth="24000" windowHeight="9420"/>
  </bookViews>
  <sheets>
    <sheet name="Sheet1" sheetId="1" r:id="rId1"/>
    <sheet name="Sheet2" sheetId="2" r:id="rId2"/>
  </sheets>
  <definedNames>
    <definedName name="_xlchart.v1.0" hidden="1">Sheet1!$A$2:$A$25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7" i="1"/>
  <c r="C28" i="1"/>
  <c r="E3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  <c r="G5" i="1" l="1"/>
  <c r="B28" i="1"/>
  <c r="A28" i="1"/>
  <c r="B27" i="1"/>
  <c r="G13" i="2"/>
  <c r="A27" i="1"/>
  <c r="C13" i="2"/>
</calcChain>
</file>

<file path=xl/sharedStrings.xml><?xml version="1.0" encoding="utf-8"?>
<sst xmlns="http://schemas.openxmlformats.org/spreadsheetml/2006/main" count="8" uniqueCount="8">
  <si>
    <t>Congruent</t>
  </si>
  <si>
    <t>Incongruent</t>
  </si>
  <si>
    <t>Median</t>
  </si>
  <si>
    <t>mean diff:</t>
  </si>
  <si>
    <t>sem:</t>
  </si>
  <si>
    <t xml:space="preserve">t-stastic: </t>
  </si>
  <si>
    <t>df: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</si>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</sst>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NZ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Sample of time under congruent condition</a:t>
            </a:r>
          </a:p>
          <a:p>
            <a:pPr algn="ctr" rtl="0">
              <a:defRPr/>
            </a:pPr>
            <a:endParaRPr lang="en-NZ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E817F2FD-64EA-4FE1-83FF-1E1A2DE654BF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504825</xdr:colOff>
      <xdr:row>2</xdr:row>
      <xdr:rowOff>76200</xdr:rowOff>
    </xdr:from>
    <xdr:to>
      <xdr:col>19</xdr:col>
      <xdr:colOff>228600</xdr:colOff>
      <xdr:row>17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043B1AEE-224C-4DD1-B7DD-90BE09C700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81800" y="457200"/>
              <a:ext cx="5210175" cy="2905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Z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G13" sqref="G13"/>
    </sheetView>
  </sheetViews>
  <sheetFormatPr defaultRowHeight="15" x14ac:dyDescent="0.25"/>
  <cols>
    <col min="5" max="5" width="9" customWidth="1"/>
    <col min="6" max="6" width="12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12.079000000000001</v>
      </c>
      <c r="B2">
        <v>19.277999999999999</v>
      </c>
      <c r="C2">
        <f>B2-A2</f>
        <v>7.1989999999999981</v>
      </c>
      <c r="D2">
        <f>(C2-$C$27)^2</f>
        <v>0.58643687673611011</v>
      </c>
      <c r="E2">
        <f>SUM(D2:D25)/23</f>
        <v>23.666540867753621</v>
      </c>
    </row>
    <row r="3" spans="1:7" x14ac:dyDescent="0.25">
      <c r="A3">
        <v>16.791</v>
      </c>
      <c r="B3">
        <v>18.741</v>
      </c>
      <c r="C3">
        <f t="shared" ref="C3:C25" si="0">B3-A3</f>
        <v>1.9499999999999993</v>
      </c>
      <c r="D3">
        <f t="shared" ref="D3:D25" si="1">(C3-$C$27)^2</f>
        <v>36.177718793402754</v>
      </c>
      <c r="E3">
        <f>SQRT(E2)</f>
        <v>4.8648269103590538</v>
      </c>
    </row>
    <row r="4" spans="1:7" x14ac:dyDescent="0.25">
      <c r="A4">
        <v>9.5640000000000001</v>
      </c>
      <c r="B4">
        <v>21.213999999999999</v>
      </c>
      <c r="C4">
        <f t="shared" si="0"/>
        <v>11.649999999999999</v>
      </c>
      <c r="D4">
        <f t="shared" si="1"/>
        <v>13.580760460069452</v>
      </c>
      <c r="F4" t="s">
        <v>6</v>
      </c>
      <c r="G4">
        <v>23</v>
      </c>
    </row>
    <row r="5" spans="1:7" x14ac:dyDescent="0.25">
      <c r="A5">
        <v>8.6300000000000008</v>
      </c>
      <c r="B5">
        <v>15.686999999999999</v>
      </c>
      <c r="C5">
        <f t="shared" si="0"/>
        <v>7.0569999999999986</v>
      </c>
      <c r="D5">
        <f t="shared" si="1"/>
        <v>0.8240857100694422</v>
      </c>
      <c r="F5" t="s">
        <v>3</v>
      </c>
      <c r="G5">
        <f>B27-A27</f>
        <v>7.9647916666666685</v>
      </c>
    </row>
    <row r="6" spans="1:7" x14ac:dyDescent="0.25">
      <c r="A6">
        <v>14.669</v>
      </c>
      <c r="B6">
        <v>22.803000000000001</v>
      </c>
      <c r="C6">
        <f t="shared" si="0"/>
        <v>8.1340000000000003</v>
      </c>
      <c r="D6">
        <f t="shared" si="1"/>
        <v>2.8631460069445447E-2</v>
      </c>
      <c r="F6" t="s">
        <v>7</v>
      </c>
      <c r="G6">
        <v>4.8647999999999998</v>
      </c>
    </row>
    <row r="7" spans="1:7" x14ac:dyDescent="0.25">
      <c r="A7">
        <v>12.238</v>
      </c>
      <c r="B7">
        <v>20.878</v>
      </c>
      <c r="C7">
        <f t="shared" si="0"/>
        <v>8.64</v>
      </c>
      <c r="D7">
        <f t="shared" si="1"/>
        <v>0.4559062934027821</v>
      </c>
      <c r="F7" t="s">
        <v>4</v>
      </c>
      <c r="G7">
        <f>4.8648/SQRT(24)</f>
        <v>0.9930231417243004</v>
      </c>
    </row>
    <row r="8" spans="1:7" x14ac:dyDescent="0.25">
      <c r="A8">
        <v>14.692</v>
      </c>
      <c r="B8">
        <v>24.571999999999999</v>
      </c>
      <c r="C8">
        <f t="shared" si="0"/>
        <v>9.879999999999999</v>
      </c>
      <c r="D8">
        <f t="shared" si="1"/>
        <v>3.6680229600694507</v>
      </c>
    </row>
    <row r="9" spans="1:7" x14ac:dyDescent="0.25">
      <c r="A9">
        <v>8.9870000000000001</v>
      </c>
      <c r="B9">
        <v>17.393999999999998</v>
      </c>
      <c r="C9">
        <f t="shared" si="0"/>
        <v>8.4069999999999983</v>
      </c>
      <c r="D9">
        <f t="shared" si="1"/>
        <v>0.1955482100694452</v>
      </c>
      <c r="F9" t="s">
        <v>5</v>
      </c>
      <c r="G9">
        <f>G5*SQRT(24)/G6</f>
        <v>8.0207513118339655</v>
      </c>
    </row>
    <row r="10" spans="1:7" x14ac:dyDescent="0.25">
      <c r="A10">
        <v>9.4009999999999998</v>
      </c>
      <c r="B10">
        <v>20.762</v>
      </c>
      <c r="C10">
        <f t="shared" si="0"/>
        <v>11.361000000000001</v>
      </c>
      <c r="D10">
        <f t="shared" si="1"/>
        <v>11.5342310434028</v>
      </c>
    </row>
    <row r="11" spans="1:7" x14ac:dyDescent="0.25">
      <c r="A11">
        <v>14.48</v>
      </c>
      <c r="B11">
        <v>26.282</v>
      </c>
      <c r="C11">
        <f t="shared" si="0"/>
        <v>11.802</v>
      </c>
      <c r="D11">
        <f t="shared" si="1"/>
        <v>14.724167793402795</v>
      </c>
    </row>
    <row r="12" spans="1:7" x14ac:dyDescent="0.25">
      <c r="A12">
        <v>22.327999999999999</v>
      </c>
      <c r="B12">
        <v>24.524000000000001</v>
      </c>
      <c r="C12">
        <f t="shared" si="0"/>
        <v>2.1960000000000015</v>
      </c>
      <c r="D12">
        <f t="shared" si="1"/>
        <v>33.278957293402733</v>
      </c>
    </row>
    <row r="13" spans="1:7" x14ac:dyDescent="0.25">
      <c r="A13">
        <v>15.298</v>
      </c>
      <c r="B13">
        <v>18.643999999999998</v>
      </c>
      <c r="C13">
        <f t="shared" si="0"/>
        <v>3.3459999999999983</v>
      </c>
      <c r="D13">
        <f t="shared" si="1"/>
        <v>21.333236460069436</v>
      </c>
    </row>
    <row r="14" spans="1:7" x14ac:dyDescent="0.25">
      <c r="A14">
        <v>15.073</v>
      </c>
      <c r="B14">
        <v>17.510000000000002</v>
      </c>
      <c r="C14">
        <f t="shared" si="0"/>
        <v>2.4370000000000012</v>
      </c>
      <c r="D14">
        <f t="shared" si="1"/>
        <v>30.556480710069401</v>
      </c>
    </row>
    <row r="15" spans="1:7" x14ac:dyDescent="0.25">
      <c r="A15">
        <v>16.928999999999998</v>
      </c>
      <c r="B15">
        <v>20.329999999999998</v>
      </c>
      <c r="C15">
        <f t="shared" si="0"/>
        <v>3.4009999999999998</v>
      </c>
      <c r="D15">
        <f t="shared" si="1"/>
        <v>20.828194376736089</v>
      </c>
    </row>
    <row r="16" spans="1:7" x14ac:dyDescent="0.25">
      <c r="A16">
        <v>18.2</v>
      </c>
      <c r="B16">
        <v>35.255000000000003</v>
      </c>
      <c r="C16">
        <f t="shared" si="0"/>
        <v>17.055000000000003</v>
      </c>
      <c r="D16">
        <f t="shared" si="1"/>
        <v>82.631887543402897</v>
      </c>
    </row>
    <row r="17" spans="1:4" x14ac:dyDescent="0.25">
      <c r="A17">
        <v>12.13</v>
      </c>
      <c r="B17">
        <v>22.158000000000001</v>
      </c>
      <c r="C17">
        <f t="shared" si="0"/>
        <v>10.028</v>
      </c>
      <c r="D17">
        <f t="shared" si="1"/>
        <v>4.2568286267361239</v>
      </c>
    </row>
    <row r="18" spans="1:4" x14ac:dyDescent="0.25">
      <c r="A18">
        <v>18.495000000000001</v>
      </c>
      <c r="B18">
        <v>25.138999999999999</v>
      </c>
      <c r="C18">
        <f t="shared" si="0"/>
        <v>6.6439999999999984</v>
      </c>
      <c r="D18">
        <f t="shared" si="1"/>
        <v>1.7444906267361087</v>
      </c>
    </row>
    <row r="19" spans="1:4" x14ac:dyDescent="0.25">
      <c r="A19">
        <v>10.638999999999999</v>
      </c>
      <c r="B19">
        <v>20.428999999999998</v>
      </c>
      <c r="C19">
        <f t="shared" si="0"/>
        <v>9.7899999999999991</v>
      </c>
      <c r="D19">
        <f t="shared" si="1"/>
        <v>3.331385460069451</v>
      </c>
    </row>
    <row r="20" spans="1:4" x14ac:dyDescent="0.25">
      <c r="A20">
        <v>11.343999999999999</v>
      </c>
      <c r="B20">
        <v>17.425000000000001</v>
      </c>
      <c r="C20">
        <f t="shared" si="0"/>
        <v>6.0810000000000013</v>
      </c>
      <c r="D20">
        <f t="shared" si="1"/>
        <v>3.5486710434027628</v>
      </c>
    </row>
    <row r="21" spans="1:4" x14ac:dyDescent="0.25">
      <c r="A21">
        <v>12.369</v>
      </c>
      <c r="B21">
        <v>34.287999999999997</v>
      </c>
      <c r="C21">
        <f t="shared" si="0"/>
        <v>21.918999999999997</v>
      </c>
      <c r="D21">
        <f t="shared" si="1"/>
        <v>194.71993021006946</v>
      </c>
    </row>
    <row r="22" spans="1:4" x14ac:dyDescent="0.25">
      <c r="A22">
        <v>12.944000000000001</v>
      </c>
      <c r="B22">
        <v>23.893999999999998</v>
      </c>
      <c r="C22">
        <f t="shared" si="0"/>
        <v>10.949999999999998</v>
      </c>
      <c r="D22">
        <f t="shared" si="1"/>
        <v>8.9114687934027792</v>
      </c>
    </row>
    <row r="23" spans="1:4" x14ac:dyDescent="0.25">
      <c r="A23">
        <v>14.233000000000001</v>
      </c>
      <c r="B23">
        <v>17.96</v>
      </c>
      <c r="C23">
        <f t="shared" si="0"/>
        <v>3.7270000000000003</v>
      </c>
      <c r="D23">
        <f t="shared" si="1"/>
        <v>17.958878210069418</v>
      </c>
    </row>
    <row r="24" spans="1:4" x14ac:dyDescent="0.25">
      <c r="A24">
        <v>19.71</v>
      </c>
      <c r="B24">
        <v>22.058</v>
      </c>
      <c r="C24">
        <f t="shared" si="0"/>
        <v>2.347999999999999</v>
      </c>
      <c r="D24">
        <f t="shared" si="1"/>
        <v>31.548348626736093</v>
      </c>
    </row>
    <row r="25" spans="1:4" x14ac:dyDescent="0.25">
      <c r="A25">
        <v>16.004000000000001</v>
      </c>
      <c r="B25">
        <v>21.157</v>
      </c>
      <c r="C25">
        <f t="shared" si="0"/>
        <v>5.1529999999999987</v>
      </c>
      <c r="D25">
        <f t="shared" si="1"/>
        <v>7.9061723767361034</v>
      </c>
    </row>
    <row r="27" spans="1:4" x14ac:dyDescent="0.25">
      <c r="A27">
        <f>AVERAGE(A2:A25)</f>
        <v>14.051125000000001</v>
      </c>
      <c r="B27">
        <f>AVERAGE(B2:B25)</f>
        <v>22.015916666666669</v>
      </c>
      <c r="C27">
        <f>AVERAGE(C2:C25)</f>
        <v>7.964791666666664</v>
      </c>
    </row>
    <row r="28" spans="1:4" x14ac:dyDescent="0.25">
      <c r="A28">
        <f>_xlfn.STDEV.S(A2:A25)</f>
        <v>3.559357957645187</v>
      </c>
      <c r="B28">
        <f>_xlfn.STDEV.S(B2:B25)</f>
        <v>4.7970571224691367</v>
      </c>
      <c r="C28">
        <f>_xlfn.STDEV.S(C2:C25)</f>
        <v>4.8648269103590565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6" workbookViewId="0">
      <selection activeCell="C24" sqref="C24"/>
    </sheetView>
  </sheetViews>
  <sheetFormatPr defaultRowHeight="15" x14ac:dyDescent="0.25"/>
  <sheetData>
    <row r="1" spans="1:7" x14ac:dyDescent="0.25">
      <c r="A1">
        <v>8.6300000000000008</v>
      </c>
      <c r="E1">
        <v>15.686999999999999</v>
      </c>
    </row>
    <row r="2" spans="1:7" x14ac:dyDescent="0.25">
      <c r="A2">
        <v>8.9870000000000001</v>
      </c>
      <c r="E2">
        <v>17.393999999999998</v>
      </c>
    </row>
    <row r="3" spans="1:7" x14ac:dyDescent="0.25">
      <c r="A3">
        <v>9.4009999999999998</v>
      </c>
      <c r="E3">
        <v>17.425000000000001</v>
      </c>
    </row>
    <row r="4" spans="1:7" x14ac:dyDescent="0.25">
      <c r="A4">
        <v>9.5640000000000001</v>
      </c>
      <c r="E4">
        <v>17.510000000000002</v>
      </c>
    </row>
    <row r="5" spans="1:7" x14ac:dyDescent="0.25">
      <c r="A5">
        <v>10.638999999999999</v>
      </c>
      <c r="E5">
        <v>17.96</v>
      </c>
    </row>
    <row r="6" spans="1:7" x14ac:dyDescent="0.25">
      <c r="A6">
        <v>11.343999999999999</v>
      </c>
      <c r="E6">
        <v>18.643999999999998</v>
      </c>
    </row>
    <row r="7" spans="1:7" x14ac:dyDescent="0.25">
      <c r="A7">
        <v>12.079000000000001</v>
      </c>
      <c r="E7">
        <v>18.741</v>
      </c>
    </row>
    <row r="8" spans="1:7" x14ac:dyDescent="0.25">
      <c r="A8">
        <v>12.13</v>
      </c>
      <c r="E8">
        <v>19.277999999999999</v>
      </c>
    </row>
    <row r="9" spans="1:7" x14ac:dyDescent="0.25">
      <c r="A9">
        <v>12.238</v>
      </c>
      <c r="E9">
        <v>20.329999999999998</v>
      </c>
    </row>
    <row r="10" spans="1:7" x14ac:dyDescent="0.25">
      <c r="A10">
        <v>12.369</v>
      </c>
      <c r="E10">
        <v>20.428999999999998</v>
      </c>
    </row>
    <row r="11" spans="1:7" x14ac:dyDescent="0.25">
      <c r="A11">
        <v>12.944000000000001</v>
      </c>
      <c r="E11">
        <v>20.762</v>
      </c>
    </row>
    <row r="12" spans="1:7" x14ac:dyDescent="0.25">
      <c r="A12" s="1">
        <v>14.233000000000001</v>
      </c>
      <c r="E12" s="1">
        <v>20.878</v>
      </c>
    </row>
    <row r="13" spans="1:7" x14ac:dyDescent="0.25">
      <c r="A13" s="1">
        <v>14.48</v>
      </c>
      <c r="B13" t="s">
        <v>2</v>
      </c>
      <c r="C13">
        <f>(A12+A13)/2</f>
        <v>14.3565</v>
      </c>
      <c r="E13" s="1">
        <v>21.157</v>
      </c>
      <c r="G13">
        <f>(E12+E13)/2</f>
        <v>21.017499999999998</v>
      </c>
    </row>
    <row r="14" spans="1:7" x14ac:dyDescent="0.25">
      <c r="A14">
        <v>14.669</v>
      </c>
      <c r="E14">
        <v>21.213999999999999</v>
      </c>
    </row>
    <row r="15" spans="1:7" x14ac:dyDescent="0.25">
      <c r="A15">
        <v>14.692</v>
      </c>
      <c r="E15">
        <v>22.058</v>
      </c>
    </row>
    <row r="16" spans="1:7" x14ac:dyDescent="0.25">
      <c r="A16">
        <v>15.073</v>
      </c>
      <c r="E16">
        <v>22.158000000000001</v>
      </c>
    </row>
    <row r="17" spans="1:5" x14ac:dyDescent="0.25">
      <c r="A17">
        <v>15.298</v>
      </c>
      <c r="E17">
        <v>22.803000000000001</v>
      </c>
    </row>
    <row r="18" spans="1:5" x14ac:dyDescent="0.25">
      <c r="A18">
        <v>16.004000000000001</v>
      </c>
      <c r="E18">
        <v>23.893999999999998</v>
      </c>
    </row>
    <row r="19" spans="1:5" x14ac:dyDescent="0.25">
      <c r="A19">
        <v>16.791</v>
      </c>
      <c r="E19">
        <v>24.524000000000001</v>
      </c>
    </row>
    <row r="20" spans="1:5" x14ac:dyDescent="0.25">
      <c r="A20">
        <v>16.928999999999998</v>
      </c>
      <c r="E20">
        <v>24.571999999999999</v>
      </c>
    </row>
    <row r="21" spans="1:5" x14ac:dyDescent="0.25">
      <c r="A21">
        <v>18.2</v>
      </c>
      <c r="E21">
        <v>25.138999999999999</v>
      </c>
    </row>
    <row r="22" spans="1:5" x14ac:dyDescent="0.25">
      <c r="A22">
        <v>18.495000000000001</v>
      </c>
      <c r="E22">
        <v>26.282</v>
      </c>
    </row>
    <row r="23" spans="1:5" x14ac:dyDescent="0.25">
      <c r="A23">
        <v>19.71</v>
      </c>
      <c r="E23">
        <v>34.287999999999997</v>
      </c>
    </row>
    <row r="24" spans="1:5" x14ac:dyDescent="0.25">
      <c r="A24">
        <v>22.327999999999999</v>
      </c>
      <c r="E24">
        <v>35.255000000000003</v>
      </c>
    </row>
  </sheetData>
  <sortState ref="E1:E24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程伯爵千金</dc:creator>
  <cp:lastModifiedBy>程伯爵千金</cp:lastModifiedBy>
  <dcterms:created xsi:type="dcterms:W3CDTF">2017-11-04T23:31:42Z</dcterms:created>
  <dcterms:modified xsi:type="dcterms:W3CDTF">2017-11-06T06:51:15Z</dcterms:modified>
</cp:coreProperties>
</file>