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rry\Downloads\"/>
    </mc:Choice>
  </mc:AlternateContent>
  <xr:revisionPtr revIDLastSave="0" documentId="10_ncr:100000_{36244A5F-78C9-4D1E-A680-AE5356B48FF8}" xr6:coauthVersionLast="31" xr6:coauthVersionMax="31" xr10:uidLastSave="{00000000-0000-0000-0000-000000000000}"/>
  <bookViews>
    <workbookView xWindow="0" yWindow="0" windowWidth="21600" windowHeight="10560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Q6" i="1" l="1"/>
  <c r="Q10" i="1"/>
  <c r="Q14" i="1"/>
  <c r="Q18" i="1"/>
  <c r="Q22" i="1"/>
  <c r="Q26" i="1"/>
  <c r="Q30" i="1"/>
  <c r="Q34" i="1"/>
  <c r="Q38" i="1"/>
  <c r="Q42" i="1"/>
  <c r="Q46" i="1"/>
  <c r="Q50" i="1"/>
  <c r="Q54" i="1"/>
  <c r="Q58" i="1"/>
  <c r="Q62" i="1"/>
  <c r="Q66" i="1"/>
  <c r="Q70" i="1"/>
  <c r="Q74" i="1"/>
  <c r="Q78" i="1"/>
  <c r="P3" i="1"/>
  <c r="Q3" i="1" s="1"/>
  <c r="P4" i="1"/>
  <c r="Q4" i="1" s="1"/>
  <c r="P5" i="1"/>
  <c r="Q5" i="1" s="1"/>
  <c r="P6" i="1"/>
  <c r="P7" i="1"/>
  <c r="Q7" i="1" s="1"/>
  <c r="P8" i="1"/>
  <c r="Q8" i="1" s="1"/>
  <c r="P9" i="1"/>
  <c r="Q9" i="1" s="1"/>
  <c r="P10" i="1"/>
  <c r="P11" i="1"/>
  <c r="Q11" i="1" s="1"/>
  <c r="P12" i="1"/>
  <c r="Q12" i="1" s="1"/>
  <c r="P13" i="1"/>
  <c r="Q13" i="1" s="1"/>
  <c r="P14" i="1"/>
  <c r="P15" i="1"/>
  <c r="Q15" i="1" s="1"/>
  <c r="P16" i="1"/>
  <c r="Q16" i="1" s="1"/>
  <c r="P17" i="1"/>
  <c r="Q17" i="1" s="1"/>
  <c r="P18" i="1"/>
  <c r="P19" i="1"/>
  <c r="Q19" i="1" s="1"/>
  <c r="P20" i="1"/>
  <c r="Q20" i="1" s="1"/>
  <c r="P21" i="1"/>
  <c r="Q21" i="1" s="1"/>
  <c r="P22" i="1"/>
  <c r="P23" i="1"/>
  <c r="Q23" i="1" s="1"/>
  <c r="P24" i="1"/>
  <c r="Q24" i="1" s="1"/>
  <c r="P25" i="1"/>
  <c r="Q25" i="1" s="1"/>
  <c r="P26" i="1"/>
  <c r="P27" i="1"/>
  <c r="Q27" i="1" s="1"/>
  <c r="P28" i="1"/>
  <c r="Q28" i="1" s="1"/>
  <c r="P29" i="1"/>
  <c r="Q29" i="1" s="1"/>
  <c r="P30" i="1"/>
  <c r="P31" i="1"/>
  <c r="Q31" i="1" s="1"/>
  <c r="P32" i="1"/>
  <c r="Q32" i="1" s="1"/>
  <c r="P33" i="1"/>
  <c r="Q33" i="1" s="1"/>
  <c r="P34" i="1"/>
  <c r="P35" i="1"/>
  <c r="Q35" i="1" s="1"/>
  <c r="P36" i="1"/>
  <c r="Q36" i="1" s="1"/>
  <c r="P37" i="1"/>
  <c r="Q37" i="1" s="1"/>
  <c r="P38" i="1"/>
  <c r="P39" i="1"/>
  <c r="Q39" i="1" s="1"/>
  <c r="P40" i="1"/>
  <c r="Q40" i="1" s="1"/>
  <c r="P41" i="1"/>
  <c r="Q41" i="1" s="1"/>
  <c r="P42" i="1"/>
  <c r="P43" i="1"/>
  <c r="Q43" i="1" s="1"/>
  <c r="P44" i="1"/>
  <c r="Q44" i="1" s="1"/>
  <c r="P45" i="1"/>
  <c r="Q45" i="1" s="1"/>
  <c r="P46" i="1"/>
  <c r="P47" i="1"/>
  <c r="Q47" i="1" s="1"/>
  <c r="P48" i="1"/>
  <c r="Q48" i="1" s="1"/>
  <c r="P49" i="1"/>
  <c r="Q49" i="1" s="1"/>
  <c r="P50" i="1"/>
  <c r="P51" i="1"/>
  <c r="Q51" i="1" s="1"/>
  <c r="P52" i="1"/>
  <c r="Q52" i="1" s="1"/>
  <c r="P53" i="1"/>
  <c r="Q53" i="1" s="1"/>
  <c r="P54" i="1"/>
  <c r="P55" i="1"/>
  <c r="Q55" i="1" s="1"/>
  <c r="P56" i="1"/>
  <c r="Q56" i="1" s="1"/>
  <c r="P57" i="1"/>
  <c r="Q57" i="1" s="1"/>
  <c r="P58" i="1"/>
  <c r="P59" i="1"/>
  <c r="Q59" i="1" s="1"/>
  <c r="P60" i="1"/>
  <c r="Q60" i="1" s="1"/>
  <c r="P61" i="1"/>
  <c r="Q61" i="1" s="1"/>
  <c r="P62" i="1"/>
  <c r="P63" i="1"/>
  <c r="Q63" i="1" s="1"/>
  <c r="P64" i="1"/>
  <c r="Q64" i="1" s="1"/>
  <c r="P65" i="1"/>
  <c r="Q65" i="1" s="1"/>
  <c r="P66" i="1"/>
  <c r="P67" i="1"/>
  <c r="Q67" i="1" s="1"/>
  <c r="P68" i="1"/>
  <c r="Q68" i="1" s="1"/>
  <c r="P69" i="1"/>
  <c r="Q69" i="1" s="1"/>
  <c r="P70" i="1"/>
  <c r="P71" i="1"/>
  <c r="Q71" i="1" s="1"/>
  <c r="P72" i="1"/>
  <c r="Q72" i="1" s="1"/>
  <c r="P73" i="1"/>
  <c r="Q73" i="1" s="1"/>
  <c r="P74" i="1"/>
  <c r="P75" i="1"/>
  <c r="Q75" i="1" s="1"/>
  <c r="P76" i="1"/>
  <c r="Q76" i="1" s="1"/>
  <c r="P77" i="1"/>
  <c r="Q77" i="1" s="1"/>
  <c r="P78" i="1"/>
  <c r="P2" i="1"/>
  <c r="Q2" i="1" s="1"/>
</calcChain>
</file>

<file path=xl/sharedStrings.xml><?xml version="1.0" encoding="utf-8"?>
<sst xmlns="http://schemas.openxmlformats.org/spreadsheetml/2006/main" count="94" uniqueCount="94">
  <si>
    <t>Hispanic</t>
  </si>
  <si>
    <t>Community</t>
  </si>
  <si>
    <t>Black</t>
  </si>
  <si>
    <t>White</t>
  </si>
  <si>
    <t>Asian</t>
  </si>
  <si>
    <t>Rogers Park</t>
  </si>
  <si>
    <t>West Ridge</t>
  </si>
  <si>
    <t>Uptown</t>
  </si>
  <si>
    <t>Lincoln Square</t>
  </si>
  <si>
    <t>North Center</t>
  </si>
  <si>
    <t>Lake View</t>
  </si>
  <si>
    <t>Lincoln Park</t>
  </si>
  <si>
    <t>Near North Side</t>
  </si>
  <si>
    <t>Edison Park</t>
  </si>
  <si>
    <t>Norwood Park</t>
  </si>
  <si>
    <t>Jefferson Park</t>
  </si>
  <si>
    <t>Forest Glen</t>
  </si>
  <si>
    <t>North Park</t>
  </si>
  <si>
    <t>Albany Park</t>
  </si>
  <si>
    <t>Portage Park</t>
  </si>
  <si>
    <t>Irving Park</t>
  </si>
  <si>
    <t>Dunning</t>
  </si>
  <si>
    <t>Montclare</t>
  </si>
  <si>
    <t>Belmont Cragin</t>
  </si>
  <si>
    <t>Hermosa</t>
  </si>
  <si>
    <t>Avondale</t>
  </si>
  <si>
    <t>Logan Square</t>
  </si>
  <si>
    <t>Humboldt Park</t>
  </si>
  <si>
    <t>West Town</t>
  </si>
  <si>
    <t>Austin</t>
  </si>
  <si>
    <t>West Garfield Park</t>
  </si>
  <si>
    <t>East Garfield Park</t>
  </si>
  <si>
    <t>Near West Side</t>
  </si>
  <si>
    <t>North Lawndale</t>
  </si>
  <si>
    <t>South Lawndale</t>
  </si>
  <si>
    <t>Lower West Side</t>
  </si>
  <si>
    <t>Loop</t>
  </si>
  <si>
    <t>Near South Side</t>
  </si>
  <si>
    <t>Armour Square</t>
  </si>
  <si>
    <t>Douglas</t>
  </si>
  <si>
    <t>Oakland</t>
  </si>
  <si>
    <t>Fuller Park</t>
  </si>
  <si>
    <t>Grand Boulevard</t>
  </si>
  <si>
    <t>Kenwood</t>
  </si>
  <si>
    <t>Washington Park</t>
  </si>
  <si>
    <t>Hyde Park</t>
  </si>
  <si>
    <t>Woodlawn</t>
  </si>
  <si>
    <t>South Shore</t>
  </si>
  <si>
    <t>Chatham</t>
  </si>
  <si>
    <t>Avalon Park</t>
  </si>
  <si>
    <t>South Chicago</t>
  </si>
  <si>
    <t>Burnside</t>
  </si>
  <si>
    <t>Calumet Heights</t>
  </si>
  <si>
    <t>Roseland</t>
  </si>
  <si>
    <t>Pullman</t>
  </si>
  <si>
    <t>South Deering</t>
  </si>
  <si>
    <t>East Side</t>
  </si>
  <si>
    <t>West Pullman</t>
  </si>
  <si>
    <t>Riverdale</t>
  </si>
  <si>
    <t>Hegewisch</t>
  </si>
  <si>
    <t>Garfield Ridge</t>
  </si>
  <si>
    <t>Archer Heights</t>
  </si>
  <si>
    <t>Brighton Park</t>
  </si>
  <si>
    <t>McKinley Park</t>
  </si>
  <si>
    <t>Bridgeport</t>
  </si>
  <si>
    <t>New City</t>
  </si>
  <si>
    <t>West Elsdon</t>
  </si>
  <si>
    <t>Gage Park</t>
  </si>
  <si>
    <t>Clearing</t>
  </si>
  <si>
    <t>West Lawn</t>
  </si>
  <si>
    <t>Chicago Lawn</t>
  </si>
  <si>
    <t>West Englewood</t>
  </si>
  <si>
    <t>Englewood</t>
  </si>
  <si>
    <t>Greater Grand Crossing</t>
  </si>
  <si>
    <t>Ashburn</t>
  </si>
  <si>
    <t>Auburn Gresham</t>
  </si>
  <si>
    <t>Beverly</t>
  </si>
  <si>
    <t>Washington Heights</t>
  </si>
  <si>
    <t>Mount Greenwood</t>
  </si>
  <si>
    <t>Morgan Park</t>
  </si>
  <si>
    <t>O'Hare</t>
  </si>
  <si>
    <t>Edgewater</t>
  </si>
  <si>
    <t>PopulationAge5</t>
  </si>
  <si>
    <t>PopulationAge6to12</t>
  </si>
  <si>
    <t>PopulationAge3to4</t>
  </si>
  <si>
    <t>TotalPopulation</t>
  </si>
  <si>
    <t>CommunityAreaNumber</t>
  </si>
  <si>
    <t>PopulationAge0to2</t>
  </si>
  <si>
    <t>FamiliesWithChildUnder6</t>
  </si>
  <si>
    <t>Other</t>
  </si>
  <si>
    <t>ChildrenInPoverty0to5</t>
  </si>
  <si>
    <t>ChildrenInPoverty6to11</t>
  </si>
  <si>
    <t>PopulationAge0to5</t>
  </si>
  <si>
    <t>PercentChildrenInPoverty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</si>
</sst>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"/>
  </numFmts>
  <fonts count="5" x14ac:knownFonts="1">
    <font>
      <sz val="10"/>
      <name val="Arial"/>
      <family val="2"/>
    </font>
    <font>
      <sz val="10"/>
      <name val="Arial"/>
      <family val="2"/>
    </font>
    <font>
      <sz val="8"/>
      <name val="Calibri Bold"/>
      <family val="2"/>
    </font>
    <font>
      <sz val="8"/>
      <name val="Calibri"/>
      <family val="2"/>
    </font>
    <font>
      <b/>
      <sz val="8"/>
      <name val="Calibri Bol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NumberFormat="1" applyFont="1"/>
    <xf numFmtId="0" fontId="3" fillId="0" borderId="0" xfId="0" applyNumberFormat="1" applyFont="1"/>
    <xf numFmtId="1" fontId="3" fillId="0" borderId="0" xfId="0" applyNumberFormat="1" applyFont="1"/>
    <xf numFmtId="3" fontId="3" fillId="0" borderId="0" xfId="0" applyNumberFormat="1" applyFont="1"/>
    <xf numFmtId="9" fontId="3" fillId="0" borderId="0" xfId="0" applyNumberFormat="1" applyFont="1"/>
    <xf numFmtId="0" fontId="4" fillId="0" borderId="0" xfId="0" applyNumberFormat="1" applyFont="1"/>
    <xf numFmtId="3" fontId="0" fillId="0" borderId="0" xfId="0" applyNumberFormat="1"/>
    <xf numFmtId="173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6"/>
  <sheetViews>
    <sheetView tabSelected="1" zoomScale="68" workbookViewId="0">
      <selection activeCell="T25" sqref="T25"/>
    </sheetView>
  </sheetViews>
  <sheetFormatPr defaultRowHeight="12.5" x14ac:dyDescent="0.25"/>
  <cols>
    <col min="1" max="1" width="24"/>
    <col min="2" max="2" width="14"/>
    <col min="3" max="5" width="8"/>
    <col min="6" max="6" width="24"/>
    <col min="7" max="7" width="8"/>
    <col min="8" max="8" width="10"/>
    <col min="9" max="9" width="8"/>
    <col min="10" max="10" width="14"/>
    <col min="11" max="11" width="24"/>
    <col min="12" max="12" width="8"/>
    <col min="13" max="13" width="10"/>
    <col min="14" max="14" width="19.6328125" bestFit="1" customWidth="1"/>
    <col min="15" max="15" width="20" bestFit="1" customWidth="1"/>
    <col min="16" max="16" width="16.6328125" bestFit="1" customWidth="1"/>
    <col min="17" max="17" width="22.54296875" bestFit="1" customWidth="1"/>
  </cols>
  <sheetData>
    <row r="1" spans="1:17" x14ac:dyDescent="0.25">
      <c r="A1" s="1" t="s">
        <v>1</v>
      </c>
      <c r="B1" t="s">
        <v>86</v>
      </c>
      <c r="C1" s="1" t="s">
        <v>85</v>
      </c>
      <c r="D1" s="1" t="s">
        <v>87</v>
      </c>
      <c r="E1" s="1" t="s">
        <v>84</v>
      </c>
      <c r="F1" s="1" t="s">
        <v>82</v>
      </c>
      <c r="G1" s="1" t="s">
        <v>83</v>
      </c>
      <c r="H1" s="1" t="s">
        <v>88</v>
      </c>
      <c r="I1" s="1" t="s">
        <v>0</v>
      </c>
      <c r="J1" s="1" t="s">
        <v>2</v>
      </c>
      <c r="K1" s="1" t="s">
        <v>3</v>
      </c>
      <c r="L1" s="1" t="s">
        <v>4</v>
      </c>
      <c r="M1" s="1" t="s">
        <v>89</v>
      </c>
      <c r="N1" s="6" t="s">
        <v>90</v>
      </c>
      <c r="O1" s="6" t="s">
        <v>91</v>
      </c>
      <c r="P1" s="6" t="s">
        <v>92</v>
      </c>
      <c r="Q1" s="6" t="s">
        <v>93</v>
      </c>
    </row>
    <row r="2" spans="1:17" x14ac:dyDescent="0.25">
      <c r="A2" s="2" t="s">
        <v>5</v>
      </c>
      <c r="B2" s="3">
        <v>1</v>
      </c>
      <c r="C2" s="4">
        <v>53470</v>
      </c>
      <c r="D2" s="4">
        <v>2164</v>
      </c>
      <c r="E2" s="4">
        <v>1166</v>
      </c>
      <c r="F2" s="3">
        <v>616</v>
      </c>
      <c r="G2" s="4">
        <v>3819</v>
      </c>
      <c r="H2" s="4">
        <v>2708</v>
      </c>
      <c r="I2" s="5">
        <v>0.24</v>
      </c>
      <c r="J2" s="5">
        <v>0.24</v>
      </c>
      <c r="K2" s="5">
        <v>0.45</v>
      </c>
      <c r="L2" s="5">
        <v>0.05</v>
      </c>
      <c r="M2" s="5">
        <v>0.03</v>
      </c>
      <c r="N2" s="5">
        <v>0.28999999999999998</v>
      </c>
      <c r="O2" s="5">
        <v>0.35</v>
      </c>
      <c r="P2" s="7">
        <f>SUM(D2+E2+F2)</f>
        <v>3946</v>
      </c>
      <c r="Q2" s="8">
        <f>N2*P2/SUM(P2+G2)+O2*G2/SUM(P2+G2)</f>
        <v>0.31950933676754667</v>
      </c>
    </row>
    <row r="3" spans="1:17" x14ac:dyDescent="0.25">
      <c r="A3" s="2" t="s">
        <v>6</v>
      </c>
      <c r="B3" s="3">
        <v>2</v>
      </c>
      <c r="C3" s="4">
        <v>75185</v>
      </c>
      <c r="D3" s="4">
        <v>3507</v>
      </c>
      <c r="E3" s="4">
        <v>2075</v>
      </c>
      <c r="F3" s="4">
        <v>1095</v>
      </c>
      <c r="G3" s="4">
        <v>7957</v>
      </c>
      <c r="H3" s="4">
        <v>4293</v>
      </c>
      <c r="I3" s="5">
        <v>0.2</v>
      </c>
      <c r="J3" s="5">
        <v>0.13</v>
      </c>
      <c r="K3" s="5">
        <v>0.41</v>
      </c>
      <c r="L3" s="5">
        <v>0.21</v>
      </c>
      <c r="M3" s="5">
        <v>0.04</v>
      </c>
      <c r="N3" s="5">
        <v>0.34</v>
      </c>
      <c r="O3" s="5">
        <v>0.4</v>
      </c>
      <c r="P3" s="7">
        <f t="shared" ref="P3:P66" si="0">SUM(D3+E3+F3)</f>
        <v>6677</v>
      </c>
      <c r="Q3" s="8">
        <f t="shared" ref="Q3:Q66" si="1">N3*P3/SUM(P3+G3)+O3*G3/SUM(P3+G3)</f>
        <v>0.37262402624026247</v>
      </c>
    </row>
    <row r="4" spans="1:17" x14ac:dyDescent="0.25">
      <c r="A4" s="2" t="s">
        <v>7</v>
      </c>
      <c r="B4" s="3">
        <v>3</v>
      </c>
      <c r="C4" s="4">
        <v>54001</v>
      </c>
      <c r="D4" s="4">
        <v>1647</v>
      </c>
      <c r="E4" s="3">
        <v>884</v>
      </c>
      <c r="F4" s="3">
        <v>370</v>
      </c>
      <c r="G4" s="4">
        <v>2681</v>
      </c>
      <c r="H4" s="4">
        <v>2053</v>
      </c>
      <c r="I4" s="5">
        <v>0.16</v>
      </c>
      <c r="J4" s="5">
        <v>0.19</v>
      </c>
      <c r="K4" s="5">
        <v>0.51</v>
      </c>
      <c r="L4" s="5">
        <v>0.11</v>
      </c>
      <c r="M4" s="5">
        <v>0.03</v>
      </c>
      <c r="N4" s="5">
        <v>0.24</v>
      </c>
      <c r="O4" s="5">
        <v>0.32</v>
      </c>
      <c r="P4" s="7">
        <f t="shared" si="0"/>
        <v>2901</v>
      </c>
      <c r="Q4" s="8">
        <f t="shared" si="1"/>
        <v>0.27842350412038697</v>
      </c>
    </row>
    <row r="5" spans="1:17" x14ac:dyDescent="0.25">
      <c r="A5" s="2" t="s">
        <v>8</v>
      </c>
      <c r="B5" s="3">
        <v>4</v>
      </c>
      <c r="C5" s="4">
        <v>46881</v>
      </c>
      <c r="D5" s="4">
        <v>2163</v>
      </c>
      <c r="E5" s="3">
        <v>902</v>
      </c>
      <c r="F5" s="3">
        <v>324</v>
      </c>
      <c r="G5" s="4">
        <v>2380</v>
      </c>
      <c r="H5" s="4">
        <v>2380</v>
      </c>
      <c r="I5" s="5">
        <v>0.18</v>
      </c>
      <c r="J5" s="5">
        <v>0.06</v>
      </c>
      <c r="K5" s="5">
        <v>0.62</v>
      </c>
      <c r="L5" s="5">
        <v>0.1</v>
      </c>
      <c r="M5" s="5">
        <v>0.04</v>
      </c>
      <c r="N5" s="5">
        <v>0.14000000000000001</v>
      </c>
      <c r="O5" s="5">
        <v>0.21</v>
      </c>
      <c r="P5" s="7">
        <f t="shared" si="0"/>
        <v>3389</v>
      </c>
      <c r="Q5" s="8">
        <f t="shared" si="1"/>
        <v>0.16887848847287223</v>
      </c>
    </row>
    <row r="6" spans="1:17" x14ac:dyDescent="0.25">
      <c r="A6" s="2" t="s">
        <v>9</v>
      </c>
      <c r="B6" s="3">
        <v>5</v>
      </c>
      <c r="C6" s="4">
        <v>35406</v>
      </c>
      <c r="D6" s="4">
        <v>2043</v>
      </c>
      <c r="E6" s="4">
        <v>1076</v>
      </c>
      <c r="F6" s="3">
        <v>636</v>
      </c>
      <c r="G6" s="4">
        <v>2873</v>
      </c>
      <c r="H6" s="4">
        <v>2468</v>
      </c>
      <c r="I6" s="5">
        <v>0.11</v>
      </c>
      <c r="J6" s="5">
        <v>0.09</v>
      </c>
      <c r="K6" s="5">
        <v>0.73</v>
      </c>
      <c r="L6" s="5">
        <v>0.04</v>
      </c>
      <c r="M6" s="5">
        <v>0.03</v>
      </c>
      <c r="N6" s="5">
        <v>0.05</v>
      </c>
      <c r="O6" s="5">
        <v>7.0000000000000007E-2</v>
      </c>
      <c r="P6" s="7">
        <f t="shared" si="0"/>
        <v>3755</v>
      </c>
      <c r="Q6" s="8">
        <f t="shared" si="1"/>
        <v>5.8669281834640916E-2</v>
      </c>
    </row>
    <row r="7" spans="1:17" x14ac:dyDescent="0.25">
      <c r="A7" s="2" t="s">
        <v>10</v>
      </c>
      <c r="B7" s="3">
        <v>6</v>
      </c>
      <c r="C7" s="4">
        <v>102584</v>
      </c>
      <c r="D7" s="4">
        <v>4025</v>
      </c>
      <c r="E7" s="4">
        <v>1671</v>
      </c>
      <c r="F7" s="3">
        <v>803</v>
      </c>
      <c r="G7" s="4">
        <v>3868</v>
      </c>
      <c r="H7" s="4">
        <v>4288</v>
      </c>
      <c r="I7" s="5">
        <v>0.09</v>
      </c>
      <c r="J7" s="5">
        <v>0.03</v>
      </c>
      <c r="K7" s="5">
        <v>0.77</v>
      </c>
      <c r="L7" s="5">
        <v>0.08</v>
      </c>
      <c r="M7" s="5">
        <v>0.03</v>
      </c>
      <c r="N7" s="5">
        <v>0.06</v>
      </c>
      <c r="O7" s="5">
        <v>0.05</v>
      </c>
      <c r="P7" s="7">
        <f t="shared" si="0"/>
        <v>6499</v>
      </c>
      <c r="Q7" s="8">
        <f t="shared" si="1"/>
        <v>5.6268930259477185E-2</v>
      </c>
    </row>
    <row r="8" spans="1:17" x14ac:dyDescent="0.25">
      <c r="A8" s="2" t="s">
        <v>11</v>
      </c>
      <c r="B8" s="3">
        <v>7</v>
      </c>
      <c r="C8" s="4">
        <v>65711</v>
      </c>
      <c r="D8" s="4">
        <v>2476</v>
      </c>
      <c r="E8" s="4">
        <v>1200</v>
      </c>
      <c r="F8" s="3">
        <v>477</v>
      </c>
      <c r="G8" s="4">
        <v>2864</v>
      </c>
      <c r="H8" s="4">
        <v>2765</v>
      </c>
      <c r="I8" s="5">
        <v>0.09</v>
      </c>
      <c r="J8" s="5">
        <v>0.04</v>
      </c>
      <c r="K8" s="5">
        <v>0.78</v>
      </c>
      <c r="L8" s="5">
        <v>0.06</v>
      </c>
      <c r="M8" s="5">
        <v>0.03</v>
      </c>
      <c r="N8" s="5">
        <v>0.06</v>
      </c>
      <c r="O8" s="5">
        <v>0.1</v>
      </c>
      <c r="P8" s="7">
        <f t="shared" si="0"/>
        <v>4153</v>
      </c>
      <c r="Q8" s="8">
        <f t="shared" si="1"/>
        <v>7.6326065270058432E-2</v>
      </c>
    </row>
    <row r="9" spans="1:17" x14ac:dyDescent="0.25">
      <c r="A9" s="2" t="s">
        <v>12</v>
      </c>
      <c r="B9" s="3">
        <v>8</v>
      </c>
      <c r="C9" s="4">
        <v>96466</v>
      </c>
      <c r="D9" s="4">
        <v>2902</v>
      </c>
      <c r="E9" s="4">
        <v>1445</v>
      </c>
      <c r="F9" s="3">
        <v>467</v>
      </c>
      <c r="G9" s="4">
        <v>3092</v>
      </c>
      <c r="H9" s="4">
        <v>3177</v>
      </c>
      <c r="I9" s="5">
        <v>0.09</v>
      </c>
      <c r="J9" s="5">
        <v>0.11</v>
      </c>
      <c r="K9" s="5">
        <v>0.67</v>
      </c>
      <c r="L9" s="5">
        <v>0.1</v>
      </c>
      <c r="M9" s="5">
        <v>0.02</v>
      </c>
      <c r="N9" s="5">
        <v>0.19</v>
      </c>
      <c r="O9" s="5">
        <v>0.27</v>
      </c>
      <c r="P9" s="7">
        <f t="shared" si="0"/>
        <v>4814</v>
      </c>
      <c r="Q9" s="8">
        <f t="shared" si="1"/>
        <v>0.22128762964836834</v>
      </c>
    </row>
    <row r="10" spans="1:17" x14ac:dyDescent="0.25">
      <c r="A10" s="2" t="s">
        <v>13</v>
      </c>
      <c r="B10" s="3">
        <v>9</v>
      </c>
      <c r="C10" s="4">
        <v>10856</v>
      </c>
      <c r="D10" s="3">
        <v>201</v>
      </c>
      <c r="E10" s="3">
        <v>226</v>
      </c>
      <c r="F10" s="3">
        <v>38</v>
      </c>
      <c r="G10" s="4">
        <v>1086</v>
      </c>
      <c r="H10" s="3">
        <v>340</v>
      </c>
      <c r="I10" s="5">
        <v>7.0000000000000007E-2</v>
      </c>
      <c r="J10" s="5">
        <v>0.05</v>
      </c>
      <c r="K10" s="5">
        <v>0.84</v>
      </c>
      <c r="L10" s="5">
        <v>0.03</v>
      </c>
      <c r="M10" s="5">
        <v>0.01</v>
      </c>
      <c r="N10" s="5">
        <v>0.02</v>
      </c>
      <c r="O10" s="5">
        <v>0.03</v>
      </c>
      <c r="P10" s="7">
        <f t="shared" si="0"/>
        <v>465</v>
      </c>
      <c r="Q10" s="8">
        <f t="shared" si="1"/>
        <v>2.7001934235976788E-2</v>
      </c>
    </row>
    <row r="11" spans="1:17" x14ac:dyDescent="0.25">
      <c r="A11" s="2" t="s">
        <v>14</v>
      </c>
      <c r="B11" s="3">
        <v>10</v>
      </c>
      <c r="C11" s="4">
        <v>32589</v>
      </c>
      <c r="D11" s="4">
        <v>1127</v>
      </c>
      <c r="E11" s="3">
        <v>847</v>
      </c>
      <c r="F11" s="3">
        <v>441</v>
      </c>
      <c r="G11" s="4">
        <v>2528</v>
      </c>
      <c r="H11" s="4">
        <v>1517</v>
      </c>
      <c r="I11" s="5">
        <v>0.11</v>
      </c>
      <c r="J11" s="5">
        <v>0</v>
      </c>
      <c r="K11" s="5">
        <v>0.83</v>
      </c>
      <c r="L11" s="5">
        <v>0.03</v>
      </c>
      <c r="M11" s="5">
        <v>0.02</v>
      </c>
      <c r="N11" s="5">
        <v>0.04</v>
      </c>
      <c r="O11" s="5">
        <v>0.03</v>
      </c>
      <c r="P11" s="7">
        <f t="shared" si="0"/>
        <v>2415</v>
      </c>
      <c r="Q11" s="8">
        <f t="shared" si="1"/>
        <v>3.4885696945175002E-2</v>
      </c>
    </row>
    <row r="12" spans="1:17" x14ac:dyDescent="0.25">
      <c r="A12" s="2" t="s">
        <v>15</v>
      </c>
      <c r="B12" s="3">
        <v>11</v>
      </c>
      <c r="C12" s="4">
        <v>27934</v>
      </c>
      <c r="D12" s="3">
        <v>951</v>
      </c>
      <c r="E12" s="3">
        <v>684</v>
      </c>
      <c r="F12" s="3">
        <v>237</v>
      </c>
      <c r="G12" s="4">
        <v>2106</v>
      </c>
      <c r="H12" s="4">
        <v>1253</v>
      </c>
      <c r="I12" s="5">
        <v>0.21</v>
      </c>
      <c r="J12" s="5">
        <v>0.01</v>
      </c>
      <c r="K12" s="5">
        <v>0.67</v>
      </c>
      <c r="L12" s="5">
        <v>0.09</v>
      </c>
      <c r="M12" s="5">
        <v>0.02</v>
      </c>
      <c r="N12" s="5">
        <v>7.0000000000000007E-2</v>
      </c>
      <c r="O12" s="5">
        <v>0.09</v>
      </c>
      <c r="P12" s="7">
        <f t="shared" si="0"/>
        <v>1872</v>
      </c>
      <c r="Q12" s="8">
        <f t="shared" si="1"/>
        <v>8.0588235294117655E-2</v>
      </c>
    </row>
    <row r="13" spans="1:17" x14ac:dyDescent="0.25">
      <c r="A13" s="2" t="s">
        <v>16</v>
      </c>
      <c r="B13" s="3">
        <v>12</v>
      </c>
      <c r="C13" s="4">
        <v>18568</v>
      </c>
      <c r="D13" s="3">
        <v>870</v>
      </c>
      <c r="E13" s="3">
        <v>597</v>
      </c>
      <c r="F13" s="3">
        <v>276</v>
      </c>
      <c r="G13" s="4">
        <v>1802</v>
      </c>
      <c r="H13" s="4">
        <v>1047</v>
      </c>
      <c r="I13" s="5">
        <v>0.13</v>
      </c>
      <c r="J13" s="5">
        <v>0.01</v>
      </c>
      <c r="K13" s="5">
        <v>0.73</v>
      </c>
      <c r="L13" s="5">
        <v>0.1</v>
      </c>
      <c r="M13" s="5">
        <v>0.03</v>
      </c>
      <c r="N13" s="5">
        <v>0.09</v>
      </c>
      <c r="O13" s="5">
        <v>0.03</v>
      </c>
      <c r="P13" s="7">
        <f t="shared" si="0"/>
        <v>1743</v>
      </c>
      <c r="Q13" s="8">
        <f t="shared" si="1"/>
        <v>5.9500705218617778E-2</v>
      </c>
    </row>
    <row r="14" spans="1:17" x14ac:dyDescent="0.25">
      <c r="A14" s="2" t="s">
        <v>17</v>
      </c>
      <c r="B14" s="3">
        <v>13</v>
      </c>
      <c r="C14" s="4">
        <v>13097</v>
      </c>
      <c r="D14" s="3">
        <v>416</v>
      </c>
      <c r="E14" s="3">
        <v>372</v>
      </c>
      <c r="F14" s="3">
        <v>135</v>
      </c>
      <c r="G14" s="4">
        <v>1427</v>
      </c>
      <c r="H14" s="3">
        <v>542</v>
      </c>
      <c r="I14" s="5">
        <v>0.23</v>
      </c>
      <c r="J14" s="5">
        <v>0.02</v>
      </c>
      <c r="K14" s="5">
        <v>0.56999999999999995</v>
      </c>
      <c r="L14" s="5">
        <v>0.17</v>
      </c>
      <c r="M14" s="5">
        <v>0.02</v>
      </c>
      <c r="N14" s="5">
        <v>0.12</v>
      </c>
      <c r="O14" s="5">
        <v>7.0000000000000007E-2</v>
      </c>
      <c r="P14" s="7">
        <f t="shared" si="0"/>
        <v>923</v>
      </c>
      <c r="Q14" s="8">
        <f t="shared" si="1"/>
        <v>8.9638297872340428E-2</v>
      </c>
    </row>
    <row r="15" spans="1:17" x14ac:dyDescent="0.25">
      <c r="A15" s="2" t="s">
        <v>18</v>
      </c>
      <c r="B15" s="3">
        <v>14</v>
      </c>
      <c r="C15" s="4">
        <v>50485</v>
      </c>
      <c r="D15" s="4">
        <v>2106</v>
      </c>
      <c r="E15" s="4">
        <v>1608</v>
      </c>
      <c r="F15" s="3">
        <v>572</v>
      </c>
      <c r="G15" s="4">
        <v>4401</v>
      </c>
      <c r="H15" s="4">
        <v>2659</v>
      </c>
      <c r="I15" s="5">
        <v>0.47</v>
      </c>
      <c r="J15" s="5">
        <v>0.04</v>
      </c>
      <c r="K15" s="5">
        <v>0.28000000000000003</v>
      </c>
      <c r="L15" s="5">
        <v>0.18</v>
      </c>
      <c r="M15" s="5">
        <v>0.03</v>
      </c>
      <c r="N15" s="5">
        <v>0.32</v>
      </c>
      <c r="O15" s="5">
        <v>0.32</v>
      </c>
      <c r="P15" s="7">
        <f t="shared" si="0"/>
        <v>4286</v>
      </c>
      <c r="Q15" s="8">
        <f t="shared" si="1"/>
        <v>0.31999999999999995</v>
      </c>
    </row>
    <row r="16" spans="1:17" x14ac:dyDescent="0.25">
      <c r="A16" s="2" t="s">
        <v>19</v>
      </c>
      <c r="B16" s="3">
        <v>15</v>
      </c>
      <c r="C16" s="4">
        <v>72581</v>
      </c>
      <c r="D16" s="4">
        <v>2688</v>
      </c>
      <c r="E16" s="4">
        <v>1759</v>
      </c>
      <c r="F16" s="3">
        <v>974</v>
      </c>
      <c r="G16" s="4">
        <v>5640</v>
      </c>
      <c r="H16" s="4">
        <v>3676</v>
      </c>
      <c r="I16" s="5">
        <v>0.44</v>
      </c>
      <c r="J16" s="5">
        <v>0.02</v>
      </c>
      <c r="K16" s="5">
        <v>0.47</v>
      </c>
      <c r="L16" s="5">
        <v>0.05</v>
      </c>
      <c r="M16" s="5">
        <v>0.02</v>
      </c>
      <c r="N16" s="5">
        <v>0.18</v>
      </c>
      <c r="O16" s="5">
        <v>0.21</v>
      </c>
      <c r="P16" s="7">
        <f t="shared" si="0"/>
        <v>5421</v>
      </c>
      <c r="Q16" s="8">
        <f t="shared" si="1"/>
        <v>0.19529698942229454</v>
      </c>
    </row>
    <row r="17" spans="1:17" x14ac:dyDescent="0.25">
      <c r="A17" s="2" t="s">
        <v>20</v>
      </c>
      <c r="B17" s="3">
        <v>16</v>
      </c>
      <c r="C17" s="4">
        <v>55174</v>
      </c>
      <c r="D17" s="4">
        <v>2484</v>
      </c>
      <c r="E17" s="4">
        <v>1518</v>
      </c>
      <c r="F17" s="3">
        <v>748</v>
      </c>
      <c r="G17" s="4">
        <v>4481</v>
      </c>
      <c r="H17" s="4">
        <v>3223</v>
      </c>
      <c r="I17" s="5">
        <v>0.43</v>
      </c>
      <c r="J17" s="5">
        <v>0.03</v>
      </c>
      <c r="K17" s="5">
        <v>0.43</v>
      </c>
      <c r="L17" s="5">
        <v>0.08</v>
      </c>
      <c r="M17" s="5">
        <v>0.03</v>
      </c>
      <c r="N17" s="5">
        <v>0.16</v>
      </c>
      <c r="O17" s="5">
        <v>0.12</v>
      </c>
      <c r="P17" s="7">
        <f t="shared" si="0"/>
        <v>4750</v>
      </c>
      <c r="Q17" s="8">
        <f t="shared" si="1"/>
        <v>0.14058281876286427</v>
      </c>
    </row>
    <row r="18" spans="1:17" x14ac:dyDescent="0.25">
      <c r="A18" s="2" t="s">
        <v>21</v>
      </c>
      <c r="B18" s="3">
        <v>17</v>
      </c>
      <c r="C18" s="4">
        <v>43414</v>
      </c>
      <c r="D18" s="4">
        <v>1540</v>
      </c>
      <c r="E18" s="4">
        <v>1162</v>
      </c>
      <c r="F18" s="3">
        <v>475</v>
      </c>
      <c r="G18" s="4">
        <v>3308</v>
      </c>
      <c r="H18" s="4">
        <v>2145</v>
      </c>
      <c r="I18" s="5">
        <v>0.31</v>
      </c>
      <c r="J18" s="5">
        <v>0.02</v>
      </c>
      <c r="K18" s="5">
        <v>0.62</v>
      </c>
      <c r="L18" s="5">
        <v>0.04</v>
      </c>
      <c r="M18" s="5">
        <v>0.01</v>
      </c>
      <c r="N18" s="5">
        <v>0.2</v>
      </c>
      <c r="O18" s="5">
        <v>0.11</v>
      </c>
      <c r="P18" s="7">
        <f t="shared" si="0"/>
        <v>3177</v>
      </c>
      <c r="Q18" s="8">
        <f t="shared" si="1"/>
        <v>0.15409097918272938</v>
      </c>
    </row>
    <row r="19" spans="1:17" x14ac:dyDescent="0.25">
      <c r="A19" s="2" t="s">
        <v>22</v>
      </c>
      <c r="B19" s="3">
        <v>18</v>
      </c>
      <c r="C19" s="4">
        <v>7406</v>
      </c>
      <c r="D19" s="3">
        <v>338</v>
      </c>
      <c r="E19" s="3">
        <v>232</v>
      </c>
      <c r="F19" s="3">
        <v>62</v>
      </c>
      <c r="G19" s="3">
        <v>588</v>
      </c>
      <c r="H19" s="3">
        <v>494</v>
      </c>
      <c r="I19" s="5">
        <v>0.49</v>
      </c>
      <c r="J19" s="5">
        <v>0.04</v>
      </c>
      <c r="K19" s="5">
        <v>0.42</v>
      </c>
      <c r="L19" s="5">
        <v>0.04</v>
      </c>
      <c r="M19" s="5">
        <v>0.01</v>
      </c>
      <c r="N19" s="5">
        <v>0.14000000000000001</v>
      </c>
      <c r="O19" s="5">
        <v>0.2</v>
      </c>
      <c r="P19" s="7">
        <f t="shared" si="0"/>
        <v>632</v>
      </c>
      <c r="Q19" s="8">
        <f t="shared" si="1"/>
        <v>0.16891803278688527</v>
      </c>
    </row>
    <row r="20" spans="1:17" x14ac:dyDescent="0.25">
      <c r="A20" s="2" t="s">
        <v>23</v>
      </c>
      <c r="B20" s="3">
        <v>19</v>
      </c>
      <c r="C20" s="4">
        <v>78037</v>
      </c>
      <c r="D20" s="4">
        <v>3645</v>
      </c>
      <c r="E20" s="4">
        <v>2641</v>
      </c>
      <c r="F20" s="4">
        <v>1390</v>
      </c>
      <c r="G20" s="4">
        <v>8469</v>
      </c>
      <c r="H20" s="4">
        <v>4985</v>
      </c>
      <c r="I20" s="5">
        <v>0.77</v>
      </c>
      <c r="J20" s="5">
        <v>0.05</v>
      </c>
      <c r="K20" s="5">
        <v>0.15</v>
      </c>
      <c r="L20" s="5">
        <v>0.02</v>
      </c>
      <c r="M20" s="5">
        <v>0.01</v>
      </c>
      <c r="N20" s="5">
        <v>0.27</v>
      </c>
      <c r="O20" s="5">
        <v>0.3</v>
      </c>
      <c r="P20" s="7">
        <f t="shared" si="0"/>
        <v>7676</v>
      </c>
      <c r="Q20" s="8">
        <f t="shared" si="1"/>
        <v>0.28573676060699904</v>
      </c>
    </row>
    <row r="21" spans="1:17" x14ac:dyDescent="0.25">
      <c r="A21" s="2" t="s">
        <v>24</v>
      </c>
      <c r="B21" s="3">
        <v>20</v>
      </c>
      <c r="C21" s="4">
        <v>28720</v>
      </c>
      <c r="D21" s="4">
        <v>1295</v>
      </c>
      <c r="E21" s="3">
        <v>857</v>
      </c>
      <c r="F21" s="3">
        <v>553</v>
      </c>
      <c r="G21" s="4">
        <v>2728</v>
      </c>
      <c r="H21" s="4">
        <v>1742</v>
      </c>
      <c r="I21" s="5">
        <v>0.79</v>
      </c>
      <c r="J21" s="5">
        <v>0.02</v>
      </c>
      <c r="K21" s="5">
        <v>0.15</v>
      </c>
      <c r="L21" s="5">
        <v>0.03</v>
      </c>
      <c r="M21" s="5">
        <v>0.01</v>
      </c>
      <c r="N21" s="5">
        <v>0.31</v>
      </c>
      <c r="O21" s="5">
        <v>0.3</v>
      </c>
      <c r="P21" s="7">
        <f t="shared" si="0"/>
        <v>2705</v>
      </c>
      <c r="Q21" s="8">
        <f t="shared" si="1"/>
        <v>0.30497883305724277</v>
      </c>
    </row>
    <row r="22" spans="1:17" x14ac:dyDescent="0.25">
      <c r="A22" s="2" t="s">
        <v>25</v>
      </c>
      <c r="B22" s="3">
        <v>21</v>
      </c>
      <c r="C22" s="4">
        <v>33327</v>
      </c>
      <c r="D22" s="4">
        <v>1395</v>
      </c>
      <c r="E22" s="4">
        <v>1057</v>
      </c>
      <c r="F22" s="3">
        <v>394</v>
      </c>
      <c r="G22" s="4">
        <v>2853</v>
      </c>
      <c r="H22" s="4">
        <v>1946</v>
      </c>
      <c r="I22" s="5">
        <v>0.63</v>
      </c>
      <c r="J22" s="5">
        <v>0.02</v>
      </c>
      <c r="K22" s="5">
        <v>0.3</v>
      </c>
      <c r="L22" s="5">
        <v>0.03</v>
      </c>
      <c r="M22" s="5">
        <v>0.03</v>
      </c>
      <c r="N22" s="5">
        <v>0.26</v>
      </c>
      <c r="O22" s="5">
        <v>0.3</v>
      </c>
      <c r="P22" s="7">
        <f t="shared" si="0"/>
        <v>2846</v>
      </c>
      <c r="Q22" s="8">
        <f t="shared" si="1"/>
        <v>0.28002456571328305</v>
      </c>
    </row>
    <row r="23" spans="1:17" x14ac:dyDescent="0.25">
      <c r="A23" s="2" t="s">
        <v>26</v>
      </c>
      <c r="B23" s="3">
        <v>22</v>
      </c>
      <c r="C23" s="4">
        <v>77219</v>
      </c>
      <c r="D23" s="4">
        <v>3451</v>
      </c>
      <c r="E23" s="4">
        <v>2150</v>
      </c>
      <c r="F23" s="4">
        <v>1034</v>
      </c>
      <c r="G23" s="4">
        <v>5090</v>
      </c>
      <c r="H23" s="4">
        <v>4371</v>
      </c>
      <c r="I23" s="5">
        <v>0.44</v>
      </c>
      <c r="J23" s="5">
        <v>0.06</v>
      </c>
      <c r="K23" s="5">
        <v>0.45</v>
      </c>
      <c r="L23" s="5">
        <v>0.03</v>
      </c>
      <c r="M23" s="5">
        <v>0.02</v>
      </c>
      <c r="N23" s="5">
        <v>0.2</v>
      </c>
      <c r="O23" s="5">
        <v>0.28000000000000003</v>
      </c>
      <c r="P23" s="7">
        <f t="shared" si="0"/>
        <v>6635</v>
      </c>
      <c r="Q23" s="8">
        <f t="shared" si="1"/>
        <v>0.23472921108742006</v>
      </c>
    </row>
    <row r="24" spans="1:17" x14ac:dyDescent="0.25">
      <c r="A24" s="2" t="s">
        <v>27</v>
      </c>
      <c r="B24" s="3">
        <v>23</v>
      </c>
      <c r="C24" s="4">
        <v>44841</v>
      </c>
      <c r="D24" s="4">
        <v>1974</v>
      </c>
      <c r="E24" s="4">
        <v>1369</v>
      </c>
      <c r="F24" s="3">
        <v>590</v>
      </c>
      <c r="G24" s="4">
        <v>4917</v>
      </c>
      <c r="H24" s="4">
        <v>2427</v>
      </c>
      <c r="I24" s="5">
        <v>0.6</v>
      </c>
      <c r="J24" s="5">
        <v>0.27</v>
      </c>
      <c r="K24" s="5">
        <v>0.09</v>
      </c>
      <c r="L24" s="5">
        <v>0.02</v>
      </c>
      <c r="M24" s="5">
        <v>0.02</v>
      </c>
      <c r="N24" s="5">
        <v>0.44</v>
      </c>
      <c r="O24" s="5">
        <v>0.49</v>
      </c>
      <c r="P24" s="7">
        <f t="shared" si="0"/>
        <v>3933</v>
      </c>
      <c r="Q24" s="8">
        <f t="shared" si="1"/>
        <v>0.46777966101694912</v>
      </c>
    </row>
    <row r="25" spans="1:17" x14ac:dyDescent="0.25">
      <c r="A25" s="2" t="s">
        <v>28</v>
      </c>
      <c r="B25" s="3">
        <v>24</v>
      </c>
      <c r="C25" s="4">
        <v>84660</v>
      </c>
      <c r="D25" s="4">
        <v>3749</v>
      </c>
      <c r="E25" s="4">
        <v>2091</v>
      </c>
      <c r="F25" s="3">
        <v>761</v>
      </c>
      <c r="G25" s="4">
        <v>4844</v>
      </c>
      <c r="H25" s="4">
        <v>4279</v>
      </c>
      <c r="I25" s="5">
        <v>0.26</v>
      </c>
      <c r="J25" s="5">
        <v>0.14000000000000001</v>
      </c>
      <c r="K25" s="5">
        <v>0.53</v>
      </c>
      <c r="L25" s="5">
        <v>0.03</v>
      </c>
      <c r="M25" s="5">
        <v>0.03</v>
      </c>
      <c r="N25" s="5">
        <v>0.2</v>
      </c>
      <c r="O25" s="5">
        <v>0.28000000000000003</v>
      </c>
      <c r="P25" s="7">
        <f t="shared" si="0"/>
        <v>6601</v>
      </c>
      <c r="Q25" s="8">
        <f t="shared" si="1"/>
        <v>0.23385932721712541</v>
      </c>
    </row>
    <row r="26" spans="1:17" x14ac:dyDescent="0.25">
      <c r="A26" s="2" t="s">
        <v>29</v>
      </c>
      <c r="B26" s="3">
        <v>25</v>
      </c>
      <c r="C26" s="4">
        <v>97604</v>
      </c>
      <c r="D26" s="4">
        <v>4526</v>
      </c>
      <c r="E26" s="4">
        <v>2838</v>
      </c>
      <c r="F26" s="3">
        <v>973</v>
      </c>
      <c r="G26" s="4">
        <v>9411</v>
      </c>
      <c r="H26" s="4">
        <v>5010</v>
      </c>
      <c r="I26" s="5">
        <v>0.17</v>
      </c>
      <c r="J26" s="5">
        <v>0.75</v>
      </c>
      <c r="K26" s="5">
        <v>7.0000000000000007E-2</v>
      </c>
      <c r="L26" s="5">
        <v>0.01</v>
      </c>
      <c r="M26" s="5">
        <v>0.01</v>
      </c>
      <c r="N26" s="5">
        <v>0.42</v>
      </c>
      <c r="O26" s="5">
        <v>0.43</v>
      </c>
      <c r="P26" s="7">
        <f t="shared" si="0"/>
        <v>8337</v>
      </c>
      <c r="Q26" s="8">
        <f t="shared" si="1"/>
        <v>0.42530256930358351</v>
      </c>
    </row>
    <row r="27" spans="1:17" x14ac:dyDescent="0.25">
      <c r="A27" s="2" t="s">
        <v>30</v>
      </c>
      <c r="B27" s="3">
        <v>26</v>
      </c>
      <c r="C27" s="4">
        <v>20146</v>
      </c>
      <c r="D27" s="4">
        <v>1198</v>
      </c>
      <c r="E27" s="4">
        <v>1068</v>
      </c>
      <c r="F27" s="3">
        <v>320</v>
      </c>
      <c r="G27" s="4">
        <v>2273</v>
      </c>
      <c r="H27" s="4">
        <v>1433</v>
      </c>
      <c r="I27" s="5">
        <v>0.02</v>
      </c>
      <c r="J27" s="5">
        <v>0.95</v>
      </c>
      <c r="K27" s="5">
        <v>0.02</v>
      </c>
      <c r="L27" s="5">
        <v>0</v>
      </c>
      <c r="M27" s="5">
        <v>0</v>
      </c>
      <c r="N27" s="5">
        <v>0.66</v>
      </c>
      <c r="O27" s="5">
        <v>0.52</v>
      </c>
      <c r="P27" s="7">
        <f t="shared" si="0"/>
        <v>2586</v>
      </c>
      <c r="Q27" s="8">
        <f t="shared" si="1"/>
        <v>0.59450915826301709</v>
      </c>
    </row>
    <row r="28" spans="1:17" x14ac:dyDescent="0.25">
      <c r="A28" s="2" t="s">
        <v>31</v>
      </c>
      <c r="B28" s="3">
        <v>27</v>
      </c>
      <c r="C28" s="4">
        <v>21745</v>
      </c>
      <c r="D28" s="4">
        <v>1099</v>
      </c>
      <c r="E28" s="3">
        <v>744</v>
      </c>
      <c r="F28" s="3">
        <v>455</v>
      </c>
      <c r="G28" s="4">
        <v>2543</v>
      </c>
      <c r="H28" s="4">
        <v>1373</v>
      </c>
      <c r="I28" s="5">
        <v>0.06</v>
      </c>
      <c r="J28" s="5">
        <v>0.89</v>
      </c>
      <c r="K28" s="5">
        <v>0.05</v>
      </c>
      <c r="L28" s="5">
        <v>0</v>
      </c>
      <c r="M28" s="5">
        <v>0.01</v>
      </c>
      <c r="N28" s="5">
        <v>0.51</v>
      </c>
      <c r="O28" s="5">
        <v>0.52</v>
      </c>
      <c r="P28" s="7">
        <f t="shared" si="0"/>
        <v>2298</v>
      </c>
      <c r="Q28" s="8">
        <f t="shared" si="1"/>
        <v>0.51525304689113827</v>
      </c>
    </row>
    <row r="29" spans="1:17" x14ac:dyDescent="0.25">
      <c r="A29" s="2" t="s">
        <v>32</v>
      </c>
      <c r="B29" s="3">
        <v>28</v>
      </c>
      <c r="C29" s="4">
        <v>62655</v>
      </c>
      <c r="D29" s="4">
        <v>2556</v>
      </c>
      <c r="E29" s="4">
        <v>1521</v>
      </c>
      <c r="F29" s="3">
        <v>695</v>
      </c>
      <c r="G29" s="4">
        <v>3929</v>
      </c>
      <c r="H29" s="4">
        <v>3192</v>
      </c>
      <c r="I29" s="5">
        <v>0.17</v>
      </c>
      <c r="J29" s="5">
        <v>0.31</v>
      </c>
      <c r="K29" s="5">
        <v>0.37</v>
      </c>
      <c r="L29" s="5">
        <v>0.12</v>
      </c>
      <c r="M29" s="5">
        <v>0.02</v>
      </c>
      <c r="N29" s="5">
        <v>0.34</v>
      </c>
      <c r="O29" s="5">
        <v>0.35</v>
      </c>
      <c r="P29" s="7">
        <f t="shared" si="0"/>
        <v>4772</v>
      </c>
      <c r="Q29" s="8">
        <f t="shared" si="1"/>
        <v>0.34451557292265256</v>
      </c>
    </row>
    <row r="30" spans="1:17" x14ac:dyDescent="0.25">
      <c r="A30" s="2" t="s">
        <v>33</v>
      </c>
      <c r="B30" s="3">
        <v>29</v>
      </c>
      <c r="C30" s="4">
        <v>36529</v>
      </c>
      <c r="D30" s="4">
        <v>1795</v>
      </c>
      <c r="E30" s="4">
        <v>1143</v>
      </c>
      <c r="F30" s="3">
        <v>560</v>
      </c>
      <c r="G30" s="4">
        <v>3942</v>
      </c>
      <c r="H30" s="4">
        <v>2259</v>
      </c>
      <c r="I30" s="5">
        <v>0.22</v>
      </c>
      <c r="J30" s="5">
        <v>0.66</v>
      </c>
      <c r="K30" s="5">
        <v>0.09</v>
      </c>
      <c r="L30" s="5">
        <v>0.02</v>
      </c>
      <c r="M30" s="5">
        <v>0.01</v>
      </c>
      <c r="N30" s="5">
        <v>0.48</v>
      </c>
      <c r="O30" s="5">
        <v>0.56000000000000005</v>
      </c>
      <c r="P30" s="7">
        <f t="shared" si="0"/>
        <v>3498</v>
      </c>
      <c r="Q30" s="8">
        <f t="shared" si="1"/>
        <v>0.52238709677419359</v>
      </c>
    </row>
    <row r="31" spans="1:17" x14ac:dyDescent="0.25">
      <c r="A31" s="2" t="s">
        <v>34</v>
      </c>
      <c r="B31" s="3">
        <v>30</v>
      </c>
      <c r="C31" s="4">
        <v>64000</v>
      </c>
      <c r="D31" s="4">
        <v>3194</v>
      </c>
      <c r="E31" s="4">
        <v>2347</v>
      </c>
      <c r="F31" s="3">
        <v>986</v>
      </c>
      <c r="G31" s="4">
        <v>8143</v>
      </c>
      <c r="H31" s="4">
        <v>4096</v>
      </c>
      <c r="I31" s="5">
        <v>0.77</v>
      </c>
      <c r="J31" s="5">
        <v>0.15</v>
      </c>
      <c r="K31" s="5">
        <v>0.06</v>
      </c>
      <c r="L31" s="5">
        <v>0.02</v>
      </c>
      <c r="M31" s="5">
        <v>0.01</v>
      </c>
      <c r="N31" s="5">
        <v>0.49</v>
      </c>
      <c r="O31" s="5">
        <v>0.51</v>
      </c>
      <c r="P31" s="7">
        <f t="shared" si="0"/>
        <v>6527</v>
      </c>
      <c r="Q31" s="8">
        <f t="shared" si="1"/>
        <v>0.5011015678254942</v>
      </c>
    </row>
    <row r="32" spans="1:17" x14ac:dyDescent="0.25">
      <c r="A32" s="2" t="s">
        <v>35</v>
      </c>
      <c r="B32" s="3">
        <v>31</v>
      </c>
      <c r="C32" s="4">
        <v>35783</v>
      </c>
      <c r="D32" s="4">
        <v>1338</v>
      </c>
      <c r="E32" s="3">
        <v>796</v>
      </c>
      <c r="F32" s="3">
        <v>483</v>
      </c>
      <c r="G32" s="4">
        <v>3408</v>
      </c>
      <c r="H32" s="4">
        <v>1773</v>
      </c>
      <c r="I32" s="5">
        <v>0.59</v>
      </c>
      <c r="J32" s="5">
        <v>0.08</v>
      </c>
      <c r="K32" s="5">
        <v>0.11</v>
      </c>
      <c r="L32" s="5">
        <v>0.2</v>
      </c>
      <c r="M32" s="5">
        <v>0.01</v>
      </c>
      <c r="N32" s="5">
        <v>0.39</v>
      </c>
      <c r="O32" s="5">
        <v>0.45</v>
      </c>
      <c r="P32" s="7">
        <f t="shared" si="0"/>
        <v>2617</v>
      </c>
      <c r="Q32" s="8">
        <f t="shared" si="1"/>
        <v>0.42393858921161831</v>
      </c>
    </row>
    <row r="33" spans="1:17" x14ac:dyDescent="0.25">
      <c r="A33" s="2" t="s">
        <v>36</v>
      </c>
      <c r="B33" s="3">
        <v>32</v>
      </c>
      <c r="C33" s="4">
        <v>32936</v>
      </c>
      <c r="D33" s="4">
        <v>1051</v>
      </c>
      <c r="E33" s="3">
        <v>629</v>
      </c>
      <c r="F33" s="3">
        <v>260</v>
      </c>
      <c r="G33" s="4">
        <v>1516</v>
      </c>
      <c r="H33" s="4">
        <v>1433</v>
      </c>
      <c r="I33" s="5">
        <v>0.23</v>
      </c>
      <c r="J33" s="5">
        <v>0.13</v>
      </c>
      <c r="K33" s="5">
        <v>0.5</v>
      </c>
      <c r="L33" s="5">
        <v>0.12</v>
      </c>
      <c r="M33" s="5">
        <v>0.02</v>
      </c>
      <c r="N33" s="5">
        <v>0.25</v>
      </c>
      <c r="O33" s="5">
        <v>0.46</v>
      </c>
      <c r="P33" s="7">
        <f t="shared" si="0"/>
        <v>1940</v>
      </c>
      <c r="Q33" s="8">
        <f t="shared" si="1"/>
        <v>0.34211805555555552</v>
      </c>
    </row>
    <row r="34" spans="1:17" x14ac:dyDescent="0.25">
      <c r="A34" s="2" t="s">
        <v>37</v>
      </c>
      <c r="B34" s="3">
        <v>33</v>
      </c>
      <c r="C34" s="4">
        <v>26324</v>
      </c>
      <c r="D34" s="4">
        <v>1018</v>
      </c>
      <c r="E34" s="3">
        <v>611</v>
      </c>
      <c r="F34" s="3">
        <v>259</v>
      </c>
      <c r="G34" s="4">
        <v>1484</v>
      </c>
      <c r="H34" s="4">
        <v>1275</v>
      </c>
      <c r="I34" s="5">
        <v>0.16</v>
      </c>
      <c r="J34" s="5">
        <v>0.19</v>
      </c>
      <c r="K34" s="5">
        <v>0.44</v>
      </c>
      <c r="L34" s="5">
        <v>0.19</v>
      </c>
      <c r="M34" s="5">
        <v>0.02</v>
      </c>
      <c r="N34" s="5">
        <v>0.3</v>
      </c>
      <c r="O34" s="5">
        <v>0.25</v>
      </c>
      <c r="P34" s="7">
        <f t="shared" si="0"/>
        <v>1888</v>
      </c>
      <c r="Q34" s="8">
        <f t="shared" si="1"/>
        <v>0.2779952550415184</v>
      </c>
    </row>
    <row r="35" spans="1:17" x14ac:dyDescent="0.25">
      <c r="A35" s="2" t="s">
        <v>38</v>
      </c>
      <c r="B35" s="3">
        <v>34</v>
      </c>
      <c r="C35" s="4">
        <v>9906</v>
      </c>
      <c r="D35" s="3">
        <v>358</v>
      </c>
      <c r="E35" s="3">
        <v>227</v>
      </c>
      <c r="F35" s="3">
        <v>82</v>
      </c>
      <c r="G35" s="3">
        <v>548</v>
      </c>
      <c r="H35" s="3">
        <v>448</v>
      </c>
      <c r="I35" s="5">
        <v>0.04</v>
      </c>
      <c r="J35" s="5">
        <v>0.16</v>
      </c>
      <c r="K35" s="5">
        <v>0.28999999999999998</v>
      </c>
      <c r="L35" s="5">
        <v>0.49</v>
      </c>
      <c r="M35" s="5">
        <v>0.03</v>
      </c>
      <c r="N35" s="5">
        <v>0.18</v>
      </c>
      <c r="O35" s="5">
        <v>0.25</v>
      </c>
      <c r="P35" s="7">
        <f t="shared" si="0"/>
        <v>667</v>
      </c>
      <c r="Q35" s="8">
        <f t="shared" si="1"/>
        <v>0.21157201646090534</v>
      </c>
    </row>
    <row r="36" spans="1:17" x14ac:dyDescent="0.25">
      <c r="A36" s="2" t="s">
        <v>39</v>
      </c>
      <c r="B36" s="3">
        <v>35</v>
      </c>
      <c r="C36" s="4">
        <v>28770</v>
      </c>
      <c r="D36" s="3">
        <v>832</v>
      </c>
      <c r="E36" s="3">
        <v>371</v>
      </c>
      <c r="F36" s="3">
        <v>211</v>
      </c>
      <c r="G36" s="4">
        <v>1679</v>
      </c>
      <c r="H36" s="4">
        <v>1001</v>
      </c>
      <c r="I36" s="5">
        <v>0.06</v>
      </c>
      <c r="J36" s="5">
        <v>0.5</v>
      </c>
      <c r="K36" s="5">
        <v>0.26</v>
      </c>
      <c r="L36" s="5">
        <v>0.16</v>
      </c>
      <c r="M36" s="5">
        <v>0.03</v>
      </c>
      <c r="N36" s="5">
        <v>0.42</v>
      </c>
      <c r="O36" s="5">
        <v>0.49</v>
      </c>
      <c r="P36" s="7">
        <f t="shared" si="0"/>
        <v>1414</v>
      </c>
      <c r="Q36" s="8">
        <f t="shared" si="1"/>
        <v>0.45799870675719367</v>
      </c>
    </row>
    <row r="37" spans="1:17" x14ac:dyDescent="0.25">
      <c r="A37" s="2" t="s">
        <v>40</v>
      </c>
      <c r="B37" s="3">
        <v>36</v>
      </c>
      <c r="C37" s="4">
        <v>5181</v>
      </c>
      <c r="D37" s="3">
        <v>162</v>
      </c>
      <c r="E37" s="3">
        <v>165</v>
      </c>
      <c r="F37" s="3">
        <v>137</v>
      </c>
      <c r="G37" s="3">
        <v>332</v>
      </c>
      <c r="H37" s="3">
        <v>350</v>
      </c>
      <c r="I37" s="5">
        <v>0.05</v>
      </c>
      <c r="J37" s="5">
        <v>0.75</v>
      </c>
      <c r="K37" s="5">
        <v>0.13</v>
      </c>
      <c r="L37" s="5">
        <v>0.05</v>
      </c>
      <c r="M37" s="5">
        <v>0.02</v>
      </c>
      <c r="N37" s="5">
        <v>0.15</v>
      </c>
      <c r="O37" s="5">
        <v>0.21</v>
      </c>
      <c r="P37" s="7">
        <f t="shared" si="0"/>
        <v>464</v>
      </c>
      <c r="Q37" s="8">
        <f t="shared" si="1"/>
        <v>0.17502512562814071</v>
      </c>
    </row>
    <row r="38" spans="1:17" x14ac:dyDescent="0.25">
      <c r="A38" s="2" t="s">
        <v>41</v>
      </c>
      <c r="B38" s="3">
        <v>37</v>
      </c>
      <c r="C38" s="4">
        <v>3220</v>
      </c>
      <c r="D38" s="3">
        <v>138</v>
      </c>
      <c r="E38" s="3">
        <v>61</v>
      </c>
      <c r="F38" s="3">
        <v>69</v>
      </c>
      <c r="G38" s="3">
        <v>237</v>
      </c>
      <c r="H38" s="3">
        <v>196</v>
      </c>
      <c r="I38" s="5">
        <v>0.4</v>
      </c>
      <c r="J38" s="5">
        <v>0.39</v>
      </c>
      <c r="K38" s="5">
        <v>0.21</v>
      </c>
      <c r="L38" s="5">
        <v>0</v>
      </c>
      <c r="M38" s="5">
        <v>0</v>
      </c>
      <c r="N38" s="5">
        <v>0.48</v>
      </c>
      <c r="O38" s="5">
        <v>0.51</v>
      </c>
      <c r="P38" s="7">
        <f t="shared" si="0"/>
        <v>268</v>
      </c>
      <c r="Q38" s="8">
        <f t="shared" si="1"/>
        <v>0.49407920792079207</v>
      </c>
    </row>
    <row r="39" spans="1:17" x14ac:dyDescent="0.25">
      <c r="A39" s="2" t="s">
        <v>42</v>
      </c>
      <c r="B39" s="3">
        <v>38</v>
      </c>
      <c r="C39" s="4">
        <v>26631</v>
      </c>
      <c r="D39" s="3">
        <v>745</v>
      </c>
      <c r="E39" s="3">
        <v>704</v>
      </c>
      <c r="F39" s="3">
        <v>301</v>
      </c>
      <c r="G39" s="4">
        <v>1832</v>
      </c>
      <c r="H39" s="4">
        <v>1103</v>
      </c>
      <c r="I39" s="5">
        <v>0.09</v>
      </c>
      <c r="J39" s="5">
        <v>0.84</v>
      </c>
      <c r="K39" s="5">
        <v>0.05</v>
      </c>
      <c r="L39" s="5">
        <v>0.01</v>
      </c>
      <c r="M39" s="5">
        <v>0.02</v>
      </c>
      <c r="N39" s="5">
        <v>0.5</v>
      </c>
      <c r="O39" s="5">
        <v>0.39</v>
      </c>
      <c r="P39" s="7">
        <f t="shared" si="0"/>
        <v>1750</v>
      </c>
      <c r="Q39" s="8">
        <f t="shared" si="1"/>
        <v>0.44374092685650474</v>
      </c>
    </row>
    <row r="40" spans="1:17" x14ac:dyDescent="0.25">
      <c r="A40" s="2" t="s">
        <v>43</v>
      </c>
      <c r="B40" s="3">
        <v>39</v>
      </c>
      <c r="C40" s="4">
        <v>12982</v>
      </c>
      <c r="D40" s="3">
        <v>473</v>
      </c>
      <c r="E40" s="3">
        <v>400</v>
      </c>
      <c r="F40" s="3">
        <v>117</v>
      </c>
      <c r="G40" s="4">
        <v>1068</v>
      </c>
      <c r="H40" s="3">
        <v>672</v>
      </c>
      <c r="I40" s="5">
        <v>0.03</v>
      </c>
      <c r="J40" s="5">
        <v>0.77</v>
      </c>
      <c r="K40" s="5">
        <v>0.15</v>
      </c>
      <c r="L40" s="5">
        <v>0.03</v>
      </c>
      <c r="M40" s="5">
        <v>0.03</v>
      </c>
      <c r="N40" s="5">
        <v>0.36</v>
      </c>
      <c r="O40" s="5">
        <v>0.22</v>
      </c>
      <c r="P40" s="7">
        <f t="shared" si="0"/>
        <v>990</v>
      </c>
      <c r="Q40" s="8">
        <f t="shared" si="1"/>
        <v>0.28734693877551021</v>
      </c>
    </row>
    <row r="41" spans="1:17" x14ac:dyDescent="0.25">
      <c r="A41" s="2" t="s">
        <v>44</v>
      </c>
      <c r="B41" s="3">
        <v>40</v>
      </c>
      <c r="C41" s="4">
        <v>18077</v>
      </c>
      <c r="D41" s="3">
        <v>632</v>
      </c>
      <c r="E41" s="3">
        <v>648</v>
      </c>
      <c r="F41" s="3">
        <v>291</v>
      </c>
      <c r="G41" s="4">
        <v>1724</v>
      </c>
      <c r="H41" s="4">
        <v>1039</v>
      </c>
      <c r="I41" s="5">
        <v>0.02</v>
      </c>
      <c r="J41" s="5">
        <v>0.83</v>
      </c>
      <c r="K41" s="5">
        <v>7.0000000000000007E-2</v>
      </c>
      <c r="L41" s="5">
        <v>0.06</v>
      </c>
      <c r="M41" s="5">
        <v>0.02</v>
      </c>
      <c r="N41" s="5">
        <v>0.54</v>
      </c>
      <c r="O41" s="5">
        <v>0.41</v>
      </c>
      <c r="P41" s="7">
        <f t="shared" si="0"/>
        <v>1571</v>
      </c>
      <c r="Q41" s="8">
        <f t="shared" si="1"/>
        <v>0.47198179059180578</v>
      </c>
    </row>
    <row r="42" spans="1:17" x14ac:dyDescent="0.25">
      <c r="A42" s="2" t="s">
        <v>45</v>
      </c>
      <c r="B42" s="3">
        <v>41</v>
      </c>
      <c r="C42" s="4">
        <v>28394</v>
      </c>
      <c r="D42" s="3">
        <v>840</v>
      </c>
      <c r="E42" s="3">
        <v>647</v>
      </c>
      <c r="F42" s="3">
        <v>160</v>
      </c>
      <c r="G42" s="4">
        <v>1741</v>
      </c>
      <c r="H42" s="4">
        <v>1113</v>
      </c>
      <c r="I42" s="5">
        <v>7.0000000000000007E-2</v>
      </c>
      <c r="J42" s="5">
        <v>0.39</v>
      </c>
      <c r="K42" s="5">
        <v>0.39</v>
      </c>
      <c r="L42" s="5">
        <v>0.1</v>
      </c>
      <c r="M42" s="5">
        <v>0.04</v>
      </c>
      <c r="N42" s="5">
        <v>0.26</v>
      </c>
      <c r="O42" s="5">
        <v>0.34</v>
      </c>
      <c r="P42" s="7">
        <f t="shared" si="0"/>
        <v>1647</v>
      </c>
      <c r="Q42" s="8">
        <f t="shared" si="1"/>
        <v>0.30110979929161752</v>
      </c>
    </row>
    <row r="43" spans="1:17" x14ac:dyDescent="0.25">
      <c r="A43" s="2" t="s">
        <v>46</v>
      </c>
      <c r="B43" s="3">
        <v>42</v>
      </c>
      <c r="C43" s="4">
        <v>25743</v>
      </c>
      <c r="D43" s="4">
        <v>1160</v>
      </c>
      <c r="E43" s="3">
        <v>915</v>
      </c>
      <c r="F43" s="3">
        <v>237</v>
      </c>
      <c r="G43" s="4">
        <v>2123</v>
      </c>
      <c r="H43" s="4">
        <v>1402</v>
      </c>
      <c r="I43" s="5">
        <v>0.04</v>
      </c>
      <c r="J43" s="5">
        <v>0.77</v>
      </c>
      <c r="K43" s="5">
        <v>0.12</v>
      </c>
      <c r="L43" s="5">
        <v>0.04</v>
      </c>
      <c r="M43" s="5">
        <v>0.02</v>
      </c>
      <c r="N43" s="5">
        <v>0.53</v>
      </c>
      <c r="O43" s="5">
        <v>0.45</v>
      </c>
      <c r="P43" s="7">
        <f t="shared" si="0"/>
        <v>2312</v>
      </c>
      <c r="Q43" s="8">
        <f t="shared" si="1"/>
        <v>0.49170462232243517</v>
      </c>
    </row>
    <row r="44" spans="1:17" x14ac:dyDescent="0.25">
      <c r="A44" s="2" t="s">
        <v>47</v>
      </c>
      <c r="B44" s="3">
        <v>43</v>
      </c>
      <c r="C44" s="4">
        <v>42198</v>
      </c>
      <c r="D44" s="4">
        <v>1866</v>
      </c>
      <c r="E44" s="4">
        <v>1480</v>
      </c>
      <c r="F44" s="3">
        <v>802</v>
      </c>
      <c r="G44" s="4">
        <v>3728</v>
      </c>
      <c r="H44" s="4">
        <v>2713</v>
      </c>
      <c r="I44" s="5">
        <v>0.02</v>
      </c>
      <c r="J44" s="5">
        <v>0.95</v>
      </c>
      <c r="K44" s="5">
        <v>0.02</v>
      </c>
      <c r="L44" s="5">
        <v>0</v>
      </c>
      <c r="M44" s="5">
        <v>0.02</v>
      </c>
      <c r="N44" s="5">
        <v>0.59</v>
      </c>
      <c r="O44" s="5">
        <v>0.46</v>
      </c>
      <c r="P44" s="7">
        <f t="shared" si="0"/>
        <v>4148</v>
      </c>
      <c r="Q44" s="8">
        <f t="shared" si="1"/>
        <v>0.52846622651091923</v>
      </c>
    </row>
    <row r="45" spans="1:17" x14ac:dyDescent="0.25">
      <c r="A45" s="2" t="s">
        <v>48</v>
      </c>
      <c r="B45" s="3">
        <v>44</v>
      </c>
      <c r="C45" s="4">
        <v>35326</v>
      </c>
      <c r="D45" s="4">
        <v>1245</v>
      </c>
      <c r="E45" s="4">
        <v>1390</v>
      </c>
      <c r="F45" s="3">
        <v>256</v>
      </c>
      <c r="G45" s="4">
        <v>2875</v>
      </c>
      <c r="H45" s="4">
        <v>1892</v>
      </c>
      <c r="I45" s="5">
        <v>0.02</v>
      </c>
      <c r="J45" s="5">
        <v>0.86</v>
      </c>
      <c r="K45" s="5">
        <v>0.1</v>
      </c>
      <c r="L45" s="5">
        <v>0.01</v>
      </c>
      <c r="M45" s="5">
        <v>0.01</v>
      </c>
      <c r="N45" s="5">
        <v>0.49</v>
      </c>
      <c r="O45" s="5">
        <v>0.49</v>
      </c>
      <c r="P45" s="7">
        <f t="shared" si="0"/>
        <v>2891</v>
      </c>
      <c r="Q45" s="8">
        <f t="shared" si="1"/>
        <v>0.49</v>
      </c>
    </row>
    <row r="46" spans="1:17" x14ac:dyDescent="0.25">
      <c r="A46" s="2" t="s">
        <v>49</v>
      </c>
      <c r="B46" s="3">
        <v>45</v>
      </c>
      <c r="C46" s="4">
        <v>7033</v>
      </c>
      <c r="D46" s="3">
        <v>157</v>
      </c>
      <c r="E46" s="3">
        <v>339</v>
      </c>
      <c r="F46" s="3">
        <v>55</v>
      </c>
      <c r="G46" s="3">
        <v>734</v>
      </c>
      <c r="H46" s="3">
        <v>351</v>
      </c>
      <c r="I46" s="5">
        <v>0.02</v>
      </c>
      <c r="J46" s="5">
        <v>0.97</v>
      </c>
      <c r="K46" s="5">
        <v>0.01</v>
      </c>
      <c r="L46" s="5">
        <v>0</v>
      </c>
      <c r="M46" s="5">
        <v>0.01</v>
      </c>
      <c r="N46" s="5">
        <v>0.13</v>
      </c>
      <c r="O46" s="5">
        <v>0.4</v>
      </c>
      <c r="P46" s="7">
        <f t="shared" si="0"/>
        <v>551</v>
      </c>
      <c r="Q46" s="8">
        <f t="shared" si="1"/>
        <v>0.28422568093385214</v>
      </c>
    </row>
    <row r="47" spans="1:17" x14ac:dyDescent="0.25">
      <c r="A47" s="2" t="s">
        <v>50</v>
      </c>
      <c r="B47" s="3">
        <v>46</v>
      </c>
      <c r="C47" s="4">
        <v>30009</v>
      </c>
      <c r="D47" s="4">
        <v>1488</v>
      </c>
      <c r="E47" s="3">
        <v>741</v>
      </c>
      <c r="F47" s="3">
        <v>334</v>
      </c>
      <c r="G47" s="4">
        <v>2442</v>
      </c>
      <c r="H47" s="4">
        <v>1492</v>
      </c>
      <c r="I47" s="5">
        <v>0.15</v>
      </c>
      <c r="J47" s="5">
        <v>0.75</v>
      </c>
      <c r="K47" s="5">
        <v>0.06</v>
      </c>
      <c r="L47" s="5">
        <v>0.03</v>
      </c>
      <c r="M47" s="5">
        <v>0.01</v>
      </c>
      <c r="N47" s="5">
        <v>0.4</v>
      </c>
      <c r="O47" s="5">
        <v>0.46</v>
      </c>
      <c r="P47" s="7">
        <f t="shared" si="0"/>
        <v>2563</v>
      </c>
      <c r="Q47" s="8">
        <f t="shared" si="1"/>
        <v>0.42927472527472527</v>
      </c>
    </row>
    <row r="48" spans="1:17" x14ac:dyDescent="0.25">
      <c r="A48" s="2" t="s">
        <v>51</v>
      </c>
      <c r="B48" s="3">
        <v>47</v>
      </c>
      <c r="C48" s="4">
        <v>1703</v>
      </c>
      <c r="D48" s="3">
        <v>105</v>
      </c>
      <c r="E48" s="3">
        <v>63</v>
      </c>
      <c r="F48" s="3">
        <v>0</v>
      </c>
      <c r="G48" s="3">
        <v>120</v>
      </c>
      <c r="H48" s="3">
        <v>85</v>
      </c>
      <c r="I48" s="5">
        <v>0.36</v>
      </c>
      <c r="J48" s="5">
        <v>0.55000000000000004</v>
      </c>
      <c r="K48" s="5">
        <v>0.08</v>
      </c>
      <c r="L48" s="5">
        <v>0</v>
      </c>
      <c r="M48" s="5">
        <v>0.01</v>
      </c>
      <c r="N48" s="5">
        <v>0.61</v>
      </c>
      <c r="O48" s="5">
        <v>0.22</v>
      </c>
      <c r="P48" s="7">
        <f t="shared" si="0"/>
        <v>168</v>
      </c>
      <c r="Q48" s="8">
        <f t="shared" si="1"/>
        <v>0.44750000000000001</v>
      </c>
    </row>
    <row r="49" spans="1:17" x14ac:dyDescent="0.25">
      <c r="A49" s="2" t="s">
        <v>52</v>
      </c>
      <c r="B49" s="3">
        <v>48</v>
      </c>
      <c r="C49" s="4">
        <v>12664</v>
      </c>
      <c r="D49" s="3">
        <v>183</v>
      </c>
      <c r="E49" s="3">
        <v>212</v>
      </c>
      <c r="F49" s="3">
        <v>135</v>
      </c>
      <c r="G49" s="3">
        <v>866</v>
      </c>
      <c r="H49" s="3">
        <v>393</v>
      </c>
      <c r="I49" s="5">
        <v>0.01</v>
      </c>
      <c r="J49" s="5">
        <v>0.97</v>
      </c>
      <c r="K49" s="5">
        <v>0.01</v>
      </c>
      <c r="L49" s="5">
        <v>0</v>
      </c>
      <c r="M49" s="5">
        <v>0.01</v>
      </c>
      <c r="N49" s="5">
        <v>0.26</v>
      </c>
      <c r="O49" s="5">
        <v>0.28000000000000003</v>
      </c>
      <c r="P49" s="7">
        <f t="shared" si="0"/>
        <v>530</v>
      </c>
      <c r="Q49" s="8">
        <f t="shared" si="1"/>
        <v>0.27240687679083098</v>
      </c>
    </row>
    <row r="50" spans="1:17" x14ac:dyDescent="0.25">
      <c r="A50" s="2" t="s">
        <v>53</v>
      </c>
      <c r="B50" s="3">
        <v>49</v>
      </c>
      <c r="C50" s="4">
        <v>41498</v>
      </c>
      <c r="D50" s="4">
        <v>1002</v>
      </c>
      <c r="E50" s="4">
        <v>1008</v>
      </c>
      <c r="F50" s="3">
        <v>357</v>
      </c>
      <c r="G50" s="4">
        <v>4109</v>
      </c>
      <c r="H50" s="4">
        <v>1535</v>
      </c>
      <c r="I50" s="5">
        <v>0.04</v>
      </c>
      <c r="J50" s="5">
        <v>0.93</v>
      </c>
      <c r="K50" s="5">
        <v>0.01</v>
      </c>
      <c r="L50" s="5">
        <v>0</v>
      </c>
      <c r="M50" s="5">
        <v>0.01</v>
      </c>
      <c r="N50" s="5">
        <v>0.42</v>
      </c>
      <c r="O50" s="5">
        <v>0.43</v>
      </c>
      <c r="P50" s="7">
        <f t="shared" si="0"/>
        <v>2367</v>
      </c>
      <c r="Q50" s="8">
        <f t="shared" si="1"/>
        <v>0.4263449660284126</v>
      </c>
    </row>
    <row r="51" spans="1:17" x14ac:dyDescent="0.25">
      <c r="A51" s="2" t="s">
        <v>54</v>
      </c>
      <c r="B51" s="3">
        <v>50</v>
      </c>
      <c r="C51" s="4">
        <v>8359</v>
      </c>
      <c r="D51" s="3">
        <v>423</v>
      </c>
      <c r="E51" s="3">
        <v>367</v>
      </c>
      <c r="F51" s="3">
        <v>89</v>
      </c>
      <c r="G51" s="3">
        <v>837</v>
      </c>
      <c r="H51" s="3">
        <v>557</v>
      </c>
      <c r="I51" s="5">
        <v>0.01</v>
      </c>
      <c r="J51" s="5">
        <v>0.96</v>
      </c>
      <c r="K51" s="5">
        <v>0.02</v>
      </c>
      <c r="L51" s="5">
        <v>0.01</v>
      </c>
      <c r="M51" s="5">
        <v>0.01</v>
      </c>
      <c r="N51" s="5">
        <v>0.54</v>
      </c>
      <c r="O51" s="5">
        <v>0.56000000000000005</v>
      </c>
      <c r="P51" s="7">
        <f t="shared" si="0"/>
        <v>879</v>
      </c>
      <c r="Q51" s="8">
        <f t="shared" si="1"/>
        <v>0.54975524475524473</v>
      </c>
    </row>
    <row r="52" spans="1:17" x14ac:dyDescent="0.25">
      <c r="A52" s="2" t="s">
        <v>55</v>
      </c>
      <c r="B52" s="3">
        <v>51</v>
      </c>
      <c r="C52" s="4">
        <v>11555</v>
      </c>
      <c r="D52" s="3">
        <v>267</v>
      </c>
      <c r="E52" s="3">
        <v>264</v>
      </c>
      <c r="F52" s="3">
        <v>213</v>
      </c>
      <c r="G52" s="4">
        <v>1425</v>
      </c>
      <c r="H52" s="3">
        <v>506</v>
      </c>
      <c r="I52" s="5">
        <v>0.28000000000000003</v>
      </c>
      <c r="J52" s="5">
        <v>0.6</v>
      </c>
      <c r="K52" s="5">
        <v>0.1</v>
      </c>
      <c r="L52" s="5">
        <v>0</v>
      </c>
      <c r="M52" s="5">
        <v>0.02</v>
      </c>
      <c r="N52" s="5">
        <v>0.64</v>
      </c>
      <c r="O52" s="5">
        <v>0.51</v>
      </c>
      <c r="P52" s="7">
        <f t="shared" si="0"/>
        <v>744</v>
      </c>
      <c r="Q52" s="8">
        <f t="shared" si="1"/>
        <v>0.55459197786998615</v>
      </c>
    </row>
    <row r="53" spans="1:17" x14ac:dyDescent="0.25">
      <c r="A53" s="2" t="s">
        <v>56</v>
      </c>
      <c r="B53" s="3">
        <v>52</v>
      </c>
      <c r="C53" s="4">
        <v>25925</v>
      </c>
      <c r="D53" s="4">
        <v>1007</v>
      </c>
      <c r="E53" s="3">
        <v>703</v>
      </c>
      <c r="F53" s="3">
        <v>406</v>
      </c>
      <c r="G53" s="4">
        <v>2893</v>
      </c>
      <c r="H53" s="4">
        <v>1395</v>
      </c>
      <c r="I53" s="5">
        <v>0.62</v>
      </c>
      <c r="J53" s="5">
        <v>0.24</v>
      </c>
      <c r="K53" s="5">
        <v>0.13</v>
      </c>
      <c r="L53" s="5">
        <v>0</v>
      </c>
      <c r="M53" s="5">
        <v>0</v>
      </c>
      <c r="N53" s="5">
        <v>0.4</v>
      </c>
      <c r="O53" s="5">
        <v>0.39</v>
      </c>
      <c r="P53" s="7">
        <f t="shared" si="0"/>
        <v>2116</v>
      </c>
      <c r="Q53" s="8">
        <f t="shared" si="1"/>
        <v>0.39422439608704329</v>
      </c>
    </row>
    <row r="54" spans="1:17" x14ac:dyDescent="0.25">
      <c r="A54" s="2" t="s">
        <v>57</v>
      </c>
      <c r="B54" s="3">
        <v>53</v>
      </c>
      <c r="C54" s="4">
        <v>27799</v>
      </c>
      <c r="D54" s="3">
        <v>926</v>
      </c>
      <c r="E54" s="3">
        <v>584</v>
      </c>
      <c r="F54" s="3">
        <v>388</v>
      </c>
      <c r="G54" s="4">
        <v>2984</v>
      </c>
      <c r="H54" s="4">
        <v>1209</v>
      </c>
      <c r="I54" s="5">
        <v>0.13</v>
      </c>
      <c r="J54" s="5">
        <v>0.82</v>
      </c>
      <c r="K54" s="5">
        <v>0.03</v>
      </c>
      <c r="L54" s="5">
        <v>0</v>
      </c>
      <c r="M54" s="5">
        <v>0.01</v>
      </c>
      <c r="N54" s="5">
        <v>0.46</v>
      </c>
      <c r="O54" s="5">
        <v>0.49</v>
      </c>
      <c r="P54" s="7">
        <f t="shared" si="0"/>
        <v>1898</v>
      </c>
      <c r="Q54" s="8">
        <f t="shared" si="1"/>
        <v>0.47833674723473985</v>
      </c>
    </row>
    <row r="55" spans="1:17" x14ac:dyDescent="0.25">
      <c r="A55" s="2" t="s">
        <v>58</v>
      </c>
      <c r="B55" s="3">
        <v>54</v>
      </c>
      <c r="C55" s="4">
        <v>6565</v>
      </c>
      <c r="D55" s="3">
        <v>456</v>
      </c>
      <c r="E55" s="3">
        <v>319</v>
      </c>
      <c r="F55" s="3">
        <v>128</v>
      </c>
      <c r="G55" s="3">
        <v>788</v>
      </c>
      <c r="H55" s="3">
        <v>530</v>
      </c>
      <c r="I55" s="5">
        <v>0.03</v>
      </c>
      <c r="J55" s="5">
        <v>0.96</v>
      </c>
      <c r="K55" s="5">
        <v>0</v>
      </c>
      <c r="L55" s="5">
        <v>0</v>
      </c>
      <c r="M55" s="5">
        <v>0</v>
      </c>
      <c r="N55" s="5">
        <v>0.82</v>
      </c>
      <c r="O55" s="5">
        <v>0.66</v>
      </c>
      <c r="P55" s="7">
        <f t="shared" si="0"/>
        <v>903</v>
      </c>
      <c r="Q55" s="8">
        <f t="shared" si="1"/>
        <v>0.74544056771141332</v>
      </c>
    </row>
    <row r="56" spans="1:17" x14ac:dyDescent="0.25">
      <c r="A56" s="2" t="s">
        <v>59</v>
      </c>
      <c r="B56" s="3">
        <v>55</v>
      </c>
      <c r="C56" s="4">
        <v>9745</v>
      </c>
      <c r="D56" s="3">
        <v>483</v>
      </c>
      <c r="E56" s="3">
        <v>225</v>
      </c>
      <c r="F56" s="3">
        <v>115</v>
      </c>
      <c r="G56" s="3">
        <v>961</v>
      </c>
      <c r="H56" s="3">
        <v>475</v>
      </c>
      <c r="I56" s="5">
        <v>0.32</v>
      </c>
      <c r="J56" s="5">
        <v>0.37</v>
      </c>
      <c r="K56" s="5">
        <v>0.3</v>
      </c>
      <c r="L56" s="5">
        <v>0</v>
      </c>
      <c r="M56" s="5">
        <v>0</v>
      </c>
      <c r="N56" s="5">
        <v>0.83</v>
      </c>
      <c r="O56" s="5">
        <v>0.46</v>
      </c>
      <c r="P56" s="7">
        <f t="shared" si="0"/>
        <v>823</v>
      </c>
      <c r="Q56" s="8">
        <f t="shared" si="1"/>
        <v>0.63068946188340802</v>
      </c>
    </row>
    <row r="57" spans="1:17" x14ac:dyDescent="0.25">
      <c r="A57" s="2" t="s">
        <v>60</v>
      </c>
      <c r="B57" s="3">
        <v>56</v>
      </c>
      <c r="C57" s="4">
        <v>36806</v>
      </c>
      <c r="D57" s="4">
        <v>1438</v>
      </c>
      <c r="E57" s="3">
        <v>899</v>
      </c>
      <c r="F57" s="3">
        <v>670</v>
      </c>
      <c r="G57" s="4">
        <v>3556</v>
      </c>
      <c r="H57" s="4">
        <v>1908</v>
      </c>
      <c r="I57" s="5">
        <v>0.55000000000000004</v>
      </c>
      <c r="J57" s="5">
        <v>0.06</v>
      </c>
      <c r="K57" s="5">
        <v>0.38</v>
      </c>
      <c r="L57" s="5">
        <v>0.01</v>
      </c>
      <c r="M57" s="5">
        <v>0.01</v>
      </c>
      <c r="N57" s="5">
        <v>0.11</v>
      </c>
      <c r="O57" s="5">
        <v>0.15</v>
      </c>
      <c r="P57" s="7">
        <f t="shared" si="0"/>
        <v>3007</v>
      </c>
      <c r="Q57" s="8">
        <f t="shared" si="1"/>
        <v>0.13167301538930365</v>
      </c>
    </row>
    <row r="58" spans="1:17" x14ac:dyDescent="0.25">
      <c r="A58" s="2" t="s">
        <v>61</v>
      </c>
      <c r="B58" s="3">
        <v>57</v>
      </c>
      <c r="C58" s="4">
        <v>16592</v>
      </c>
      <c r="D58" s="3">
        <v>649</v>
      </c>
      <c r="E58" s="3">
        <v>497</v>
      </c>
      <c r="F58" s="3">
        <v>132</v>
      </c>
      <c r="G58" s="4">
        <v>1689</v>
      </c>
      <c r="H58" s="3">
        <v>864</v>
      </c>
      <c r="I58" s="5">
        <v>0.66</v>
      </c>
      <c r="J58" s="5">
        <v>0.01</v>
      </c>
      <c r="K58" s="5">
        <v>0.31</v>
      </c>
      <c r="L58" s="5">
        <v>0.02</v>
      </c>
      <c r="M58" s="5">
        <v>0</v>
      </c>
      <c r="N58" s="5">
        <v>0.18</v>
      </c>
      <c r="O58" s="5">
        <v>0.32</v>
      </c>
      <c r="P58" s="7">
        <f t="shared" si="0"/>
        <v>1278</v>
      </c>
      <c r="Q58" s="8">
        <f t="shared" si="1"/>
        <v>0.25969666329625885</v>
      </c>
    </row>
    <row r="59" spans="1:17" x14ac:dyDescent="0.25">
      <c r="A59" s="2" t="s">
        <v>62</v>
      </c>
      <c r="B59" s="3">
        <v>58</v>
      </c>
      <c r="C59" s="4">
        <v>41813</v>
      </c>
      <c r="D59" s="4">
        <v>1463</v>
      </c>
      <c r="E59" s="4">
        <v>1175</v>
      </c>
      <c r="F59" s="3">
        <v>603</v>
      </c>
      <c r="G59" s="4">
        <v>4980</v>
      </c>
      <c r="H59" s="4">
        <v>2291</v>
      </c>
      <c r="I59" s="5">
        <v>0.77</v>
      </c>
      <c r="J59" s="5">
        <v>0.01</v>
      </c>
      <c r="K59" s="5">
        <v>0.12</v>
      </c>
      <c r="L59" s="5">
        <v>0.08</v>
      </c>
      <c r="M59" s="5">
        <v>0.01</v>
      </c>
      <c r="N59" s="5">
        <v>0.35</v>
      </c>
      <c r="O59" s="5">
        <v>0.34</v>
      </c>
      <c r="P59" s="7">
        <f t="shared" si="0"/>
        <v>3241</v>
      </c>
      <c r="Q59" s="8">
        <f t="shared" si="1"/>
        <v>0.34394234278068359</v>
      </c>
    </row>
    <row r="60" spans="1:17" x14ac:dyDescent="0.25">
      <c r="A60" s="2" t="s">
        <v>63</v>
      </c>
      <c r="B60" s="3">
        <v>59</v>
      </c>
      <c r="C60" s="4">
        <v>13778</v>
      </c>
      <c r="D60" s="3">
        <v>667</v>
      </c>
      <c r="E60" s="3">
        <v>374</v>
      </c>
      <c r="F60" s="3">
        <v>152</v>
      </c>
      <c r="G60" s="4">
        <v>1419</v>
      </c>
      <c r="H60" s="3">
        <v>744</v>
      </c>
      <c r="I60" s="5">
        <v>0.59</v>
      </c>
      <c r="J60" s="5">
        <v>0.01</v>
      </c>
      <c r="K60" s="5">
        <v>0.17</v>
      </c>
      <c r="L60" s="5">
        <v>0.22</v>
      </c>
      <c r="M60" s="5">
        <v>0.02</v>
      </c>
      <c r="N60" s="5">
        <v>0.4</v>
      </c>
      <c r="O60" s="5">
        <v>0.31</v>
      </c>
      <c r="P60" s="7">
        <f t="shared" si="0"/>
        <v>1193</v>
      </c>
      <c r="Q60" s="8">
        <f t="shared" si="1"/>
        <v>0.35110643185298623</v>
      </c>
    </row>
    <row r="61" spans="1:17" x14ac:dyDescent="0.25">
      <c r="A61" s="2" t="s">
        <v>64</v>
      </c>
      <c r="B61" s="3">
        <v>60</v>
      </c>
      <c r="C61" s="4">
        <v>31893</v>
      </c>
      <c r="D61" s="4">
        <v>1039</v>
      </c>
      <c r="E61" s="3">
        <v>856</v>
      </c>
      <c r="F61" s="3">
        <v>350</v>
      </c>
      <c r="G61" s="4">
        <v>2312</v>
      </c>
      <c r="H61" s="4">
        <v>1498</v>
      </c>
      <c r="I61" s="5">
        <v>0.3</v>
      </c>
      <c r="J61" s="5">
        <v>0.06</v>
      </c>
      <c r="K61" s="5">
        <v>0.3</v>
      </c>
      <c r="L61" s="5">
        <v>0.32</v>
      </c>
      <c r="M61" s="5">
        <v>0.02</v>
      </c>
      <c r="N61" s="5">
        <v>0.27</v>
      </c>
      <c r="O61" s="5">
        <v>0.33</v>
      </c>
      <c r="P61" s="7">
        <f t="shared" si="0"/>
        <v>2245</v>
      </c>
      <c r="Q61" s="8">
        <f t="shared" si="1"/>
        <v>0.30044107965766953</v>
      </c>
    </row>
    <row r="62" spans="1:17" x14ac:dyDescent="0.25">
      <c r="A62" s="2" t="s">
        <v>65</v>
      </c>
      <c r="B62" s="3">
        <v>61</v>
      </c>
      <c r="C62" s="4">
        <v>42047</v>
      </c>
      <c r="D62" s="4">
        <v>2115</v>
      </c>
      <c r="E62" s="4">
        <v>1657</v>
      </c>
      <c r="F62" s="3">
        <v>770</v>
      </c>
      <c r="G62" s="4">
        <v>4844</v>
      </c>
      <c r="H62" s="4">
        <v>2806</v>
      </c>
      <c r="I62" s="5">
        <v>0.59</v>
      </c>
      <c r="J62" s="5">
        <v>0.24</v>
      </c>
      <c r="K62" s="5">
        <v>0.13</v>
      </c>
      <c r="L62" s="5">
        <v>0.03</v>
      </c>
      <c r="M62" s="5">
        <v>0.01</v>
      </c>
      <c r="N62" s="5">
        <v>0.51</v>
      </c>
      <c r="O62" s="5">
        <v>0.55000000000000004</v>
      </c>
      <c r="P62" s="7">
        <f t="shared" si="0"/>
        <v>4542</v>
      </c>
      <c r="Q62" s="8">
        <f t="shared" si="1"/>
        <v>0.53064351161304069</v>
      </c>
    </row>
    <row r="63" spans="1:17" x14ac:dyDescent="0.25">
      <c r="A63" s="2" t="s">
        <v>66</v>
      </c>
      <c r="B63" s="3">
        <v>62</v>
      </c>
      <c r="C63" s="4">
        <v>16218</v>
      </c>
      <c r="D63" s="3">
        <v>733</v>
      </c>
      <c r="E63" s="3">
        <v>369</v>
      </c>
      <c r="F63" s="3">
        <v>231</v>
      </c>
      <c r="G63" s="4">
        <v>1806</v>
      </c>
      <c r="H63" s="3">
        <v>958</v>
      </c>
      <c r="I63" s="5">
        <v>0.76</v>
      </c>
      <c r="J63" s="5">
        <v>0.06</v>
      </c>
      <c r="K63" s="5">
        <v>0.16</v>
      </c>
      <c r="L63" s="5">
        <v>0.02</v>
      </c>
      <c r="M63" s="5">
        <v>0</v>
      </c>
      <c r="N63" s="5">
        <v>0.19</v>
      </c>
      <c r="O63" s="5">
        <v>0.17</v>
      </c>
      <c r="P63" s="7">
        <f t="shared" si="0"/>
        <v>1333</v>
      </c>
      <c r="Q63" s="8">
        <f t="shared" si="1"/>
        <v>0.17849315068493152</v>
      </c>
    </row>
    <row r="64" spans="1:17" x14ac:dyDescent="0.25">
      <c r="A64" s="2" t="s">
        <v>67</v>
      </c>
      <c r="B64" s="3">
        <v>63</v>
      </c>
      <c r="C64" s="4">
        <v>40699</v>
      </c>
      <c r="D64" s="4">
        <v>1859</v>
      </c>
      <c r="E64" s="4">
        <v>1253</v>
      </c>
      <c r="F64" s="3">
        <v>701</v>
      </c>
      <c r="G64" s="4">
        <v>5696</v>
      </c>
      <c r="H64" s="4">
        <v>2313</v>
      </c>
      <c r="I64" s="5">
        <v>0.86</v>
      </c>
      <c r="J64" s="5">
        <v>0.1</v>
      </c>
      <c r="K64" s="5">
        <v>0.04</v>
      </c>
      <c r="L64" s="5">
        <v>0</v>
      </c>
      <c r="M64" s="5">
        <v>0</v>
      </c>
      <c r="N64" s="5">
        <v>0.34</v>
      </c>
      <c r="O64" s="5">
        <v>0.33</v>
      </c>
      <c r="P64" s="7">
        <f t="shared" si="0"/>
        <v>3813</v>
      </c>
      <c r="Q64" s="8">
        <f t="shared" si="1"/>
        <v>0.33400988537175313</v>
      </c>
    </row>
    <row r="65" spans="1:17" x14ac:dyDescent="0.25">
      <c r="A65" s="2" t="s">
        <v>68</v>
      </c>
      <c r="B65" s="3">
        <v>64</v>
      </c>
      <c r="C65" s="4">
        <v>28563</v>
      </c>
      <c r="D65" s="4">
        <v>1173</v>
      </c>
      <c r="E65" s="3">
        <v>769</v>
      </c>
      <c r="F65" s="3">
        <v>269</v>
      </c>
      <c r="G65" s="4">
        <v>2948</v>
      </c>
      <c r="H65" s="4">
        <v>1418</v>
      </c>
      <c r="I65" s="5">
        <v>0.56000000000000005</v>
      </c>
      <c r="J65" s="5">
        <v>0.01</v>
      </c>
      <c r="K65" s="5">
        <v>0.4</v>
      </c>
      <c r="L65" s="5">
        <v>0.01</v>
      </c>
      <c r="M65" s="5">
        <v>0.01</v>
      </c>
      <c r="N65" s="5">
        <v>0.2</v>
      </c>
      <c r="O65" s="5">
        <v>0.26</v>
      </c>
      <c r="P65" s="7">
        <f t="shared" si="0"/>
        <v>2211</v>
      </c>
      <c r="Q65" s="8">
        <f t="shared" si="1"/>
        <v>0.23428571428571432</v>
      </c>
    </row>
    <row r="66" spans="1:17" x14ac:dyDescent="0.25">
      <c r="A66" s="2" t="s">
        <v>69</v>
      </c>
      <c r="B66" s="3">
        <v>65</v>
      </c>
      <c r="C66" s="4">
        <v>31134</v>
      </c>
      <c r="D66" s="4">
        <v>1187</v>
      </c>
      <c r="E66" s="3">
        <v>875</v>
      </c>
      <c r="F66" s="3">
        <v>527</v>
      </c>
      <c r="G66" s="4">
        <v>3892</v>
      </c>
      <c r="H66" s="4">
        <v>1904</v>
      </c>
      <c r="I66" s="5">
        <v>0.82</v>
      </c>
      <c r="J66" s="5">
        <v>0.03</v>
      </c>
      <c r="K66" s="5">
        <v>0.15</v>
      </c>
      <c r="L66" s="5">
        <v>0.01</v>
      </c>
      <c r="M66" s="5">
        <v>0</v>
      </c>
      <c r="N66" s="5">
        <v>0.26</v>
      </c>
      <c r="O66" s="5">
        <v>0.27</v>
      </c>
      <c r="P66" s="7">
        <f t="shared" si="0"/>
        <v>2589</v>
      </c>
      <c r="Q66" s="8">
        <f t="shared" si="1"/>
        <v>0.26600524610399634</v>
      </c>
    </row>
    <row r="67" spans="1:17" x14ac:dyDescent="0.25">
      <c r="A67" s="2" t="s">
        <v>70</v>
      </c>
      <c r="B67" s="3">
        <v>66</v>
      </c>
      <c r="C67" s="4">
        <v>48376</v>
      </c>
      <c r="D67" s="4">
        <v>2073</v>
      </c>
      <c r="E67" s="4">
        <v>1870</v>
      </c>
      <c r="F67" s="3">
        <v>779</v>
      </c>
      <c r="G67" s="4">
        <v>5489</v>
      </c>
      <c r="H67" s="4">
        <v>2993</v>
      </c>
      <c r="I67" s="5">
        <v>0.49</v>
      </c>
      <c r="J67" s="5">
        <v>0.44</v>
      </c>
      <c r="K67" s="5">
        <v>0.05</v>
      </c>
      <c r="L67" s="5">
        <v>0.01</v>
      </c>
      <c r="M67" s="5">
        <v>0.02</v>
      </c>
      <c r="N67" s="5">
        <v>0.45</v>
      </c>
      <c r="O67" s="5">
        <v>0.43</v>
      </c>
      <c r="P67" s="7">
        <f>SUM(D67+E67+F67)</f>
        <v>4722</v>
      </c>
      <c r="Q67" s="8">
        <f t="shared" ref="Q67:Q78" si="2">N67*P67/SUM(P67+G67)+O67*G67/SUM(P67+G67)</f>
        <v>0.43924884928018804</v>
      </c>
    </row>
    <row r="68" spans="1:17" x14ac:dyDescent="0.25">
      <c r="A68" s="2" t="s">
        <v>71</v>
      </c>
      <c r="B68" s="3">
        <v>67</v>
      </c>
      <c r="C68" s="4">
        <v>32410</v>
      </c>
      <c r="D68" s="4">
        <v>1284</v>
      </c>
      <c r="E68" s="4">
        <v>1032</v>
      </c>
      <c r="F68" s="3">
        <v>441</v>
      </c>
      <c r="G68" s="4">
        <v>3190</v>
      </c>
      <c r="H68" s="4">
        <v>1689</v>
      </c>
      <c r="I68" s="5">
        <v>0.15</v>
      </c>
      <c r="J68" s="5">
        <v>0.82</v>
      </c>
      <c r="K68" s="5">
        <v>0.02</v>
      </c>
      <c r="L68" s="5">
        <v>0</v>
      </c>
      <c r="M68" s="5">
        <v>0.01</v>
      </c>
      <c r="N68" s="5">
        <v>0.55000000000000004</v>
      </c>
      <c r="O68" s="5">
        <v>0.48</v>
      </c>
      <c r="P68" s="7">
        <f>SUM(D68+E68+F68)</f>
        <v>2757</v>
      </c>
      <c r="Q68" s="8">
        <f t="shared" si="2"/>
        <v>0.51245165629729272</v>
      </c>
    </row>
    <row r="69" spans="1:17" x14ac:dyDescent="0.25">
      <c r="A69" s="2" t="s">
        <v>72</v>
      </c>
      <c r="B69" s="3">
        <v>68</v>
      </c>
      <c r="C69" s="4">
        <v>27383</v>
      </c>
      <c r="D69" s="4">
        <v>1444</v>
      </c>
      <c r="E69" s="4">
        <v>1202</v>
      </c>
      <c r="F69" s="3">
        <v>389</v>
      </c>
      <c r="G69" s="4">
        <v>2960</v>
      </c>
      <c r="H69" s="4">
        <v>1615</v>
      </c>
      <c r="I69" s="5">
        <v>0.03</v>
      </c>
      <c r="J69" s="5">
        <v>0.94</v>
      </c>
      <c r="K69" s="5">
        <v>0.01</v>
      </c>
      <c r="L69" s="5">
        <v>0</v>
      </c>
      <c r="M69" s="5">
        <v>0.02</v>
      </c>
      <c r="N69" s="5">
        <v>0.56000000000000005</v>
      </c>
      <c r="O69" s="5">
        <v>0.53</v>
      </c>
      <c r="P69" s="7">
        <f>SUM(D69+E69+F69)</f>
        <v>3035</v>
      </c>
      <c r="Q69" s="8">
        <f t="shared" si="2"/>
        <v>0.54518765638031708</v>
      </c>
    </row>
    <row r="70" spans="1:17" x14ac:dyDescent="0.25">
      <c r="A70" s="2" t="s">
        <v>73</v>
      </c>
      <c r="B70" s="3">
        <v>69</v>
      </c>
      <c r="C70" s="4">
        <v>33003</v>
      </c>
      <c r="D70" s="3">
        <v>799</v>
      </c>
      <c r="E70" s="3">
        <v>880</v>
      </c>
      <c r="F70" s="3">
        <v>237</v>
      </c>
      <c r="G70" s="4">
        <v>2885</v>
      </c>
      <c r="H70" s="4">
        <v>1263</v>
      </c>
      <c r="I70" s="5">
        <v>0.03</v>
      </c>
      <c r="J70" s="5">
        <v>0.95</v>
      </c>
      <c r="K70" s="5">
        <v>0.01</v>
      </c>
      <c r="L70" s="5">
        <v>0</v>
      </c>
      <c r="M70" s="5">
        <v>0.01</v>
      </c>
      <c r="N70" s="5">
        <v>0.51</v>
      </c>
      <c r="O70" s="5">
        <v>0.46</v>
      </c>
      <c r="P70" s="7">
        <f>SUM(D70+E70+F70)</f>
        <v>1916</v>
      </c>
      <c r="Q70" s="8">
        <f t="shared" si="2"/>
        <v>0.4799541762132889</v>
      </c>
    </row>
    <row r="71" spans="1:17" x14ac:dyDescent="0.25">
      <c r="A71" s="2" t="s">
        <v>74</v>
      </c>
      <c r="B71" s="3">
        <v>70</v>
      </c>
      <c r="C71" s="4">
        <v>41782</v>
      </c>
      <c r="D71" s="4">
        <v>1713</v>
      </c>
      <c r="E71" s="4">
        <v>1059</v>
      </c>
      <c r="F71" s="3">
        <v>606</v>
      </c>
      <c r="G71" s="4">
        <v>4451</v>
      </c>
      <c r="H71" s="4">
        <v>2311</v>
      </c>
      <c r="I71" s="5">
        <v>0.39</v>
      </c>
      <c r="J71" s="5">
        <v>0.47</v>
      </c>
      <c r="K71" s="5">
        <v>0.12</v>
      </c>
      <c r="L71" s="5">
        <v>0.01</v>
      </c>
      <c r="M71" s="5">
        <v>0.02</v>
      </c>
      <c r="N71" s="5">
        <v>0.16</v>
      </c>
      <c r="O71" s="5">
        <v>0.21</v>
      </c>
      <c r="P71" s="7">
        <f>SUM(D71+E71+F71)</f>
        <v>3378</v>
      </c>
      <c r="Q71" s="8">
        <f t="shared" si="2"/>
        <v>0.18842636352024522</v>
      </c>
    </row>
    <row r="72" spans="1:17" x14ac:dyDescent="0.25">
      <c r="A72" s="2" t="s">
        <v>75</v>
      </c>
      <c r="B72" s="3">
        <v>71</v>
      </c>
      <c r="C72" s="4">
        <v>46817</v>
      </c>
      <c r="D72" s="4">
        <v>1476</v>
      </c>
      <c r="E72" s="4">
        <v>1142</v>
      </c>
      <c r="F72" s="3">
        <v>587</v>
      </c>
      <c r="G72" s="4">
        <v>4075</v>
      </c>
      <c r="H72" s="4">
        <v>2141</v>
      </c>
      <c r="I72" s="5">
        <v>0.02</v>
      </c>
      <c r="J72" s="5">
        <v>0.96</v>
      </c>
      <c r="K72" s="5">
        <v>0.01</v>
      </c>
      <c r="L72" s="5">
        <v>0</v>
      </c>
      <c r="M72" s="5">
        <v>0.01</v>
      </c>
      <c r="N72" s="5">
        <v>0.45</v>
      </c>
      <c r="O72" s="5">
        <v>0.36</v>
      </c>
      <c r="P72" s="7">
        <f>SUM(D72+E72+F72)</f>
        <v>3205</v>
      </c>
      <c r="Q72" s="8">
        <f t="shared" si="2"/>
        <v>0.39962225274725272</v>
      </c>
    </row>
    <row r="73" spans="1:17" x14ac:dyDescent="0.25">
      <c r="A73" s="2" t="s">
        <v>76</v>
      </c>
      <c r="B73" s="3">
        <v>72</v>
      </c>
      <c r="C73" s="4">
        <v>19969</v>
      </c>
      <c r="D73" s="3">
        <v>827</v>
      </c>
      <c r="E73" s="3">
        <v>582</v>
      </c>
      <c r="F73" s="3">
        <v>229</v>
      </c>
      <c r="G73" s="4">
        <v>1695</v>
      </c>
      <c r="H73" s="3">
        <v>867</v>
      </c>
      <c r="I73" s="5">
        <v>0.06</v>
      </c>
      <c r="J73" s="5">
        <v>0.37</v>
      </c>
      <c r="K73" s="5">
        <v>0.55000000000000004</v>
      </c>
      <c r="L73" s="5">
        <v>0</v>
      </c>
      <c r="M73" s="5">
        <v>0.02</v>
      </c>
      <c r="N73" s="5">
        <v>7.0000000000000007E-2</v>
      </c>
      <c r="O73" s="5">
        <v>0.09</v>
      </c>
      <c r="P73" s="7">
        <f>SUM(D73+E73+F73)</f>
        <v>1638</v>
      </c>
      <c r="Q73" s="8">
        <f t="shared" si="2"/>
        <v>8.0171017101710165E-2</v>
      </c>
    </row>
    <row r="74" spans="1:17" x14ac:dyDescent="0.25">
      <c r="A74" s="2" t="s">
        <v>77</v>
      </c>
      <c r="B74" s="3">
        <v>73</v>
      </c>
      <c r="C74" s="4">
        <v>28062</v>
      </c>
      <c r="D74" s="3">
        <v>512</v>
      </c>
      <c r="E74" s="3">
        <v>653</v>
      </c>
      <c r="F74" s="3">
        <v>296</v>
      </c>
      <c r="G74" s="4">
        <v>2292</v>
      </c>
      <c r="H74" s="4">
        <v>1029</v>
      </c>
      <c r="I74" s="5">
        <v>0.01</v>
      </c>
      <c r="J74" s="5">
        <v>0.92</v>
      </c>
      <c r="K74" s="5">
        <v>0.05</v>
      </c>
      <c r="L74" s="5">
        <v>0</v>
      </c>
      <c r="M74" s="5">
        <v>0.02</v>
      </c>
      <c r="N74" s="5">
        <v>0.2</v>
      </c>
      <c r="O74" s="5">
        <v>0.19</v>
      </c>
      <c r="P74" s="7">
        <f>SUM(D74+E74+F74)</f>
        <v>1461</v>
      </c>
      <c r="Q74" s="8">
        <f t="shared" si="2"/>
        <v>0.19389288569144686</v>
      </c>
    </row>
    <row r="75" spans="1:17" x14ac:dyDescent="0.25">
      <c r="A75" s="2" t="s">
        <v>78</v>
      </c>
      <c r="B75" s="3">
        <v>74</v>
      </c>
      <c r="C75" s="4">
        <v>16878</v>
      </c>
      <c r="D75" s="3">
        <v>773</v>
      </c>
      <c r="E75" s="3">
        <v>574</v>
      </c>
      <c r="F75" s="3">
        <v>297</v>
      </c>
      <c r="G75" s="4">
        <v>1452</v>
      </c>
      <c r="H75" s="3">
        <v>871</v>
      </c>
      <c r="I75" s="5">
        <v>0.1</v>
      </c>
      <c r="J75" s="5">
        <v>0.14000000000000001</v>
      </c>
      <c r="K75" s="5">
        <v>0.73</v>
      </c>
      <c r="L75" s="5">
        <v>0.02</v>
      </c>
      <c r="M75" s="5">
        <v>0.01</v>
      </c>
      <c r="N75" s="5">
        <v>0.05</v>
      </c>
      <c r="O75" s="5">
        <v>0.15</v>
      </c>
      <c r="P75" s="7">
        <f>SUM(D75+E75+F75)</f>
        <v>1644</v>
      </c>
      <c r="Q75" s="8">
        <f t="shared" si="2"/>
        <v>9.6899224806201556E-2</v>
      </c>
    </row>
    <row r="76" spans="1:17" x14ac:dyDescent="0.25">
      <c r="A76" s="2" t="s">
        <v>79</v>
      </c>
      <c r="B76" s="3">
        <v>75</v>
      </c>
      <c r="C76" s="4">
        <v>23900</v>
      </c>
      <c r="D76" s="3">
        <v>786</v>
      </c>
      <c r="E76" s="3">
        <v>522</v>
      </c>
      <c r="F76" s="3">
        <v>165</v>
      </c>
      <c r="G76" s="4">
        <v>2119</v>
      </c>
      <c r="H76" s="3">
        <v>994</v>
      </c>
      <c r="I76" s="5">
        <v>0.05</v>
      </c>
      <c r="J76" s="5">
        <v>0.51</v>
      </c>
      <c r="K76" s="5">
        <v>0.41</v>
      </c>
      <c r="L76" s="5">
        <v>0.01</v>
      </c>
      <c r="M76" s="5">
        <v>0.02</v>
      </c>
      <c r="N76" s="5">
        <v>0.14000000000000001</v>
      </c>
      <c r="O76" s="5">
        <v>0.23</v>
      </c>
      <c r="P76" s="7">
        <f>SUM(D76+E76+F76)</f>
        <v>1473</v>
      </c>
      <c r="Q76" s="8">
        <f t="shared" si="2"/>
        <v>0.19309298440979955</v>
      </c>
    </row>
    <row r="77" spans="1:17" x14ac:dyDescent="0.25">
      <c r="A77" s="2" t="s">
        <v>80</v>
      </c>
      <c r="B77" s="3">
        <v>76</v>
      </c>
      <c r="C77" s="4">
        <v>10222</v>
      </c>
      <c r="D77" s="3">
        <v>595</v>
      </c>
      <c r="E77" s="3">
        <v>170</v>
      </c>
      <c r="F77" s="3">
        <v>96</v>
      </c>
      <c r="G77" s="3">
        <v>887</v>
      </c>
      <c r="H77" s="3">
        <v>600</v>
      </c>
      <c r="I77" s="5">
        <v>0.04</v>
      </c>
      <c r="J77" s="5">
        <v>0.49</v>
      </c>
      <c r="K77" s="5">
        <v>0.37</v>
      </c>
      <c r="L77" s="5">
        <v>0.05</v>
      </c>
      <c r="M77" s="5">
        <v>0.05</v>
      </c>
      <c r="N77" s="5">
        <v>0.39</v>
      </c>
      <c r="O77" s="5">
        <v>0.39</v>
      </c>
      <c r="P77" s="7">
        <f>SUM(D77+E77+F77)</f>
        <v>861</v>
      </c>
      <c r="Q77" s="8">
        <f t="shared" si="2"/>
        <v>0.39</v>
      </c>
    </row>
    <row r="78" spans="1:17" x14ac:dyDescent="0.25">
      <c r="A78" s="2" t="s">
        <v>81</v>
      </c>
      <c r="B78" s="3">
        <v>77</v>
      </c>
      <c r="C78" s="4">
        <v>56536</v>
      </c>
      <c r="D78" s="4">
        <v>1424</v>
      </c>
      <c r="E78" s="3">
        <v>791</v>
      </c>
      <c r="F78" s="3">
        <v>412</v>
      </c>
      <c r="G78" s="4">
        <v>2428</v>
      </c>
      <c r="H78" s="4">
        <v>1792</v>
      </c>
      <c r="I78" s="5">
        <v>0.16</v>
      </c>
      <c r="J78" s="5">
        <v>0.14000000000000001</v>
      </c>
      <c r="K78" s="5">
        <v>0.55000000000000004</v>
      </c>
      <c r="L78" s="5">
        <v>0.12</v>
      </c>
      <c r="M78" s="5">
        <v>0.03</v>
      </c>
      <c r="N78" s="5">
        <v>0.22</v>
      </c>
      <c r="O78" s="5">
        <v>0.35</v>
      </c>
      <c r="P78" s="7">
        <f>SUM(D78+E78+F78)</f>
        <v>2627</v>
      </c>
      <c r="Q78" s="8">
        <f t="shared" si="2"/>
        <v>0.28244114737883286</v>
      </c>
    </row>
    <row r="91" spans="16:16" x14ac:dyDescent="0.25">
      <c r="P91" s="7"/>
    </row>
    <row r="92" spans="16:16" x14ac:dyDescent="0.25">
      <c r="P92" s="7"/>
    </row>
    <row r="105" spans="1:10" x14ac:dyDescent="0.25">
      <c r="F105" s="2"/>
    </row>
    <row r="106" spans="1:10" x14ac:dyDescent="0.25">
      <c r="A106" s="2"/>
      <c r="J10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Investintech.com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Cherry Zhang</cp:lastModifiedBy>
  <dcterms:created xsi:type="dcterms:W3CDTF">2018-10-26T15:51:15Z</dcterms:created>
  <dcterms:modified xsi:type="dcterms:W3CDTF">2018-10-26T20:02:46Z</dcterms:modified>
</cp:coreProperties>
</file>