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yus-my.sharepoint.com/personal/michael_kornstein_ey_com/Documents/Desktop/Misc/NBA/"/>
    </mc:Choice>
  </mc:AlternateContent>
  <xr:revisionPtr revIDLastSave="135" documentId="11_3F47C73BFD0A4C03940538659905934192F92C4C" xr6:coauthVersionLast="45" xr6:coauthVersionMax="45" xr10:uidLastSave="{5CD85CAF-B41D-495E-8229-DDB5B785CBAF}"/>
  <bookViews>
    <workbookView xWindow="-108" yWindow="-108" windowWidth="23256" windowHeight="12576" tabRatio="873" xr2:uid="{00000000-000D-0000-FFFF-FFFF00000000}"/>
  </bookViews>
  <sheets>
    <sheet name="Standings - All Years" sheetId="1" r:id="rId1"/>
    <sheet name="Player History" sheetId="6" r:id="rId2"/>
    <sheet name="2021 Stats" sheetId="21" r:id="rId3"/>
    <sheet name="2020 Stats" sheetId="20" r:id="rId4"/>
    <sheet name="2019 Stats" sheetId="19" r:id="rId5"/>
    <sheet name="2018 Stats" sheetId="18" r:id="rId6"/>
    <sheet name="2017 Stats" sheetId="17" r:id="rId7"/>
    <sheet name="2016 Stats" sheetId="16" r:id="rId8"/>
    <sheet name="2015 Stats" sheetId="13" r:id="rId9"/>
    <sheet name="2014 Stats" sheetId="12" r:id="rId10"/>
    <sheet name="2013 Stats" sheetId="11" r:id="rId11"/>
    <sheet name="2012 Stats" sheetId="10" r:id="rId12"/>
    <sheet name="2011 Stats" sheetId="9" r:id="rId13"/>
    <sheet name="2010 Stats" sheetId="8" r:id="rId14"/>
    <sheet name="2009 Stats" sheetId="7" r:id="rId15"/>
    <sheet name="2008 Stats" sheetId="5" r:id="rId16"/>
    <sheet name="2007 Stats" sheetId="4" r:id="rId17"/>
    <sheet name="2006 Stats" sheetId="3" r:id="rId18"/>
    <sheet name="2005 Stats" sheetId="2" r:id="rId19"/>
  </sheets>
  <externalReferences>
    <externalReference r:id="rId20"/>
    <externalReference r:id="rId21"/>
    <externalReference r:id="rId22"/>
  </externalReferences>
  <definedNames>
    <definedName name="_xlnm._FilterDatabase" localSheetId="1">'Player History'!$A$2:$S$250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8" l="1"/>
  <c r="D81" i="18"/>
  <c r="F80" i="18"/>
  <c r="D80" i="18"/>
  <c r="F79" i="18"/>
  <c r="D79" i="18"/>
  <c r="F78" i="18"/>
  <c r="D78" i="18"/>
  <c r="F77" i="18"/>
  <c r="D77" i="18"/>
  <c r="F76" i="18"/>
  <c r="D76" i="18"/>
  <c r="F75" i="18"/>
  <c r="D75" i="18"/>
  <c r="F74" i="18"/>
  <c r="D74" i="18"/>
  <c r="F73" i="18"/>
  <c r="D73" i="18"/>
  <c r="F72" i="18"/>
  <c r="D72" i="18"/>
  <c r="F71" i="18"/>
  <c r="D71" i="18"/>
  <c r="F70" i="18"/>
  <c r="D70" i="18"/>
  <c r="F69" i="18"/>
  <c r="D69" i="18"/>
  <c r="F68" i="18"/>
  <c r="D68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F61" i="18"/>
  <c r="D61" i="18"/>
  <c r="F60" i="18"/>
  <c r="D60" i="18"/>
  <c r="F59" i="18"/>
  <c r="D59" i="18"/>
  <c r="F58" i="18"/>
  <c r="D58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F51" i="18"/>
  <c r="D51" i="18"/>
  <c r="F50" i="18"/>
  <c r="D50" i="18"/>
  <c r="F49" i="18"/>
  <c r="D49" i="18"/>
  <c r="F48" i="18"/>
  <c r="D48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F41" i="18"/>
  <c r="D41" i="18"/>
  <c r="F40" i="18"/>
  <c r="D40" i="18"/>
  <c r="F39" i="18"/>
  <c r="D39" i="18"/>
  <c r="F38" i="18"/>
  <c r="D38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F31" i="18"/>
  <c r="D31" i="18"/>
  <c r="F30" i="18"/>
  <c r="D30" i="18"/>
  <c r="F29" i="18"/>
  <c r="D29" i="18"/>
  <c r="F28" i="18"/>
  <c r="D28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F21" i="18"/>
  <c r="D21" i="18"/>
  <c r="F20" i="18"/>
  <c r="D20" i="18"/>
  <c r="F19" i="18"/>
  <c r="D19" i="18"/>
  <c r="F18" i="18"/>
  <c r="D18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F11" i="18"/>
  <c r="D11" i="18"/>
  <c r="F10" i="18"/>
  <c r="D10" i="18"/>
  <c r="F9" i="18"/>
  <c r="D9" i="18"/>
  <c r="F8" i="18"/>
  <c r="D8" i="18"/>
  <c r="F7" i="18"/>
  <c r="D7" i="18"/>
  <c r="F6" i="18"/>
  <c r="D6" i="18"/>
  <c r="F5" i="18"/>
  <c r="D5" i="18"/>
  <c r="F4" i="18"/>
  <c r="D4" i="18"/>
  <c r="F3" i="18"/>
  <c r="D3" i="18"/>
  <c r="F2" i="18"/>
  <c r="D2" i="18"/>
  <c r="A24" i="18" s="1"/>
  <c r="A11" i="18" l="1"/>
  <c r="A19" i="18"/>
  <c r="A27" i="18"/>
  <c r="A35" i="18"/>
  <c r="A43" i="18"/>
  <c r="A51" i="18"/>
  <c r="A59" i="18"/>
  <c r="A67" i="18"/>
  <c r="A75" i="18"/>
  <c r="A3" i="18"/>
  <c r="A12" i="18"/>
  <c r="A20" i="18"/>
  <c r="A28" i="18"/>
  <c r="A36" i="18"/>
  <c r="A44" i="18"/>
  <c r="A52" i="18"/>
  <c r="A60" i="18"/>
  <c r="A68" i="18"/>
  <c r="A76" i="18"/>
  <c r="A6" i="18"/>
  <c r="A4" i="18"/>
  <c r="A5" i="18"/>
  <c r="A13" i="18"/>
  <c r="A21" i="18"/>
  <c r="A29" i="18"/>
  <c r="A37" i="18"/>
  <c r="A45" i="18"/>
  <c r="A53" i="18"/>
  <c r="A69" i="18"/>
  <c r="A77" i="18"/>
  <c r="A66" i="18"/>
  <c r="A9" i="18"/>
  <c r="A25" i="18"/>
  <c r="A33" i="18"/>
  <c r="A41" i="18"/>
  <c r="A49" i="18"/>
  <c r="A57" i="18"/>
  <c r="A65" i="18"/>
  <c r="A73" i="18"/>
  <c r="A81" i="18"/>
  <c r="A74" i="18"/>
  <c r="A17" i="18"/>
  <c r="A32" i="18"/>
  <c r="A48" i="18"/>
  <c r="A56" i="18"/>
  <c r="A64" i="18"/>
  <c r="A72" i="18"/>
  <c r="A80" i="18"/>
  <c r="A34" i="18"/>
  <c r="A50" i="18"/>
  <c r="A58" i="18"/>
  <c r="A16" i="18"/>
  <c r="A15" i="18"/>
  <c r="A23" i="18"/>
  <c r="A31" i="18"/>
  <c r="A39" i="18"/>
  <c r="A47" i="18"/>
  <c r="A55" i="18"/>
  <c r="A63" i="18"/>
  <c r="A71" i="18"/>
  <c r="A79" i="18"/>
  <c r="A42" i="18"/>
  <c r="A7" i="18"/>
  <c r="A14" i="18"/>
  <c r="A22" i="18"/>
  <c r="A30" i="18"/>
  <c r="A38" i="18"/>
  <c r="A46" i="18"/>
  <c r="A54" i="18"/>
  <c r="A62" i="18"/>
  <c r="A70" i="18"/>
  <c r="A78" i="18"/>
  <c r="A2" i="18"/>
  <c r="A26" i="18"/>
  <c r="A40" i="18"/>
  <c r="A61" i="18"/>
  <c r="A10" i="18"/>
  <c r="A18" i="18"/>
  <c r="A8" i="18"/>
  <c r="F81" i="19" l="1"/>
  <c r="E81" i="19"/>
  <c r="F80" i="19"/>
  <c r="E80" i="19"/>
  <c r="F79" i="19"/>
  <c r="E79" i="19"/>
  <c r="F78" i="19"/>
  <c r="E78" i="19"/>
  <c r="F77" i="19"/>
  <c r="E77" i="19"/>
  <c r="F76" i="19"/>
  <c r="E76" i="19"/>
  <c r="F75" i="19"/>
  <c r="E75" i="19"/>
  <c r="F74" i="19"/>
  <c r="E74" i="19"/>
  <c r="F73" i="19"/>
  <c r="E73" i="19"/>
  <c r="F72" i="19"/>
  <c r="E72" i="19"/>
  <c r="F71" i="19"/>
  <c r="E71" i="19"/>
  <c r="F70" i="19"/>
  <c r="E70" i="19"/>
  <c r="F69" i="19"/>
  <c r="E69" i="19"/>
  <c r="F68" i="19"/>
  <c r="E68" i="19"/>
  <c r="F67" i="19"/>
  <c r="E67" i="19"/>
  <c r="F66" i="19"/>
  <c r="E66" i="19"/>
  <c r="F65" i="19"/>
  <c r="E65" i="19"/>
  <c r="F64" i="19"/>
  <c r="E64" i="19"/>
  <c r="F63" i="19"/>
  <c r="E63" i="19"/>
  <c r="F62" i="19"/>
  <c r="E62" i="19"/>
  <c r="F61" i="19"/>
  <c r="E61" i="19"/>
  <c r="F60" i="19"/>
  <c r="E60" i="19"/>
  <c r="F59" i="19"/>
  <c r="E59" i="19"/>
  <c r="F58" i="19"/>
  <c r="E58" i="19"/>
  <c r="F57" i="19"/>
  <c r="E57" i="19"/>
  <c r="F56" i="19"/>
  <c r="E56" i="19"/>
  <c r="F55" i="19"/>
  <c r="E55" i="19"/>
  <c r="F54" i="19"/>
  <c r="E54" i="19"/>
  <c r="F53" i="19"/>
  <c r="E53" i="19"/>
  <c r="F52" i="19"/>
  <c r="E52" i="19"/>
  <c r="F51" i="19"/>
  <c r="E51" i="19"/>
  <c r="F50" i="19"/>
  <c r="E50" i="19"/>
  <c r="F49" i="19"/>
  <c r="E49" i="19"/>
  <c r="F48" i="19"/>
  <c r="E48" i="19"/>
  <c r="F47" i="19"/>
  <c r="E47" i="19"/>
  <c r="F46" i="19"/>
  <c r="E46" i="19"/>
  <c r="F45" i="19"/>
  <c r="E45" i="19"/>
  <c r="F44" i="19"/>
  <c r="E44" i="19"/>
  <c r="F43" i="19"/>
  <c r="E43" i="19"/>
  <c r="F42" i="19"/>
  <c r="E42" i="19"/>
  <c r="F41" i="19"/>
  <c r="E41" i="19"/>
  <c r="F40" i="19"/>
  <c r="E40" i="19"/>
  <c r="F39" i="19"/>
  <c r="E39" i="19"/>
  <c r="F38" i="19"/>
  <c r="E38" i="19"/>
  <c r="F37" i="19"/>
  <c r="E37" i="19"/>
  <c r="F36" i="19"/>
  <c r="E36" i="19"/>
  <c r="F35" i="19"/>
  <c r="E35" i="19"/>
  <c r="F34" i="19"/>
  <c r="E34" i="19"/>
  <c r="F33" i="19"/>
  <c r="E33" i="19"/>
  <c r="F32" i="19"/>
  <c r="E32" i="19"/>
  <c r="F31" i="19"/>
  <c r="E31" i="19"/>
  <c r="F30" i="19"/>
  <c r="E30" i="19"/>
  <c r="F29" i="19"/>
  <c r="E29" i="19"/>
  <c r="F28" i="19"/>
  <c r="E28" i="19"/>
  <c r="F27" i="19"/>
  <c r="E27" i="19"/>
  <c r="F26" i="19"/>
  <c r="E26" i="19"/>
  <c r="F25" i="19"/>
  <c r="E25" i="19"/>
  <c r="F24" i="19"/>
  <c r="E24" i="19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E15" i="19"/>
  <c r="F14" i="19"/>
  <c r="E14" i="19"/>
  <c r="F13" i="19"/>
  <c r="E13" i="19"/>
  <c r="F12" i="19"/>
  <c r="E12" i="19"/>
  <c r="F11" i="19"/>
  <c r="E11" i="19"/>
  <c r="F10" i="19"/>
  <c r="E10" i="19"/>
  <c r="F9" i="19"/>
  <c r="E9" i="19"/>
  <c r="F8" i="19"/>
  <c r="E8" i="19"/>
  <c r="F7" i="19"/>
  <c r="E7" i="19"/>
  <c r="F6" i="19"/>
  <c r="E6" i="19"/>
  <c r="F5" i="19"/>
  <c r="E5" i="19"/>
  <c r="F4" i="19"/>
  <c r="E4" i="19"/>
  <c r="F3" i="19"/>
  <c r="E3" i="19"/>
  <c r="F2" i="19"/>
  <c r="E2" i="19"/>
  <c r="A11" i="19" l="1"/>
  <c r="A68" i="19"/>
  <c r="A24" i="19"/>
  <c r="A36" i="19"/>
  <c r="A76" i="19"/>
  <c r="A4" i="19"/>
  <c r="A3" i="19"/>
  <c r="A44" i="19"/>
  <c r="A19" i="19"/>
  <c r="A27" i="19"/>
  <c r="A60" i="19"/>
  <c r="A35" i="19"/>
  <c r="A12" i="19"/>
  <c r="A43" i="19"/>
  <c r="A20" i="19"/>
  <c r="A51" i="19"/>
  <c r="A67" i="19"/>
  <c r="A75" i="19"/>
  <c r="A52" i="19"/>
  <c r="A28" i="19"/>
  <c r="A59" i="19"/>
  <c r="A10" i="19"/>
  <c r="A42" i="19"/>
  <c r="A58" i="19"/>
  <c r="A66" i="19"/>
  <c r="A9" i="19"/>
  <c r="A17" i="19"/>
  <c r="A25" i="19"/>
  <c r="A33" i="19"/>
  <c r="A41" i="19"/>
  <c r="A49" i="19"/>
  <c r="A57" i="19"/>
  <c r="A65" i="19"/>
  <c r="A73" i="19"/>
  <c r="A81" i="19"/>
  <c r="A2" i="19"/>
  <c r="A18" i="19"/>
  <c r="A48" i="19"/>
  <c r="A56" i="19"/>
  <c r="A64" i="19"/>
  <c r="A72" i="19"/>
  <c r="A80" i="19"/>
  <c r="A7" i="19"/>
  <c r="A15" i="19"/>
  <c r="A23" i="19"/>
  <c r="A31" i="19"/>
  <c r="A39" i="19"/>
  <c r="A47" i="19"/>
  <c r="A55" i="19"/>
  <c r="A63" i="19"/>
  <c r="A71" i="19"/>
  <c r="A79" i="19"/>
  <c r="A50" i="19"/>
  <c r="A40" i="19"/>
  <c r="A6" i="19"/>
  <c r="A14" i="19"/>
  <c r="A22" i="19"/>
  <c r="A30" i="19"/>
  <c r="A38" i="19"/>
  <c r="A46" i="19"/>
  <c r="A54" i="19"/>
  <c r="A62" i="19"/>
  <c r="A70" i="19"/>
  <c r="A78" i="19"/>
  <c r="A8" i="19"/>
  <c r="A16" i="19"/>
  <c r="A13" i="19"/>
  <c r="A45" i="19"/>
  <c r="A53" i="19"/>
  <c r="A61" i="19"/>
  <c r="A69" i="19"/>
  <c r="A77" i="19"/>
  <c r="A26" i="19"/>
  <c r="A34" i="19"/>
  <c r="A74" i="19"/>
  <c r="A32" i="19"/>
  <c r="A5" i="19"/>
  <c r="A21" i="19"/>
  <c r="A29" i="19"/>
  <c r="A37" i="19"/>
  <c r="A6" i="17" l="1"/>
  <c r="A8" i="17"/>
  <c r="A10" i="17"/>
  <c r="A11" i="17"/>
  <c r="A3" i="17"/>
  <c r="A12" i="17"/>
  <c r="A4" i="17"/>
  <c r="A13" i="17"/>
  <c r="A14" i="17"/>
  <c r="A15" i="17"/>
  <c r="A16" i="17"/>
  <c r="A7" i="17"/>
  <c r="A17" i="17"/>
  <c r="A5" i="17"/>
  <c r="A9" i="17"/>
  <c r="A19" i="17"/>
  <c r="A21" i="17"/>
  <c r="A22" i="17"/>
  <c r="A23" i="17"/>
  <c r="A24" i="17"/>
  <c r="A25" i="17"/>
  <c r="A26" i="17"/>
  <c r="A27" i="17"/>
  <c r="A28" i="17"/>
  <c r="A20" i="17"/>
  <c r="A29" i="17"/>
  <c r="A18" i="17"/>
  <c r="A31" i="17"/>
  <c r="A32" i="17"/>
  <c r="A33" i="17"/>
  <c r="A34" i="17"/>
  <c r="A35" i="17"/>
  <c r="A36" i="17"/>
  <c r="A37" i="17"/>
  <c r="A38" i="17"/>
  <c r="A39" i="17"/>
  <c r="A41" i="17"/>
  <c r="A40" i="17"/>
  <c r="A43" i="17"/>
  <c r="A44" i="17"/>
  <c r="A45" i="17"/>
  <c r="A46" i="17"/>
  <c r="A47" i="17"/>
  <c r="A48" i="17"/>
  <c r="A49" i="17"/>
  <c r="A50" i="17"/>
  <c r="A51" i="17"/>
  <c r="A52" i="17"/>
  <c r="A53" i="17"/>
  <c r="A30" i="17"/>
  <c r="A55" i="17"/>
  <c r="A59" i="17"/>
  <c r="A60" i="17"/>
  <c r="A62" i="17"/>
  <c r="A63" i="17"/>
  <c r="A42" i="17"/>
  <c r="A64" i="17"/>
  <c r="A65" i="17"/>
  <c r="A54" i="17"/>
  <c r="A57" i="17"/>
  <c r="A68" i="17"/>
  <c r="A61" i="17"/>
  <c r="A56" i="17"/>
  <c r="A66" i="17"/>
  <c r="A58" i="17"/>
  <c r="A69" i="17"/>
  <c r="A70" i="17"/>
  <c r="A71" i="17"/>
  <c r="A72" i="17"/>
  <c r="A73" i="17"/>
  <c r="A75" i="17"/>
  <c r="A76" i="17"/>
  <c r="A77" i="17"/>
  <c r="A67" i="17"/>
  <c r="A78" i="17"/>
  <c r="A74" i="17"/>
  <c r="A80" i="17"/>
  <c r="A79" i="17"/>
  <c r="A81" i="17"/>
  <c r="A2" i="17"/>
  <c r="A54" i="16" l="1"/>
  <c r="A16" i="16"/>
  <c r="A60" i="16"/>
  <c r="A59" i="16"/>
  <c r="A68" i="16"/>
  <c r="A67" i="16"/>
  <c r="A2" i="16"/>
  <c r="A9" i="16"/>
  <c r="A35" i="16"/>
  <c r="A36" i="16"/>
  <c r="A53" i="16"/>
  <c r="A61" i="16"/>
  <c r="A69" i="16"/>
  <c r="A70" i="16"/>
  <c r="A3" i="16"/>
  <c r="A80" i="16"/>
  <c r="A78" i="16"/>
  <c r="A76" i="16"/>
  <c r="A74" i="16"/>
  <c r="A4" i="16"/>
  <c r="A11" i="16"/>
  <c r="A12" i="16"/>
  <c r="A19" i="16"/>
  <c r="A20" i="16"/>
  <c r="A27" i="16"/>
  <c r="A28" i="16"/>
  <c r="A37" i="16"/>
  <c r="A38" i="16"/>
  <c r="A44" i="16"/>
  <c r="A46" i="16"/>
  <c r="A55" i="16"/>
  <c r="A56" i="16"/>
  <c r="A63" i="16"/>
  <c r="A64" i="16"/>
  <c r="A71" i="16"/>
  <c r="A72" i="16"/>
  <c r="A81" i="16"/>
  <c r="A7" i="16"/>
  <c r="A8" i="16"/>
  <c r="A15" i="16"/>
  <c r="A23" i="16"/>
  <c r="A24" i="16"/>
  <c r="A31" i="16"/>
  <c r="A32" i="16"/>
  <c r="A34" i="16"/>
  <c r="A41" i="16"/>
  <c r="A42" i="16"/>
  <c r="A49" i="16"/>
  <c r="A50" i="16"/>
  <c r="A52" i="16"/>
  <c r="A10" i="16"/>
  <c r="A17" i="16"/>
  <c r="A18" i="16"/>
  <c r="A25" i="16"/>
  <c r="A26" i="16"/>
  <c r="A33" i="16"/>
  <c r="A43" i="16"/>
  <c r="A45" i="16"/>
  <c r="A51" i="16"/>
  <c r="A62" i="16"/>
  <c r="A5" i="16"/>
  <c r="A6" i="16"/>
  <c r="A13" i="16"/>
  <c r="A14" i="16"/>
  <c r="A21" i="16"/>
  <c r="A22" i="16"/>
  <c r="A29" i="16"/>
  <c r="A30" i="16"/>
  <c r="A39" i="16"/>
  <c r="A40" i="16"/>
  <c r="A47" i="16"/>
  <c r="A48" i="16"/>
  <c r="A57" i="16"/>
  <c r="A58" i="16"/>
  <c r="A65" i="16"/>
  <c r="A66" i="16"/>
  <c r="A73" i="16"/>
  <c r="A75" i="16"/>
  <c r="A77" i="16"/>
  <c r="A79" i="16"/>
  <c r="F81" i="5" l="1"/>
  <c r="C81" i="5"/>
  <c r="F80" i="5"/>
  <c r="C80" i="5"/>
  <c r="F79" i="5"/>
  <c r="C79" i="5"/>
  <c r="F78" i="5"/>
  <c r="C78" i="5"/>
  <c r="F77" i="5"/>
  <c r="C77" i="5"/>
  <c r="F76" i="5"/>
  <c r="C76" i="5"/>
  <c r="F75" i="5"/>
  <c r="C75" i="5"/>
  <c r="F74" i="5"/>
  <c r="C74" i="5"/>
  <c r="F73" i="5"/>
  <c r="C73" i="5"/>
  <c r="F72" i="5"/>
  <c r="C72" i="5"/>
  <c r="F71" i="5"/>
  <c r="C71" i="5"/>
  <c r="F70" i="5"/>
  <c r="C70" i="5"/>
  <c r="F69" i="5"/>
  <c r="C69" i="5"/>
  <c r="F68" i="5"/>
  <c r="C68" i="5"/>
  <c r="F67" i="5"/>
  <c r="C67" i="5"/>
  <c r="F66" i="5"/>
  <c r="C66" i="5"/>
  <c r="F65" i="5"/>
  <c r="C65" i="5"/>
  <c r="F64" i="5"/>
  <c r="C64" i="5"/>
  <c r="F63" i="5"/>
  <c r="C63" i="5"/>
  <c r="F62" i="5"/>
  <c r="C62" i="5"/>
  <c r="F61" i="5"/>
  <c r="C61" i="5"/>
  <c r="F60" i="5"/>
  <c r="C60" i="5"/>
  <c r="F59" i="5"/>
  <c r="C59" i="5"/>
  <c r="F58" i="5"/>
  <c r="C58" i="5"/>
  <c r="F57" i="5"/>
  <c r="C57" i="5"/>
  <c r="F56" i="5"/>
  <c r="C56" i="5"/>
  <c r="F55" i="5"/>
  <c r="C55" i="5"/>
  <c r="F54" i="5"/>
  <c r="C54" i="5"/>
  <c r="F53" i="5"/>
  <c r="C53" i="5"/>
  <c r="F52" i="5"/>
  <c r="C52" i="5"/>
  <c r="F51" i="5"/>
  <c r="C51" i="5"/>
  <c r="F50" i="5"/>
  <c r="C50" i="5"/>
  <c r="F49" i="5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F16" i="5"/>
  <c r="C16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F2" i="5"/>
  <c r="C2" i="5"/>
</calcChain>
</file>

<file path=xl/sharedStrings.xml><?xml version="1.0" encoding="utf-8"?>
<sst xmlns="http://schemas.openxmlformats.org/spreadsheetml/2006/main" count="4565" uniqueCount="513">
  <si>
    <t>Simon</t>
  </si>
  <si>
    <t>Amare Stoudemire</t>
  </si>
  <si>
    <t>Antonio McDyess</t>
  </si>
  <si>
    <t>Joe Johnson</t>
  </si>
  <si>
    <t>Eddie Jones</t>
  </si>
  <si>
    <t>Tony Parker</t>
  </si>
  <si>
    <t>Stephen Jackson</t>
  </si>
  <si>
    <t>Cuttino Mobley</t>
  </si>
  <si>
    <t>Fred Jones</t>
  </si>
  <si>
    <t>Kaplan</t>
  </si>
  <si>
    <t>Ben Wallace</t>
  </si>
  <si>
    <t>Erick Dampier</t>
  </si>
  <si>
    <t>Carmelo Anthony</t>
  </si>
  <si>
    <t>Paul Pierce</t>
  </si>
  <si>
    <t>Mike Bibby</t>
  </si>
  <si>
    <t>Josh Howard</t>
  </si>
  <si>
    <t>Kenny Thomas</t>
  </si>
  <si>
    <t>Auerbach</t>
  </si>
  <si>
    <t>Steve Nash</t>
  </si>
  <si>
    <t>Rasheed Wallace</t>
  </si>
  <si>
    <t>Tracy McGrady</t>
  </si>
  <si>
    <t>Rashard Lewis</t>
  </si>
  <si>
    <t>Jamaal Tinsley</t>
  </si>
  <si>
    <t>Kirk Hinrich</t>
  </si>
  <si>
    <t>Bobby Sura</t>
  </si>
  <si>
    <t>Alonzo Mourning</t>
  </si>
  <si>
    <t>McGoff</t>
  </si>
  <si>
    <t>Dirk Nowitzki</t>
  </si>
  <si>
    <t>Vince Carter</t>
  </si>
  <si>
    <t>Jason Kidd</t>
  </si>
  <si>
    <t>Michael Finley</t>
  </si>
  <si>
    <t>Chris Webber</t>
  </si>
  <si>
    <t>Sam Dalembert</t>
  </si>
  <si>
    <t>Marcus Camby</t>
  </si>
  <si>
    <t>Bobby Jackson</t>
  </si>
  <si>
    <t>Levine</t>
  </si>
  <si>
    <t>Tim Duncan</t>
  </si>
  <si>
    <t>Jermaine O'Neal</t>
  </si>
  <si>
    <t>Gilbert Arenas</t>
  </si>
  <si>
    <t>Allen Iverson</t>
  </si>
  <si>
    <t>Damon Jones</t>
  </si>
  <si>
    <t>Peja Stojakovic</t>
  </si>
  <si>
    <t>Reggie Miller</t>
  </si>
  <si>
    <t>Brad Miller</t>
  </si>
  <si>
    <t>Massa</t>
  </si>
  <si>
    <t>Shaquille O'Neal</t>
  </si>
  <si>
    <t>Manu Ginobili</t>
  </si>
  <si>
    <t>Ray Allen</t>
  </si>
  <si>
    <t>Antawn Jamison</t>
  </si>
  <si>
    <t>Antoine Walker</t>
  </si>
  <si>
    <t>Pau Gasol</t>
  </si>
  <si>
    <t>Jason Terry</t>
  </si>
  <si>
    <t>Ben Gordon</t>
  </si>
  <si>
    <t>Piken</t>
  </si>
  <si>
    <t>Shawn Marion</t>
  </si>
  <si>
    <t>Chauncey Billups</t>
  </si>
  <si>
    <t>Quentin Richardson</t>
  </si>
  <si>
    <t>Yao Ming</t>
  </si>
  <si>
    <t>Brent Barry</t>
  </si>
  <si>
    <t>Rasho Nesterovic</t>
  </si>
  <si>
    <t>Kenyon Martin</t>
  </si>
  <si>
    <t>Keith Van Horn</t>
  </si>
  <si>
    <t>Korn</t>
  </si>
  <si>
    <t>Richard Hamilton</t>
  </si>
  <si>
    <t>Tayshaun Prince</t>
  </si>
  <si>
    <t>Udonis Haslem</t>
  </si>
  <si>
    <t>Larry Hughes</t>
  </si>
  <si>
    <t>Nazr Mohammed</t>
  </si>
  <si>
    <t>Jim Jackson</t>
  </si>
  <si>
    <t>Bruce Bowen</t>
  </si>
  <si>
    <t>Jerry Stackhouse</t>
  </si>
  <si>
    <t>Total</t>
  </si>
  <si>
    <t>#</t>
  </si>
  <si>
    <t>Player</t>
  </si>
  <si>
    <t>Team</t>
  </si>
  <si>
    <t>Dwyane Wade</t>
  </si>
  <si>
    <t>Avg</t>
  </si>
  <si>
    <t>Andre Miller</t>
  </si>
  <si>
    <t>Leandro Barbosa</t>
  </si>
  <si>
    <t>Caron Butler</t>
  </si>
  <si>
    <t>Chris Kaman</t>
  </si>
  <si>
    <t>Gary Payton</t>
  </si>
  <si>
    <t>Jason Williams</t>
  </si>
  <si>
    <t>Tim Thomas</t>
  </si>
  <si>
    <t>Marquis Daniels</t>
  </si>
  <si>
    <t>Ron Artest</t>
  </si>
  <si>
    <t>Eddie House</t>
  </si>
  <si>
    <t>Drew Gooden</t>
  </si>
  <si>
    <t>Ruben Patterson</t>
  </si>
  <si>
    <t>James Jones</t>
  </si>
  <si>
    <t>Lamar Odom</t>
  </si>
  <si>
    <t>Tony Delk</t>
  </si>
  <si>
    <t>Earl Boykins</t>
  </si>
  <si>
    <t>Draft Pick</t>
  </si>
  <si>
    <t>James Posey</t>
  </si>
  <si>
    <t>Zydrunas Ilgauskus</t>
  </si>
  <si>
    <t>Newman</t>
  </si>
  <si>
    <t>Chandon</t>
  </si>
  <si>
    <t>LeBron James</t>
  </si>
  <si>
    <t>Boris Diaw</t>
  </si>
  <si>
    <t>Richard Jefferson</t>
  </si>
  <si>
    <t>Kobe Bryant</t>
  </si>
  <si>
    <t>LAL</t>
  </si>
  <si>
    <t>Elton Brand</t>
  </si>
  <si>
    <t>LAC</t>
  </si>
  <si>
    <t>Sam Cassell</t>
  </si>
  <si>
    <t>Corey Maggette</t>
  </si>
  <si>
    <t>Nenad Krstic</t>
  </si>
  <si>
    <t>Raja Bell</t>
  </si>
  <si>
    <t>Epstein</t>
  </si>
  <si>
    <t>Manager</t>
  </si>
  <si>
    <t>DAL</t>
  </si>
  <si>
    <t>DET</t>
  </si>
  <si>
    <t>CLE</t>
  </si>
  <si>
    <t>PHO</t>
  </si>
  <si>
    <t>SAN</t>
  </si>
  <si>
    <t>MIA</t>
  </si>
  <si>
    <t>HOU</t>
  </si>
  <si>
    <t>Chris Bosh</t>
  </si>
  <si>
    <t>TOR</t>
  </si>
  <si>
    <t>Carlos Boozer</t>
  </si>
  <si>
    <t>UTA</t>
  </si>
  <si>
    <t>NJN</t>
  </si>
  <si>
    <t>CHI</t>
  </si>
  <si>
    <t>Devin Harris</t>
  </si>
  <si>
    <t>Luol Deng</t>
  </si>
  <si>
    <t>Rafer Alston</t>
  </si>
  <si>
    <t>Anderson Varejao</t>
  </si>
  <si>
    <t>T.J. Ford</t>
  </si>
  <si>
    <t>DEN</t>
  </si>
  <si>
    <t>Mehmet Okur</t>
  </si>
  <si>
    <t>Andres Nocioni</t>
  </si>
  <si>
    <t>Sasha Pavlovic</t>
  </si>
  <si>
    <t>Juwan Howard</t>
  </si>
  <si>
    <t>Devean George</t>
  </si>
  <si>
    <t>Anthony Parker</t>
  </si>
  <si>
    <t>DeSagana Diop</t>
  </si>
  <si>
    <t>WAS</t>
  </si>
  <si>
    <t>Jason Kapono</t>
  </si>
  <si>
    <t>Baron Davis</t>
  </si>
  <si>
    <t>GSW</t>
  </si>
  <si>
    <t>Nene Hilario</t>
  </si>
  <si>
    <t>Donyell Marshall</t>
  </si>
  <si>
    <t>IND</t>
  </si>
  <si>
    <t>MEM</t>
  </si>
  <si>
    <t>SEA</t>
  </si>
  <si>
    <t>BOS</t>
  </si>
  <si>
    <t>PHI</t>
  </si>
  <si>
    <t>SAC</t>
  </si>
  <si>
    <t>Jacko</t>
  </si>
  <si>
    <t>Kevin Garnett</t>
  </si>
  <si>
    <t>Rajon Rondo</t>
  </si>
  <si>
    <t>Chris Paul</t>
  </si>
  <si>
    <t>NOH</t>
  </si>
  <si>
    <t>Deron Williams</t>
  </si>
  <si>
    <t>David West</t>
  </si>
  <si>
    <t>Dwight Howard</t>
  </si>
  <si>
    <t>ORL</t>
  </si>
  <si>
    <t>Kendrick Perkins</t>
  </si>
  <si>
    <t>Derek Fisher</t>
  </si>
  <si>
    <t>Hedo Turkoglu</t>
  </si>
  <si>
    <t>Vladimir Radmanovic</t>
  </si>
  <si>
    <t>Jameer Nelson</t>
  </si>
  <si>
    <t>Delonte West</t>
  </si>
  <si>
    <t>Sasha Vujacic</t>
  </si>
  <si>
    <t>Rodney Stuckey</t>
  </si>
  <si>
    <t>Tyson Chandler</t>
  </si>
  <si>
    <t>Luke Walton</t>
  </si>
  <si>
    <t>Andrei Kirilekno</t>
  </si>
  <si>
    <t>ATL</t>
  </si>
  <si>
    <t>Wally Szczerbiak</t>
  </si>
  <si>
    <t>Leon Powe</t>
  </si>
  <si>
    <t>Ronnie Brewer</t>
  </si>
  <si>
    <t>Jason Maxiell</t>
  </si>
  <si>
    <t>Jordan Farmar</t>
  </si>
  <si>
    <t>Kurt Thomas</t>
  </si>
  <si>
    <t>Fabricio Oberto</t>
  </si>
  <si>
    <t>Luis Scola</t>
  </si>
  <si>
    <t>Daniel Gibson</t>
  </si>
  <si>
    <t>Andre Iguodala</t>
  </si>
  <si>
    <t>Paul Millsap</t>
  </si>
  <si>
    <t>Kyle Korver</t>
  </si>
  <si>
    <t>Brendan Haywood</t>
  </si>
  <si>
    <t>Jose Calderon</t>
  </si>
  <si>
    <t>Ronny Turiaf</t>
  </si>
  <si>
    <t>Grant Hill</t>
  </si>
  <si>
    <t>Andrew Bynum</t>
  </si>
  <si>
    <t>Trevor Ariza</t>
  </si>
  <si>
    <t>J.R. Smith</t>
  </si>
  <si>
    <t>Mo Williams</t>
  </si>
  <si>
    <t>Mickael Pietrus</t>
  </si>
  <si>
    <t>Glen Davis</t>
  </si>
  <si>
    <t>Aaron Brooks</t>
  </si>
  <si>
    <t>Josh Smith</t>
  </si>
  <si>
    <t>Courntey Lee</t>
  </si>
  <si>
    <t>Derrick Rose</t>
  </si>
  <si>
    <t>Brandon Roy</t>
  </si>
  <si>
    <t>POR</t>
  </si>
  <si>
    <t>Chris Andersen</t>
  </si>
  <si>
    <t>John Salmons</t>
  </si>
  <si>
    <t>LaMarcus Aldridge</t>
  </si>
  <si>
    <t>Linas Kleiza</t>
  </si>
  <si>
    <t>Michael Beasley</t>
  </si>
  <si>
    <t>Al Horford</t>
  </si>
  <si>
    <t>Joe Smith</t>
  </si>
  <si>
    <t>Steve Blake</t>
  </si>
  <si>
    <t>Mario Chalmers</t>
  </si>
  <si>
    <t>Stephon Marbury</t>
  </si>
  <si>
    <t>Travis Outlaw</t>
  </si>
  <si>
    <t>Rasual Butler</t>
  </si>
  <si>
    <t>Greg Oden</t>
  </si>
  <si>
    <t>Roger Mason</t>
  </si>
  <si>
    <t>Marvin Williams</t>
  </si>
  <si>
    <t>Total Points + Rebounds + Assists</t>
  </si>
  <si>
    <t>2009 - PRA</t>
  </si>
  <si>
    <t>2008 - PRA</t>
  </si>
  <si>
    <t>2007 - PRA</t>
  </si>
  <si>
    <t>2006 - PRA</t>
  </si>
  <si>
    <t>2005 - PRA</t>
  </si>
  <si>
    <t>2009 - Draft</t>
  </si>
  <si>
    <t>2008 - Draft</t>
  </si>
  <si>
    <t>2007 - Draft</t>
  </si>
  <si>
    <t>2006 - Draft</t>
  </si>
  <si>
    <t>Thomas</t>
  </si>
  <si>
    <t>Jesse</t>
  </si>
  <si>
    <t>Shawn/Stu</t>
  </si>
  <si>
    <t>Steve</t>
  </si>
  <si>
    <t>Matt Auerbach</t>
  </si>
  <si>
    <t>Jason Richardson</t>
  </si>
  <si>
    <t>Jamal Crawford</t>
  </si>
  <si>
    <t>Channing Frye</t>
  </si>
  <si>
    <t>Kevin Durant</t>
  </si>
  <si>
    <t>OKC</t>
  </si>
  <si>
    <t>Jared Dudley</t>
  </si>
  <si>
    <t>Russell Westbrook</t>
  </si>
  <si>
    <t>Brandon Jennings</t>
  </si>
  <si>
    <t>MIL</t>
  </si>
  <si>
    <t>Matt Barnes</t>
  </si>
  <si>
    <t>George Hill</t>
  </si>
  <si>
    <t>Shannon Brown</t>
  </si>
  <si>
    <t>Joakim Noah</t>
  </si>
  <si>
    <t>J.J. Redick</t>
  </si>
  <si>
    <t>Gerald Wallace</t>
  </si>
  <si>
    <t>CHA</t>
  </si>
  <si>
    <t>Ryan Anderson</t>
  </si>
  <si>
    <t>J.J. Hickson</t>
  </si>
  <si>
    <t>Zydrunas Ilgauskas</t>
  </si>
  <si>
    <t>Sebastian Telfair</t>
  </si>
  <si>
    <t>2010 - PRA</t>
  </si>
  <si>
    <t>2010 - Draft</t>
  </si>
  <si>
    <t>2005</t>
  </si>
  <si>
    <t>Zach Randolph</t>
  </si>
  <si>
    <t>James Harden</t>
  </si>
  <si>
    <t>Serge Ibaka</t>
  </si>
  <si>
    <t>Taj Gibson</t>
  </si>
  <si>
    <t>NYK</t>
  </si>
  <si>
    <t xml:space="preserve">Tim Duncan </t>
  </si>
  <si>
    <t>Danny Granger</t>
  </si>
  <si>
    <t>Keith Bogans</t>
  </si>
  <si>
    <t>Ty Lawson</t>
  </si>
  <si>
    <t>Mike Miller</t>
  </si>
  <si>
    <t>Jeff Green</t>
  </si>
  <si>
    <t>Wesley Matthews</t>
  </si>
  <si>
    <t>Raymond Felton</t>
  </si>
  <si>
    <t>Danilo Gallinari</t>
  </si>
  <si>
    <t>Darren Collison</t>
  </si>
  <si>
    <t>Brandon Bass</t>
  </si>
  <si>
    <t>Gary Neal</t>
  </si>
  <si>
    <t>Nicolas Batum</t>
  </si>
  <si>
    <t>Matt Bonner</t>
  </si>
  <si>
    <t>Wilson Chandler</t>
  </si>
  <si>
    <t>Dejuan Blair</t>
  </si>
  <si>
    <t>Landry Fields</t>
  </si>
  <si>
    <t>2011 - Draft</t>
  </si>
  <si>
    <t>2011 - PRA</t>
  </si>
  <si>
    <t>Mike Auerbach</t>
  </si>
  <si>
    <t>Blake Griffin</t>
  </si>
  <si>
    <t>Roy Hibbert</t>
  </si>
  <si>
    <t>Kawhi Leonard</t>
  </si>
  <si>
    <t>Paul George</t>
  </si>
  <si>
    <t>Ramon Sessions</t>
  </si>
  <si>
    <t>Rudy Gay</t>
  </si>
  <si>
    <t>Thabo Sefolosha</t>
  </si>
  <si>
    <t>Marc Gasol</t>
  </si>
  <si>
    <t>Mike Conley</t>
  </si>
  <si>
    <t>Danny Green</t>
  </si>
  <si>
    <t>Nick Collison</t>
  </si>
  <si>
    <t>Kenneth Faried</t>
  </si>
  <si>
    <t>Danilo Galinari</t>
  </si>
  <si>
    <t>Jeff Teague</t>
  </si>
  <si>
    <t>Randy Foye</t>
  </si>
  <si>
    <t>Tiago Splitter</t>
  </si>
  <si>
    <t>Arron Afflalo</t>
  </si>
  <si>
    <t>Al Jefferson</t>
  </si>
  <si>
    <t>DeAndre Jordan</t>
  </si>
  <si>
    <t>O.J. Mayo</t>
  </si>
  <si>
    <t>Avery Bradley</t>
  </si>
  <si>
    <t>C.J. Watson</t>
  </si>
  <si>
    <t>Tyler Hansbrough</t>
  </si>
  <si>
    <t>Marreese Speights</t>
  </si>
  <si>
    <t>Tony Allen</t>
  </si>
  <si>
    <t>DeJuan Blair</t>
  </si>
  <si>
    <t>Norris Cole</t>
  </si>
  <si>
    <t>2012 - PRA</t>
  </si>
  <si>
    <t>2012 - Draft</t>
  </si>
  <si>
    <t>Lance Stephenson</t>
  </si>
  <si>
    <t>Nate Robinson</t>
  </si>
  <si>
    <t>Klay Thompson</t>
  </si>
  <si>
    <t>Reggie Jackson</t>
  </si>
  <si>
    <t>BK</t>
  </si>
  <si>
    <t>Brook Lopez</t>
  </si>
  <si>
    <t>Jerryd Bayless</t>
  </si>
  <si>
    <t>Kevin Martin</t>
  </si>
  <si>
    <t>Iman Shumpert</t>
  </si>
  <si>
    <t>Shane Battier</t>
  </si>
  <si>
    <t>Reggie Evans</t>
  </si>
  <si>
    <t>Andray Blatche</t>
  </si>
  <si>
    <t>Monta Ellis</t>
  </si>
  <si>
    <t>Corey Brewer</t>
  </si>
  <si>
    <t>JaVale McGee</t>
  </si>
  <si>
    <t>David Lee</t>
  </si>
  <si>
    <t>Chris Copeland</t>
  </si>
  <si>
    <t>Kosta Koufus</t>
  </si>
  <si>
    <t>Jeremy Lin</t>
  </si>
  <si>
    <t>2013 - PRA</t>
  </si>
  <si>
    <t>2013 - Draft</t>
  </si>
  <si>
    <t>Stephen Curry</t>
  </si>
  <si>
    <t>Kornstein</t>
  </si>
  <si>
    <t>Damian Lillard</t>
  </si>
  <si>
    <t>Bradley Beal</t>
  </si>
  <si>
    <t>John Wall</t>
  </si>
  <si>
    <t>Marcin Gortat</t>
  </si>
  <si>
    <t>Patty Mills</t>
  </si>
  <si>
    <t>DeMar DeRozan</t>
  </si>
  <si>
    <t>Robin Lopez</t>
  </si>
  <si>
    <t>Kyle Lowry</t>
  </si>
  <si>
    <t>Marco Belinelli</t>
  </si>
  <si>
    <t>Chandler Parsons</t>
  </si>
  <si>
    <t>Jonas Valanciunas</t>
  </si>
  <si>
    <t>Amir Johnson</t>
  </si>
  <si>
    <t>Jimmy Butler</t>
  </si>
  <si>
    <t>D.J. Augustin</t>
  </si>
  <si>
    <t>Mike Dunleavy</t>
  </si>
  <si>
    <t>Terrence Jones</t>
  </si>
  <si>
    <t>Evan Turner</t>
  </si>
  <si>
    <t>Patrick Beverley</t>
  </si>
  <si>
    <t>Draymond Green</t>
  </si>
  <si>
    <t>Tristan Thompson</t>
  </si>
  <si>
    <t>Timofey Mozgov</t>
  </si>
  <si>
    <t>Harrison Barnes</t>
  </si>
  <si>
    <t>DeMarre Carroll</t>
  </si>
  <si>
    <t>Kyrie Irving</t>
  </si>
  <si>
    <t>Andrew Bogut</t>
  </si>
  <si>
    <t>Matthew Dellavadova</t>
  </si>
  <si>
    <t>Dennis Schroder</t>
  </si>
  <si>
    <t>Shaun Livingston</t>
  </si>
  <si>
    <t>Anthony Davis</t>
  </si>
  <si>
    <t>Michael Carter-Williams</t>
  </si>
  <si>
    <t>Khris Middleton</t>
  </si>
  <si>
    <t>Giannis Antetokounmpo</t>
  </si>
  <si>
    <t>Nikola Mirotic</t>
  </si>
  <si>
    <t>Mike Scott</t>
  </si>
  <si>
    <t>Kevin Love</t>
  </si>
  <si>
    <t>Tyreke Evans</t>
  </si>
  <si>
    <t>Lou Williams</t>
  </si>
  <si>
    <t>Mareese Speights</t>
  </si>
  <si>
    <t>Pick</t>
  </si>
  <si>
    <t>Steven Adams</t>
  </si>
  <si>
    <t>Goran Dragic</t>
  </si>
  <si>
    <t>C.J. McCollum</t>
  </si>
  <si>
    <t>Enes Kanter</t>
  </si>
  <si>
    <t>Cory Joseph</t>
  </si>
  <si>
    <t>Dion Waiters</t>
  </si>
  <si>
    <t>Hassan Whiteside</t>
  </si>
  <si>
    <t>Kemba Walker</t>
  </si>
  <si>
    <t>Kent Bazemore</t>
  </si>
  <si>
    <t>Isaiah Thomas</t>
  </si>
  <si>
    <t>Matthew Dellavedova</t>
  </si>
  <si>
    <t>Jae Crowder</t>
  </si>
  <si>
    <t>Andre Drummond</t>
  </si>
  <si>
    <t>Norman Powell</t>
  </si>
  <si>
    <t>Courtney Lee</t>
  </si>
  <si>
    <t>Brandon Rush</t>
  </si>
  <si>
    <t>No.</t>
  </si>
  <si>
    <t>Avg PAR</t>
  </si>
  <si>
    <t>Gordon Hayward</t>
  </si>
  <si>
    <t>Marcus Smart</t>
  </si>
  <si>
    <t>Otto Porter Jr.</t>
  </si>
  <si>
    <t>Markief Morris</t>
  </si>
  <si>
    <t>Kelly Olynyk</t>
  </si>
  <si>
    <t>Clint Capela</t>
  </si>
  <si>
    <t>Eric Gordon</t>
  </si>
  <si>
    <t>Rudy Gobert</t>
  </si>
  <si>
    <t>Bojan Bogdanovic</t>
  </si>
  <si>
    <t>Derrick Favors</t>
  </si>
  <si>
    <t>Jaylen Brown</t>
  </si>
  <si>
    <t>Zaza Pachulia</t>
  </si>
  <si>
    <t>Kelly Oubre Jr.</t>
  </si>
  <si>
    <t>Tim Hardaway, Jr.</t>
  </si>
  <si>
    <t>Dewayne Dedmon</t>
  </si>
  <si>
    <t>Victor Oladipo</t>
  </si>
  <si>
    <t>Austin Rivers</t>
  </si>
  <si>
    <t>Ian Mahinmi</t>
  </si>
  <si>
    <t>Devin Booker</t>
  </si>
  <si>
    <t>Jrue Holiday</t>
  </si>
  <si>
    <t>Trae Young</t>
  </si>
  <si>
    <t>Deandre Ayton</t>
  </si>
  <si>
    <t>Nikola Jokic</t>
  </si>
  <si>
    <t>Joel Embiid</t>
  </si>
  <si>
    <t>John Collins</t>
  </si>
  <si>
    <t>Donovan Mitchell</t>
  </si>
  <si>
    <t>Tobias Harris</t>
  </si>
  <si>
    <t>Bogdan Bogdanovic</t>
  </si>
  <si>
    <t>Luka Doncic</t>
  </si>
  <si>
    <t>Mikal Bridges</t>
  </si>
  <si>
    <t>Ben Simmons</t>
  </si>
  <si>
    <t>Marcus Morris</t>
  </si>
  <si>
    <t>Bobby Portis</t>
  </si>
  <si>
    <t>Seth Curry</t>
  </si>
  <si>
    <t>Jayson Tatum</t>
  </si>
  <si>
    <t>Michael Porter Jr.</t>
  </si>
  <si>
    <t>Jordan Clarkson</t>
  </si>
  <si>
    <t>Royce O'Neale</t>
  </si>
  <si>
    <t>Ivica Zubac</t>
  </si>
  <si>
    <t>Joe Harris</t>
  </si>
  <si>
    <t>CJ McCollum</t>
  </si>
  <si>
    <t>Aaron Gordon</t>
  </si>
  <si>
    <t>Joe Ingles</t>
  </si>
  <si>
    <t>Bruce Brown</t>
  </si>
  <si>
    <t>Julius Randle</t>
  </si>
  <si>
    <t>Facundo Campazzo</t>
  </si>
  <si>
    <t>Jusuf Nurkic</t>
  </si>
  <si>
    <t>Kristaps Porzingis</t>
  </si>
  <si>
    <t>RJ Barrett</t>
  </si>
  <si>
    <t>Bam Adebayo</t>
  </si>
  <si>
    <t>Tyrese Maxey</t>
  </si>
  <si>
    <t>Alec Burks</t>
  </si>
  <si>
    <t>Kyle Kuzma</t>
  </si>
  <si>
    <t>Landry Shamet</t>
  </si>
  <si>
    <t>Shake Milton</t>
  </si>
  <si>
    <t>Nicolas Claxton</t>
  </si>
  <si>
    <t>Reggie Bullock</t>
  </si>
  <si>
    <t>Kentavious Caldwell-Pope</t>
  </si>
  <si>
    <t>Mike James</t>
  </si>
  <si>
    <t>Andrew Wiggins</t>
  </si>
  <si>
    <t>Talen Horton-Tucker</t>
  </si>
  <si>
    <t>Donte DiVincenzo</t>
  </si>
  <si>
    <t>Kelly Oubre</t>
  </si>
  <si>
    <t>Jamal Murray</t>
  </si>
  <si>
    <t>Tyler Herro</t>
  </si>
  <si>
    <t>Fred VanVleet</t>
  </si>
  <si>
    <t>Duncan Robinson</t>
  </si>
  <si>
    <t>Pascal Siakam</t>
  </si>
  <si>
    <t>Nikola Vucevic</t>
  </si>
  <si>
    <t>Jerami Grant</t>
  </si>
  <si>
    <t>Daniel Theis</t>
  </si>
  <si>
    <t>Robert Covington</t>
  </si>
  <si>
    <t>Caris Levert</t>
  </si>
  <si>
    <t>T.J. Warren</t>
  </si>
  <si>
    <t>Shai Gilgeous-Alexander</t>
  </si>
  <si>
    <t>Ja Morant</t>
  </si>
  <si>
    <t>Malcolm Brogdon</t>
  </si>
  <si>
    <t>Alex Caruso</t>
  </si>
  <si>
    <t>Tim Hardaway Jr.</t>
  </si>
  <si>
    <t>Eric Bledsoe</t>
  </si>
  <si>
    <t>OG Anunoby</t>
  </si>
  <si>
    <t>Jarrett Allen</t>
  </si>
  <si>
    <t>PJ Tucker</t>
  </si>
  <si>
    <t>Myles Turner</t>
  </si>
  <si>
    <t>Markelle Fultz</t>
  </si>
  <si>
    <t>Kendrick Nunn</t>
  </si>
  <si>
    <t>Donte Divicenzo</t>
  </si>
  <si>
    <t>Josh Richardson</t>
  </si>
  <si>
    <t>Evan Fournier</t>
  </si>
  <si>
    <t>Montrezl Harrell</t>
  </si>
  <si>
    <t>Brandon Ingram</t>
  </si>
  <si>
    <t>NOP</t>
  </si>
  <si>
    <t>Gary Harris</t>
  </si>
  <si>
    <t>JJ Redick</t>
  </si>
  <si>
    <t>Zion Williamson</t>
  </si>
  <si>
    <t>Rondae Hollis-Jefferson</t>
  </si>
  <si>
    <t>Andre Roberson</t>
  </si>
  <si>
    <t>Will Barton</t>
  </si>
  <si>
    <t>Kevon Looney</t>
  </si>
  <si>
    <t>Al-Farouq Aminu</t>
  </si>
  <si>
    <t>Pat Connaughton</t>
  </si>
  <si>
    <t>Ersan Ilyasova</t>
  </si>
  <si>
    <t>Malik Beasley</t>
  </si>
  <si>
    <t>Mason Plumlee</t>
  </si>
  <si>
    <t>Ricky Rubio</t>
  </si>
  <si>
    <t>D'Angelo Russell</t>
  </si>
  <si>
    <t>Monte Morris</t>
  </si>
  <si>
    <t>DeMarcus Cousins</t>
  </si>
  <si>
    <t>Terry Rozier</t>
  </si>
  <si>
    <t>Quinn Cook</t>
  </si>
  <si>
    <t>Sterling Brown</t>
  </si>
  <si>
    <t>Spencer Dinwiddie</t>
  </si>
  <si>
    <t>Domantas Sabonis</t>
  </si>
  <si>
    <t>Tim Frazier</t>
  </si>
  <si>
    <t>Dario Saric</t>
  </si>
  <si>
    <t>Larry Nance Jr.</t>
  </si>
  <si>
    <t>Marco Belineli</t>
  </si>
  <si>
    <t>Gerald Green</t>
  </si>
  <si>
    <t>Karl Anthony-Towns</t>
  </si>
  <si>
    <t>MIN</t>
  </si>
  <si>
    <t>E'Twaun Moore</t>
  </si>
  <si>
    <t>Rodney Hood</t>
  </si>
  <si>
    <t>Delon Wright</t>
  </si>
  <si>
    <t>CJ Miles</t>
  </si>
  <si>
    <t>Jabari Parker</t>
  </si>
  <si>
    <t>Greg Monroe</t>
  </si>
  <si>
    <t>Nick Young</t>
  </si>
  <si>
    <t>Richaun Holmes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</si>
</sst>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_);\(#,##0.0\)"/>
  </numFmts>
  <fonts count="1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>
      <alignment vertical="center"/>
    </xf>
  </cellStyleXfs>
  <cellXfs count="82">
    <xf numFmtId="0" fontId="0" fillId="0" borderId="0" xfId="0"/>
    <xf numFmtId="0" fontId="1" fillId="0" borderId="0" xfId="0" applyFont="1"/>
    <xf numFmtId="0" fontId="3" fillId="0" borderId="0" xfId="2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6" fillId="0" borderId="0" xfId="0" applyNumberFormat="1" applyFont="1"/>
    <xf numFmtId="0" fontId="4" fillId="0" borderId="0" xfId="1" applyFont="1"/>
    <xf numFmtId="164" fontId="4" fillId="0" borderId="0" xfId="1" applyNumberFormat="1" applyFont="1"/>
    <xf numFmtId="0" fontId="3" fillId="0" borderId="0" xfId="1" applyFont="1"/>
    <xf numFmtId="164" fontId="3" fillId="0" borderId="0" xfId="1" applyNumberFormat="1" applyFont="1"/>
    <xf numFmtId="0" fontId="3" fillId="0" borderId="0" xfId="0" applyFont="1"/>
    <xf numFmtId="0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 applyAlignment="1"/>
    <xf numFmtId="0" fontId="4" fillId="0" borderId="0" xfId="0" applyFont="1"/>
    <xf numFmtId="37" fontId="4" fillId="0" borderId="0" xfId="0" applyNumberFormat="1" applyFont="1"/>
    <xf numFmtId="164" fontId="4" fillId="0" borderId="0" xfId="0" applyNumberFormat="1" applyFont="1"/>
    <xf numFmtId="37" fontId="0" fillId="0" borderId="0" xfId="0" applyNumberFormat="1"/>
    <xf numFmtId="0" fontId="0" fillId="0" borderId="2" xfId="0" applyBorder="1"/>
    <xf numFmtId="0" fontId="4" fillId="0" borderId="3" xfId="0" applyFont="1" applyBorder="1"/>
    <xf numFmtId="0" fontId="3" fillId="0" borderId="3" xfId="1" applyFont="1" applyBorder="1"/>
    <xf numFmtId="0" fontId="3" fillId="0" borderId="3" xfId="0" applyFont="1" applyBorder="1"/>
    <xf numFmtId="0" fontId="6" fillId="0" borderId="3" xfId="0" applyNumberFormat="1" applyFont="1" applyBorder="1"/>
    <xf numFmtId="0" fontId="6" fillId="0" borderId="3" xfId="0" applyFont="1" applyBorder="1"/>
    <xf numFmtId="0" fontId="0" fillId="0" borderId="3" xfId="0" applyBorder="1"/>
    <xf numFmtId="0" fontId="4" fillId="0" borderId="0" xfId="0" quotePrefix="1" applyFont="1" applyBorder="1"/>
    <xf numFmtId="0" fontId="4" fillId="0" borderId="9" xfId="0" quotePrefix="1" applyFont="1" applyBorder="1"/>
    <xf numFmtId="0" fontId="0" fillId="0" borderId="8" xfId="0" applyBorder="1"/>
    <xf numFmtId="0" fontId="0" fillId="0" borderId="0" xfId="0" quotePrefix="1" applyBorder="1"/>
    <xf numFmtId="0" fontId="0" fillId="0" borderId="0" xfId="0" applyBorder="1"/>
    <xf numFmtId="0" fontId="0" fillId="0" borderId="9" xfId="0" applyBorder="1"/>
    <xf numFmtId="0" fontId="0" fillId="0" borderId="9" xfId="0" quotePrefix="1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0" xfId="0" applyFill="1" applyBorder="1"/>
    <xf numFmtId="0" fontId="3" fillId="0" borderId="0" xfId="0" applyFont="1" applyFill="1"/>
    <xf numFmtId="164" fontId="3" fillId="0" borderId="0" xfId="0" applyNumberFormat="1" applyFont="1" applyFill="1"/>
    <xf numFmtId="0" fontId="3" fillId="0" borderId="3" xfId="0" applyFont="1" applyFill="1" applyBorder="1"/>
    <xf numFmtId="0" fontId="6" fillId="0" borderId="0" xfId="0" applyFont="1" applyBorder="1"/>
    <xf numFmtId="0" fontId="8" fillId="0" borderId="0" xfId="0" applyFont="1" applyAlignment="1"/>
    <xf numFmtId="0" fontId="9" fillId="0" borderId="0" xfId="3" applyNumberFormat="1" applyFont="1" applyFill="1" applyAlignment="1"/>
    <xf numFmtId="165" fontId="9" fillId="0" borderId="0" xfId="3" applyNumberFormat="1" applyFont="1" applyFill="1" applyAlignment="1"/>
    <xf numFmtId="0" fontId="9" fillId="0" borderId="0" xfId="3" applyNumberFormat="1" applyFont="1" applyFill="1" applyAlignment="1">
      <alignment horizontal="right"/>
    </xf>
    <xf numFmtId="0" fontId="0" fillId="0" borderId="0" xfId="0" applyAlignment="1"/>
    <xf numFmtId="0" fontId="1" fillId="0" borderId="0" xfId="3" applyNumberFormat="1" applyFont="1" applyFill="1" applyAlignment="1"/>
    <xf numFmtId="165" fontId="0" fillId="0" borderId="0" xfId="0" applyNumberFormat="1" applyAlignment="1"/>
    <xf numFmtId="0" fontId="1" fillId="0" borderId="0" xfId="3" applyNumberFormat="1" applyFont="1" applyFill="1" applyAlignment="1">
      <alignment horizontal="right"/>
    </xf>
    <xf numFmtId="0" fontId="1" fillId="0" borderId="0" xfId="3" applyAlignment="1">
      <alignment vertical="center"/>
    </xf>
    <xf numFmtId="0" fontId="1" fillId="0" borderId="3" xfId="0" applyFont="1" applyBorder="1"/>
    <xf numFmtId="0" fontId="1" fillId="0" borderId="3" xfId="0" applyFont="1" applyFill="1" applyBorder="1"/>
    <xf numFmtId="0" fontId="1" fillId="0" borderId="3" xfId="0" applyNumberFormat="1" applyFont="1" applyBorder="1"/>
    <xf numFmtId="0" fontId="8" fillId="0" borderId="0" xfId="0" applyFont="1"/>
    <xf numFmtId="165" fontId="8" fillId="0" borderId="0" xfId="0" applyNumberFormat="1" applyFont="1"/>
    <xf numFmtId="165" fontId="0" fillId="0" borderId="0" xfId="0" applyNumberFormat="1"/>
    <xf numFmtId="0" fontId="4" fillId="0" borderId="8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Border="1"/>
    <xf numFmtId="165" fontId="4" fillId="0" borderId="0" xfId="0" applyNumberFormat="1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1" fillId="0" borderId="0" xfId="0" applyFont="1" applyFill="1" applyBorder="1"/>
    <xf numFmtId="0" fontId="3" fillId="0" borderId="0" xfId="1" applyFont="1" applyBorder="1"/>
    <xf numFmtId="0" fontId="1" fillId="0" borderId="4" xfId="0" applyFont="1" applyBorder="1"/>
    <xf numFmtId="0" fontId="0" fillId="0" borderId="0" xfId="0" applyFont="1"/>
    <xf numFmtId="165" fontId="0" fillId="0" borderId="0" xfId="0" applyNumberFormat="1" applyFont="1"/>
    <xf numFmtId="0" fontId="8" fillId="0" borderId="0" xfId="0" applyFont="1" applyFill="1"/>
    <xf numFmtId="0" fontId="0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_Sheet3" xfId="1" xr:uid="{00000000-0005-0000-0000-000002000000}"/>
    <cellStyle name="Normal_Standings - All Years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ornsmi/Desktop/Playoff%20Fantasy%20Basketball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yoff%20Fantasy%20Basketball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layoff%20Fantasy%20Basketbal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ings"/>
      <sheetName val="Scoring Detail"/>
      <sheetName val="Player Rankings"/>
      <sheetName val="Draft Results"/>
    </sheetNames>
    <sheetDataSet>
      <sheetData sheetId="0" refreshError="1"/>
      <sheetData sheetId="1">
        <row r="3">
          <cell r="D3">
            <v>859</v>
          </cell>
          <cell r="E3">
            <v>40.904761904761905</v>
          </cell>
        </row>
        <row r="4">
          <cell r="D4">
            <v>134</v>
          </cell>
          <cell r="E4">
            <v>26.8</v>
          </cell>
        </row>
        <row r="5">
          <cell r="D5">
            <v>214</v>
          </cell>
          <cell r="E5">
            <v>42.8</v>
          </cell>
        </row>
        <row r="6">
          <cell r="D6">
            <v>81</v>
          </cell>
          <cell r="E6">
            <v>16.2</v>
          </cell>
        </row>
        <row r="7">
          <cell r="D7">
            <v>179</v>
          </cell>
          <cell r="E7">
            <v>29.833333333333332</v>
          </cell>
        </row>
        <row r="8">
          <cell r="D8">
            <v>221</v>
          </cell>
          <cell r="E8">
            <v>10.523809523809524</v>
          </cell>
        </row>
        <row r="9">
          <cell r="D9">
            <v>78</v>
          </cell>
          <cell r="E9">
            <v>19.5</v>
          </cell>
        </row>
        <row r="10">
          <cell r="D10">
            <v>127</v>
          </cell>
          <cell r="E10">
            <v>10.583333333333334</v>
          </cell>
        </row>
        <row r="15">
          <cell r="D15">
            <v>891</v>
          </cell>
          <cell r="E15">
            <v>34.269230769230766</v>
          </cell>
        </row>
        <row r="16">
          <cell r="D16">
            <v>109</v>
          </cell>
          <cell r="E16">
            <v>21.8</v>
          </cell>
        </row>
        <row r="17">
          <cell r="D17">
            <v>384</v>
          </cell>
          <cell r="E17">
            <v>22.588235294117649</v>
          </cell>
        </row>
        <row r="18">
          <cell r="D18">
            <v>169</v>
          </cell>
          <cell r="E18">
            <v>28.166666666666668</v>
          </cell>
        </row>
        <row r="19">
          <cell r="D19">
            <v>136</v>
          </cell>
          <cell r="E19">
            <v>34</v>
          </cell>
        </row>
        <row r="20">
          <cell r="D20">
            <v>164</v>
          </cell>
          <cell r="E20">
            <v>9.6470588235294112</v>
          </cell>
        </row>
        <row r="21">
          <cell r="D21">
            <v>53</v>
          </cell>
          <cell r="E21">
            <v>10.6</v>
          </cell>
        </row>
        <row r="22">
          <cell r="D22">
            <v>159</v>
          </cell>
          <cell r="E22">
            <v>9.3529411764705888</v>
          </cell>
        </row>
        <row r="27">
          <cell r="D27">
            <v>567</v>
          </cell>
          <cell r="E27">
            <v>43.615384615384613</v>
          </cell>
        </row>
        <row r="28">
          <cell r="D28">
            <v>422</v>
          </cell>
          <cell r="E28">
            <v>35.166666666666664</v>
          </cell>
        </row>
        <row r="29">
          <cell r="D29">
            <v>390</v>
          </cell>
          <cell r="E29">
            <v>32.5</v>
          </cell>
        </row>
        <row r="30">
          <cell r="D30">
            <v>240</v>
          </cell>
          <cell r="E30">
            <v>20</v>
          </cell>
        </row>
        <row r="31">
          <cell r="D31">
            <v>134</v>
          </cell>
          <cell r="E31">
            <v>5.1538461538461542</v>
          </cell>
        </row>
        <row r="32">
          <cell r="D32">
            <v>250</v>
          </cell>
          <cell r="E32">
            <v>25</v>
          </cell>
        </row>
        <row r="33">
          <cell r="D33">
            <v>70</v>
          </cell>
          <cell r="E33">
            <v>3.3333333333333335</v>
          </cell>
        </row>
        <row r="34">
          <cell r="D34">
            <v>182</v>
          </cell>
          <cell r="E34">
            <v>14</v>
          </cell>
        </row>
        <row r="39">
          <cell r="D39">
            <v>759</v>
          </cell>
          <cell r="E39">
            <v>29.192307692307693</v>
          </cell>
        </row>
        <row r="40">
          <cell r="D40">
            <v>545</v>
          </cell>
          <cell r="E40">
            <v>20.96153846153846</v>
          </cell>
        </row>
        <row r="41">
          <cell r="D41">
            <v>127</v>
          </cell>
          <cell r="E41">
            <v>25.4</v>
          </cell>
        </row>
        <row r="42">
          <cell r="D42">
            <v>30</v>
          </cell>
          <cell r="E42">
            <v>10</v>
          </cell>
        </row>
        <row r="43">
          <cell r="D43">
            <v>203</v>
          </cell>
          <cell r="E43">
            <v>16.916666666666668</v>
          </cell>
        </row>
        <row r="44">
          <cell r="D44">
            <v>179</v>
          </cell>
          <cell r="E44">
            <v>14.916666666666666</v>
          </cell>
        </row>
        <row r="45">
          <cell r="D45">
            <v>0</v>
          </cell>
          <cell r="E45" t="e">
            <v>#DIV/0!</v>
          </cell>
        </row>
        <row r="46">
          <cell r="D46">
            <v>145</v>
          </cell>
          <cell r="E46">
            <v>13.181818181818182</v>
          </cell>
        </row>
        <row r="51">
          <cell r="D51">
            <v>632</v>
          </cell>
          <cell r="E51">
            <v>30.095238095238095</v>
          </cell>
        </row>
        <row r="52">
          <cell r="D52">
            <v>361</v>
          </cell>
          <cell r="E52">
            <v>21.235294117647058</v>
          </cell>
        </row>
        <row r="53">
          <cell r="D53">
            <v>547</v>
          </cell>
          <cell r="E53">
            <v>32.176470588235297</v>
          </cell>
        </row>
        <row r="54">
          <cell r="D54">
            <v>224</v>
          </cell>
          <cell r="E54">
            <v>18.666666666666668</v>
          </cell>
        </row>
        <row r="55">
          <cell r="D55">
            <v>179</v>
          </cell>
          <cell r="E55">
            <v>8.5238095238095237</v>
          </cell>
        </row>
        <row r="56">
          <cell r="D56">
            <v>229</v>
          </cell>
          <cell r="E56">
            <v>13.470588235294118</v>
          </cell>
        </row>
        <row r="57">
          <cell r="D57">
            <v>154</v>
          </cell>
          <cell r="E57">
            <v>9.0588235294117645</v>
          </cell>
        </row>
        <row r="58">
          <cell r="D58">
            <v>129</v>
          </cell>
          <cell r="E58">
            <v>9.9230769230769234</v>
          </cell>
        </row>
        <row r="63">
          <cell r="D63">
            <v>646</v>
          </cell>
          <cell r="E63">
            <v>38</v>
          </cell>
        </row>
        <row r="64">
          <cell r="D64">
            <v>434</v>
          </cell>
          <cell r="E64">
            <v>25.529411764705884</v>
          </cell>
        </row>
        <row r="65">
          <cell r="D65">
            <v>294</v>
          </cell>
          <cell r="E65">
            <v>29.4</v>
          </cell>
        </row>
        <row r="66">
          <cell r="D66">
            <v>252</v>
          </cell>
          <cell r="E66">
            <v>42</v>
          </cell>
        </row>
        <row r="67">
          <cell r="D67">
            <v>128</v>
          </cell>
          <cell r="E67">
            <v>32</v>
          </cell>
        </row>
        <row r="68">
          <cell r="D68">
            <v>148</v>
          </cell>
          <cell r="E68">
            <v>24.666666666666668</v>
          </cell>
        </row>
        <row r="69">
          <cell r="D69">
            <v>117</v>
          </cell>
          <cell r="E69">
            <v>19.5</v>
          </cell>
        </row>
        <row r="70">
          <cell r="D70">
            <v>131</v>
          </cell>
          <cell r="E70">
            <v>21.833333333333332</v>
          </cell>
        </row>
        <row r="75">
          <cell r="D75">
            <v>574</v>
          </cell>
          <cell r="E75">
            <v>22.076923076923077</v>
          </cell>
        </row>
        <row r="76">
          <cell r="D76">
            <v>572</v>
          </cell>
          <cell r="E76">
            <v>27.238095238095237</v>
          </cell>
        </row>
        <row r="77">
          <cell r="D77">
            <v>293</v>
          </cell>
          <cell r="E77">
            <v>17.235294117647058</v>
          </cell>
        </row>
        <row r="78">
          <cell r="D78">
            <v>314</v>
          </cell>
          <cell r="E78">
            <v>14.952380952380953</v>
          </cell>
        </row>
        <row r="79">
          <cell r="D79">
            <v>61</v>
          </cell>
          <cell r="E79">
            <v>15.25</v>
          </cell>
        </row>
        <row r="80">
          <cell r="D80">
            <v>92</v>
          </cell>
          <cell r="E80">
            <v>3.5384615384615383</v>
          </cell>
        </row>
        <row r="81">
          <cell r="D81">
            <v>128</v>
          </cell>
          <cell r="E81">
            <v>10.666666666666666</v>
          </cell>
        </row>
        <row r="82">
          <cell r="D82">
            <v>112</v>
          </cell>
          <cell r="E82">
            <v>22.4</v>
          </cell>
        </row>
        <row r="87">
          <cell r="D87">
            <v>368</v>
          </cell>
          <cell r="E87">
            <v>24.533333333333335</v>
          </cell>
        </row>
        <row r="88">
          <cell r="D88">
            <v>373</v>
          </cell>
          <cell r="E88">
            <v>31.083333333333332</v>
          </cell>
        </row>
        <row r="89">
          <cell r="D89">
            <v>330</v>
          </cell>
          <cell r="E89">
            <v>13.2</v>
          </cell>
        </row>
        <row r="90">
          <cell r="D90">
            <v>295</v>
          </cell>
          <cell r="E90">
            <v>11.346153846153847</v>
          </cell>
        </row>
        <row r="91">
          <cell r="D91">
            <v>179</v>
          </cell>
          <cell r="E91">
            <v>10.529411764705882</v>
          </cell>
        </row>
        <row r="92">
          <cell r="D92">
            <v>107</v>
          </cell>
          <cell r="E92">
            <v>21.4</v>
          </cell>
        </row>
        <row r="93">
          <cell r="D93">
            <v>238</v>
          </cell>
          <cell r="E93">
            <v>18.307692307692307</v>
          </cell>
        </row>
        <row r="94">
          <cell r="D94">
            <v>233</v>
          </cell>
          <cell r="E94">
            <v>11.095238095238095</v>
          </cell>
        </row>
        <row r="99">
          <cell r="D99">
            <v>163</v>
          </cell>
          <cell r="E99">
            <v>32.6</v>
          </cell>
        </row>
        <row r="100">
          <cell r="D100">
            <v>507</v>
          </cell>
          <cell r="E100">
            <v>29.823529411764707</v>
          </cell>
        </row>
        <row r="101">
          <cell r="D101">
            <v>105</v>
          </cell>
          <cell r="E101">
            <v>21</v>
          </cell>
        </row>
        <row r="102">
          <cell r="D102">
            <v>349</v>
          </cell>
          <cell r="E102">
            <v>29.083333333333332</v>
          </cell>
        </row>
        <row r="103">
          <cell r="D103">
            <v>124</v>
          </cell>
          <cell r="E103">
            <v>24.8</v>
          </cell>
        </row>
        <row r="104">
          <cell r="D104">
            <v>111</v>
          </cell>
          <cell r="E104">
            <v>22.2</v>
          </cell>
        </row>
        <row r="105">
          <cell r="D105">
            <v>279</v>
          </cell>
          <cell r="E105">
            <v>13.285714285714286</v>
          </cell>
        </row>
        <row r="106">
          <cell r="D106">
            <v>182</v>
          </cell>
          <cell r="E106">
            <v>7</v>
          </cell>
        </row>
        <row r="111">
          <cell r="D111">
            <v>356</v>
          </cell>
          <cell r="E111">
            <v>35.6</v>
          </cell>
        </row>
        <row r="112">
          <cell r="D112">
            <v>483</v>
          </cell>
          <cell r="E112">
            <v>40.25</v>
          </cell>
        </row>
        <row r="113">
          <cell r="D113">
            <v>301</v>
          </cell>
          <cell r="E113">
            <v>30.1</v>
          </cell>
        </row>
        <row r="114">
          <cell r="D114">
            <v>183</v>
          </cell>
          <cell r="E114">
            <v>36.6</v>
          </cell>
        </row>
        <row r="115">
          <cell r="D115">
            <v>289</v>
          </cell>
          <cell r="E115">
            <v>22.23076923076923</v>
          </cell>
        </row>
        <row r="116">
          <cell r="D116">
            <v>138</v>
          </cell>
          <cell r="E116">
            <v>23</v>
          </cell>
        </row>
        <row r="117">
          <cell r="D117">
            <v>195</v>
          </cell>
          <cell r="E117">
            <v>27.857142857142858</v>
          </cell>
        </row>
        <row r="118">
          <cell r="D118">
            <v>160</v>
          </cell>
          <cell r="E118">
            <v>9.4117647058823533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ings"/>
      <sheetName val="Game-by-game detail"/>
      <sheetName val="Player Summary"/>
    </sheetNames>
    <sheetDataSet>
      <sheetData sheetId="0"/>
      <sheetData sheetId="1">
        <row r="3">
          <cell r="B3" t="str">
            <v>Russell Westbrook</v>
          </cell>
          <cell r="C3" t="str">
            <v>OKC</v>
          </cell>
          <cell r="D3">
            <v>211</v>
          </cell>
          <cell r="E3">
            <v>42.2</v>
          </cell>
        </row>
        <row r="4">
          <cell r="B4" t="str">
            <v>Kyle Lowry</v>
          </cell>
          <cell r="C4" t="str">
            <v>TOR</v>
          </cell>
          <cell r="D4">
            <v>637</v>
          </cell>
          <cell r="E4">
            <v>26.541666666666668</v>
          </cell>
        </row>
        <row r="5">
          <cell r="B5" t="str">
            <v>Serge Ibaka</v>
          </cell>
          <cell r="C5" t="str">
            <v>TOR</v>
          </cell>
          <cell r="D5">
            <v>390</v>
          </cell>
          <cell r="E5">
            <v>16.25</v>
          </cell>
        </row>
        <row r="6">
          <cell r="B6" t="str">
            <v>Rudy Gobert</v>
          </cell>
          <cell r="C6" t="str">
            <v>UTA</v>
          </cell>
          <cell r="D6">
            <v>114</v>
          </cell>
          <cell r="E6">
            <v>22.8</v>
          </cell>
        </row>
        <row r="7">
          <cell r="B7" t="str">
            <v>JJ Redick</v>
          </cell>
          <cell r="C7" t="str">
            <v>PHI</v>
          </cell>
          <cell r="D7">
            <v>197</v>
          </cell>
          <cell r="E7">
            <v>16.416666666666668</v>
          </cell>
        </row>
        <row r="8">
          <cell r="B8" t="str">
            <v>George Hill</v>
          </cell>
          <cell r="C8" t="str">
            <v>MIL</v>
          </cell>
          <cell r="D8">
            <v>268</v>
          </cell>
          <cell r="E8">
            <v>17.866666666666667</v>
          </cell>
        </row>
        <row r="9">
          <cell r="B9" t="str">
            <v>Spencer Dinwiddie</v>
          </cell>
          <cell r="C9" t="str">
            <v>BK</v>
          </cell>
          <cell r="D9">
            <v>94</v>
          </cell>
          <cell r="E9">
            <v>18.8</v>
          </cell>
        </row>
        <row r="10">
          <cell r="B10" t="str">
            <v>Ricky Rubio</v>
          </cell>
          <cell r="C10" t="str">
            <v>UTA</v>
          </cell>
          <cell r="D10">
            <v>136</v>
          </cell>
          <cell r="E10">
            <v>27.2</v>
          </cell>
        </row>
        <row r="11">
          <cell r="C11" t="str">
            <v>Total Points:</v>
          </cell>
          <cell r="D11">
            <v>2047</v>
          </cell>
        </row>
        <row r="14">
          <cell r="B14" t="str">
            <v>Player</v>
          </cell>
          <cell r="C14" t="str">
            <v>Team</v>
          </cell>
          <cell r="D14" t="str">
            <v>Total Pts</v>
          </cell>
          <cell r="E14" t="str">
            <v>Avg Pts</v>
          </cell>
        </row>
        <row r="15">
          <cell r="B15" t="str">
            <v>Joel Embiid</v>
          </cell>
          <cell r="C15" t="str">
            <v>PHI</v>
          </cell>
          <cell r="D15">
            <v>374</v>
          </cell>
          <cell r="E15">
            <v>34</v>
          </cell>
        </row>
        <row r="16">
          <cell r="B16" t="str">
            <v>Ben Simmons</v>
          </cell>
          <cell r="C16" t="str">
            <v>PHI</v>
          </cell>
          <cell r="D16">
            <v>324</v>
          </cell>
          <cell r="E16">
            <v>27</v>
          </cell>
        </row>
        <row r="17">
          <cell r="B17" t="str">
            <v>Jamal Murray</v>
          </cell>
          <cell r="C17" t="str">
            <v>DEN</v>
          </cell>
          <cell r="D17">
            <v>425</v>
          </cell>
          <cell r="E17">
            <v>30.357142857142858</v>
          </cell>
        </row>
        <row r="18">
          <cell r="B18" t="str">
            <v>Donovan Mitchell</v>
          </cell>
          <cell r="C18" t="str">
            <v>UTA</v>
          </cell>
          <cell r="D18">
            <v>148</v>
          </cell>
          <cell r="E18">
            <v>29.6</v>
          </cell>
        </row>
        <row r="19">
          <cell r="B19" t="str">
            <v>Dennis Schroder</v>
          </cell>
          <cell r="C19" t="str">
            <v>OKC</v>
          </cell>
          <cell r="D19">
            <v>102</v>
          </cell>
          <cell r="E19">
            <v>20.399999999999999</v>
          </cell>
        </row>
        <row r="20">
          <cell r="B20" t="str">
            <v>Enes Kanter</v>
          </cell>
          <cell r="C20" t="str">
            <v>POR</v>
          </cell>
          <cell r="D20">
            <v>356</v>
          </cell>
          <cell r="E20">
            <v>22.25</v>
          </cell>
        </row>
        <row r="21">
          <cell r="B21" t="str">
            <v>Quinn Cook</v>
          </cell>
          <cell r="C21" t="str">
            <v>GSW</v>
          </cell>
          <cell r="D21">
            <v>101</v>
          </cell>
          <cell r="E21">
            <v>4.5909090909090908</v>
          </cell>
        </row>
        <row r="22">
          <cell r="B22" t="str">
            <v>Malcolm Brogdon</v>
          </cell>
          <cell r="C22" t="str">
            <v>MIL</v>
          </cell>
          <cell r="D22">
            <v>149</v>
          </cell>
          <cell r="E22">
            <v>21.285714285714285</v>
          </cell>
        </row>
        <row r="23">
          <cell r="C23" t="str">
            <v>Total Points:</v>
          </cell>
          <cell r="D23">
            <v>1979</v>
          </cell>
        </row>
        <row r="26">
          <cell r="B26" t="str">
            <v>Player</v>
          </cell>
          <cell r="C26" t="str">
            <v>Team</v>
          </cell>
          <cell r="D26" t="str">
            <v>Total Pts</v>
          </cell>
          <cell r="E26" t="str">
            <v>Avg Pts</v>
          </cell>
        </row>
        <row r="27">
          <cell r="B27" t="str">
            <v>Stephen Curry</v>
          </cell>
          <cell r="C27" t="str">
            <v>GSW</v>
          </cell>
          <cell r="D27">
            <v>866</v>
          </cell>
          <cell r="E27">
            <v>39.363636363636367</v>
          </cell>
        </row>
        <row r="28">
          <cell r="B28" t="str">
            <v>Clint Capela</v>
          </cell>
          <cell r="C28" t="str">
            <v>HOU</v>
          </cell>
          <cell r="D28">
            <v>236</v>
          </cell>
          <cell r="E28">
            <v>21.454545454545453</v>
          </cell>
        </row>
        <row r="29">
          <cell r="B29" t="str">
            <v>Damian Lillard</v>
          </cell>
          <cell r="C29" t="str">
            <v>POR</v>
          </cell>
          <cell r="D29">
            <v>612</v>
          </cell>
          <cell r="E29">
            <v>38.25</v>
          </cell>
        </row>
        <row r="30">
          <cell r="B30" t="str">
            <v>CJ McCollum</v>
          </cell>
          <cell r="C30" t="str">
            <v>POR</v>
          </cell>
          <cell r="D30">
            <v>534</v>
          </cell>
          <cell r="E30">
            <v>33.375</v>
          </cell>
        </row>
        <row r="31">
          <cell r="B31" t="str">
            <v>Gordon Hayward</v>
          </cell>
          <cell r="C31" t="str">
            <v>BOS</v>
          </cell>
          <cell r="D31">
            <v>144</v>
          </cell>
          <cell r="E31">
            <v>16</v>
          </cell>
        </row>
        <row r="32">
          <cell r="B32" t="str">
            <v>Sterling Brown</v>
          </cell>
          <cell r="C32" t="str">
            <v>MIL</v>
          </cell>
          <cell r="D32">
            <v>94</v>
          </cell>
          <cell r="E32">
            <v>6.2666666666666666</v>
          </cell>
        </row>
        <row r="33">
          <cell r="B33" t="str">
            <v>Monte Morris</v>
          </cell>
          <cell r="C33" t="str">
            <v>DEN</v>
          </cell>
          <cell r="D33">
            <v>130</v>
          </cell>
          <cell r="E33">
            <v>9.2857142857142865</v>
          </cell>
        </row>
        <row r="34">
          <cell r="B34" t="str">
            <v>Caris Levert</v>
          </cell>
          <cell r="C34" t="str">
            <v>BK</v>
          </cell>
          <cell r="D34">
            <v>143</v>
          </cell>
          <cell r="E34">
            <v>28.6</v>
          </cell>
        </row>
        <row r="35">
          <cell r="C35" t="str">
            <v>Total Points:</v>
          </cell>
          <cell r="D35">
            <v>2759</v>
          </cell>
        </row>
        <row r="38">
          <cell r="B38" t="str">
            <v>Player</v>
          </cell>
          <cell r="C38" t="str">
            <v>Team</v>
          </cell>
          <cell r="D38" t="str">
            <v>Total Pts</v>
          </cell>
          <cell r="E38" t="str">
            <v>Avg Pts</v>
          </cell>
        </row>
        <row r="39">
          <cell r="B39" t="str">
            <v>Khris Middleton</v>
          </cell>
          <cell r="C39" t="str">
            <v>MIL</v>
          </cell>
          <cell r="D39">
            <v>415</v>
          </cell>
          <cell r="E39">
            <v>27.666666666666668</v>
          </cell>
        </row>
        <row r="40">
          <cell r="B40" t="str">
            <v>Nikola Jokic</v>
          </cell>
          <cell r="C40" t="str">
            <v>DEN</v>
          </cell>
          <cell r="D40">
            <v>652</v>
          </cell>
          <cell r="E40">
            <v>46.571428571428569</v>
          </cell>
        </row>
        <row r="41">
          <cell r="B41" t="str">
            <v>Jimmy Butler</v>
          </cell>
          <cell r="C41" t="str">
            <v>PHI</v>
          </cell>
          <cell r="D41">
            <v>367</v>
          </cell>
          <cell r="E41">
            <v>30.583333333333332</v>
          </cell>
        </row>
        <row r="42">
          <cell r="B42" t="str">
            <v>Jayson Tatum</v>
          </cell>
          <cell r="C42" t="str">
            <v>BOS</v>
          </cell>
          <cell r="D42">
            <v>214</v>
          </cell>
          <cell r="E42">
            <v>23.777777777777779</v>
          </cell>
        </row>
        <row r="43">
          <cell r="B43" t="str">
            <v>Eric Gordon</v>
          </cell>
          <cell r="C43" t="str">
            <v>HOU</v>
          </cell>
          <cell r="D43">
            <v>237</v>
          </cell>
          <cell r="E43">
            <v>21.545454545454547</v>
          </cell>
        </row>
        <row r="44">
          <cell r="B44" t="str">
            <v>Jerami Grant</v>
          </cell>
          <cell r="C44" t="str">
            <v>OKC</v>
          </cell>
          <cell r="D44">
            <v>90</v>
          </cell>
          <cell r="E44">
            <v>18</v>
          </cell>
        </row>
        <row r="45">
          <cell r="B45" t="str">
            <v>Joe Ingles</v>
          </cell>
          <cell r="C45" t="str">
            <v>UTA</v>
          </cell>
          <cell r="D45">
            <v>81</v>
          </cell>
          <cell r="E45">
            <v>16.2</v>
          </cell>
        </row>
        <row r="46">
          <cell r="B46" t="str">
            <v>Andre Drummond</v>
          </cell>
          <cell r="C46" t="str">
            <v>DET</v>
          </cell>
          <cell r="D46">
            <v>118</v>
          </cell>
          <cell r="E46">
            <v>29.5</v>
          </cell>
        </row>
        <row r="47">
          <cell r="C47" t="str">
            <v>Total Points:</v>
          </cell>
          <cell r="D47">
            <v>2174</v>
          </cell>
        </row>
        <row r="50">
          <cell r="B50" t="str">
            <v>Player</v>
          </cell>
          <cell r="C50" t="str">
            <v>Team</v>
          </cell>
          <cell r="D50" t="str">
            <v>Total Pts</v>
          </cell>
          <cell r="E50" t="str">
            <v>Avg Pts</v>
          </cell>
        </row>
        <row r="51">
          <cell r="B51" t="str">
            <v>Klay Thompson</v>
          </cell>
          <cell r="C51" t="str">
            <v>GSW</v>
          </cell>
          <cell r="D51">
            <v>565</v>
          </cell>
          <cell r="E51">
            <v>26.904761904761905</v>
          </cell>
        </row>
        <row r="52">
          <cell r="B52" t="str">
            <v>Draymond Green</v>
          </cell>
          <cell r="C52" t="str">
            <v>GSW</v>
          </cell>
          <cell r="D52">
            <v>702</v>
          </cell>
          <cell r="E52">
            <v>31.90909090909091</v>
          </cell>
        </row>
        <row r="53">
          <cell r="B53" t="str">
            <v>Marc Gasol</v>
          </cell>
          <cell r="C53" t="str">
            <v>TOR</v>
          </cell>
          <cell r="D53">
            <v>453</v>
          </cell>
          <cell r="E53">
            <v>18.875</v>
          </cell>
        </row>
        <row r="54">
          <cell r="B54" t="str">
            <v>Tobias Harris</v>
          </cell>
          <cell r="C54" t="str">
            <v>PHI</v>
          </cell>
          <cell r="D54">
            <v>344</v>
          </cell>
          <cell r="E54">
            <v>28.666666666666668</v>
          </cell>
        </row>
        <row r="55">
          <cell r="B55" t="str">
            <v>Danny Green</v>
          </cell>
          <cell r="C55" t="str">
            <v>TOR</v>
          </cell>
          <cell r="D55">
            <v>279</v>
          </cell>
          <cell r="E55">
            <v>11.625</v>
          </cell>
        </row>
        <row r="56">
          <cell r="B56" t="str">
            <v>Rudy Gay</v>
          </cell>
          <cell r="C56" t="str">
            <v>SAN</v>
          </cell>
          <cell r="D56">
            <v>140</v>
          </cell>
          <cell r="E56">
            <v>20</v>
          </cell>
        </row>
        <row r="57">
          <cell r="B57" t="str">
            <v>Blake Griffin</v>
          </cell>
          <cell r="C57" t="str">
            <v>DET</v>
          </cell>
          <cell r="D57">
            <v>73</v>
          </cell>
          <cell r="E57">
            <v>36.5</v>
          </cell>
        </row>
        <row r="58">
          <cell r="B58" t="str">
            <v>Myles Turner</v>
          </cell>
          <cell r="C58" t="str">
            <v>IND</v>
          </cell>
          <cell r="D58">
            <v>70</v>
          </cell>
          <cell r="E58">
            <v>17.5</v>
          </cell>
        </row>
        <row r="59">
          <cell r="C59" t="str">
            <v>Total Points:</v>
          </cell>
          <cell r="D59">
            <v>2626</v>
          </cell>
        </row>
        <row r="62">
          <cell r="B62" t="str">
            <v>Player</v>
          </cell>
          <cell r="C62" t="str">
            <v>Team</v>
          </cell>
          <cell r="D62" t="str">
            <v>Total Pts</v>
          </cell>
          <cell r="E62" t="str">
            <v>Avg Pts</v>
          </cell>
        </row>
        <row r="63">
          <cell r="B63" t="str">
            <v>Kawhi Leonard</v>
          </cell>
          <cell r="C63" t="str">
            <v>TOR</v>
          </cell>
          <cell r="D63">
            <v>1044</v>
          </cell>
          <cell r="E63">
            <v>43.5</v>
          </cell>
        </row>
        <row r="64">
          <cell r="B64" t="str">
            <v>Paul George</v>
          </cell>
          <cell r="C64" t="str">
            <v>OKC</v>
          </cell>
          <cell r="D64">
            <v>204</v>
          </cell>
          <cell r="E64">
            <v>40.799999999999997</v>
          </cell>
        </row>
        <row r="65">
          <cell r="B65" t="str">
            <v>Paul Millsap</v>
          </cell>
          <cell r="C65" t="str">
            <v>DEN</v>
          </cell>
          <cell r="D65">
            <v>310</v>
          </cell>
          <cell r="E65">
            <v>22.142857142857142</v>
          </cell>
        </row>
        <row r="66">
          <cell r="B66" t="str">
            <v>Steven Adams</v>
          </cell>
          <cell r="C66" t="str">
            <v>OKC</v>
          </cell>
          <cell r="D66">
            <v>102</v>
          </cell>
          <cell r="E66">
            <v>20.399999999999999</v>
          </cell>
        </row>
        <row r="67">
          <cell r="B67" t="str">
            <v>Jaylen Brown</v>
          </cell>
          <cell r="C67" t="str">
            <v>BOS</v>
          </cell>
          <cell r="D67">
            <v>187</v>
          </cell>
          <cell r="E67">
            <v>20.777777777777779</v>
          </cell>
        </row>
        <row r="68">
          <cell r="B68" t="str">
            <v>D'Angelo Russell</v>
          </cell>
          <cell r="C68" t="str">
            <v>BK</v>
          </cell>
          <cell r="D68">
            <v>133</v>
          </cell>
          <cell r="E68">
            <v>26.6</v>
          </cell>
        </row>
        <row r="69">
          <cell r="B69" t="str">
            <v>Terry Rozier</v>
          </cell>
          <cell r="C69" t="str">
            <v>BOS</v>
          </cell>
          <cell r="D69">
            <v>114</v>
          </cell>
          <cell r="E69">
            <v>12.666666666666666</v>
          </cell>
        </row>
        <row r="70">
          <cell r="B70" t="str">
            <v>Domantas Sabonis</v>
          </cell>
          <cell r="C70" t="str">
            <v>IND</v>
          </cell>
          <cell r="D70">
            <v>79</v>
          </cell>
          <cell r="E70">
            <v>19.75</v>
          </cell>
        </row>
        <row r="71">
          <cell r="C71" t="str">
            <v>Total Points:</v>
          </cell>
          <cell r="D71">
            <v>2173</v>
          </cell>
        </row>
        <row r="74">
          <cell r="B74" t="str">
            <v>Player</v>
          </cell>
          <cell r="C74" t="str">
            <v>Team</v>
          </cell>
          <cell r="D74" t="str">
            <v>Total Pts</v>
          </cell>
          <cell r="E74" t="str">
            <v>Avg Pts</v>
          </cell>
        </row>
        <row r="75">
          <cell r="B75" t="str">
            <v>Kevin Durant</v>
          </cell>
          <cell r="C75" t="str">
            <v>GSW</v>
          </cell>
          <cell r="D75">
            <v>500</v>
          </cell>
          <cell r="E75">
            <v>41.666666666666664</v>
          </cell>
        </row>
        <row r="76">
          <cell r="B76" t="str">
            <v>DeMar DeRozan</v>
          </cell>
          <cell r="C76" t="str">
            <v>SAN</v>
          </cell>
          <cell r="D76">
            <v>233</v>
          </cell>
          <cell r="E76">
            <v>33.285714285714285</v>
          </cell>
        </row>
        <row r="77">
          <cell r="B77" t="str">
            <v>LaMarcus Aldridge</v>
          </cell>
          <cell r="C77" t="str">
            <v>SAN</v>
          </cell>
          <cell r="D77">
            <v>226</v>
          </cell>
          <cell r="E77">
            <v>32.285714285714285</v>
          </cell>
        </row>
        <row r="78">
          <cell r="B78" t="str">
            <v>Andre Iguodala</v>
          </cell>
          <cell r="C78" t="str">
            <v>GSW</v>
          </cell>
          <cell r="D78">
            <v>380</v>
          </cell>
          <cell r="E78">
            <v>18.095238095238095</v>
          </cell>
        </row>
        <row r="79">
          <cell r="B79" t="str">
            <v>Pat Connaughton</v>
          </cell>
          <cell r="C79" t="str">
            <v>MIL</v>
          </cell>
          <cell r="D79">
            <v>207</v>
          </cell>
          <cell r="E79">
            <v>13.8</v>
          </cell>
        </row>
        <row r="80">
          <cell r="B80" t="str">
            <v>Markief Morris</v>
          </cell>
          <cell r="C80" t="str">
            <v>OKC</v>
          </cell>
          <cell r="D80">
            <v>37</v>
          </cell>
          <cell r="E80">
            <v>7.4</v>
          </cell>
        </row>
        <row r="81">
          <cell r="B81" t="str">
            <v>Tim Frazier</v>
          </cell>
          <cell r="C81" t="str">
            <v>MIL</v>
          </cell>
          <cell r="D81">
            <v>40</v>
          </cell>
          <cell r="E81">
            <v>2.6666666666666665</v>
          </cell>
        </row>
        <row r="82">
          <cell r="B82" t="str">
            <v>PJ Tucker</v>
          </cell>
          <cell r="C82" t="str">
            <v>HOU</v>
          </cell>
          <cell r="D82">
            <v>226</v>
          </cell>
          <cell r="E82">
            <v>20.545454545454547</v>
          </cell>
        </row>
        <row r="83">
          <cell r="C83" t="str">
            <v>Total Points:</v>
          </cell>
          <cell r="D83">
            <v>1849</v>
          </cell>
        </row>
        <row r="86">
          <cell r="B86" t="str">
            <v>Player</v>
          </cell>
          <cell r="C86" t="str">
            <v>Team</v>
          </cell>
          <cell r="D86" t="str">
            <v>Total Pts</v>
          </cell>
          <cell r="E86" t="str">
            <v>Avg Pts</v>
          </cell>
        </row>
        <row r="87">
          <cell r="B87" t="str">
            <v>Giannis Antetokounmpo</v>
          </cell>
          <cell r="C87" t="str">
            <v>MIL</v>
          </cell>
          <cell r="D87">
            <v>640</v>
          </cell>
          <cell r="E87">
            <v>42.666666666666664</v>
          </cell>
        </row>
        <row r="88">
          <cell r="B88" t="str">
            <v>Chris Paul</v>
          </cell>
          <cell r="C88" t="str">
            <v>HOU</v>
          </cell>
          <cell r="D88">
            <v>317</v>
          </cell>
          <cell r="E88">
            <v>28.818181818181817</v>
          </cell>
        </row>
        <row r="89">
          <cell r="B89" t="str">
            <v>Al Horford</v>
          </cell>
          <cell r="C89" t="str">
            <v>BOS</v>
          </cell>
          <cell r="D89">
            <v>246</v>
          </cell>
          <cell r="E89">
            <v>27.333333333333332</v>
          </cell>
        </row>
        <row r="90">
          <cell r="B90" t="str">
            <v>Fred VanVleet</v>
          </cell>
          <cell r="C90" t="str">
            <v>TOR</v>
          </cell>
          <cell r="D90">
            <v>294</v>
          </cell>
          <cell r="E90">
            <v>12.25</v>
          </cell>
        </row>
        <row r="91">
          <cell r="B91" t="str">
            <v>Marcus Morris</v>
          </cell>
          <cell r="C91" t="str">
            <v>BOS</v>
          </cell>
          <cell r="D91">
            <v>207</v>
          </cell>
          <cell r="E91">
            <v>23</v>
          </cell>
        </row>
        <row r="92">
          <cell r="B92" t="str">
            <v>Ersan Ilyasova</v>
          </cell>
          <cell r="C92" t="str">
            <v>MIL</v>
          </cell>
          <cell r="D92">
            <v>193</v>
          </cell>
          <cell r="E92">
            <v>12.866666666666667</v>
          </cell>
        </row>
        <row r="93">
          <cell r="B93" t="str">
            <v>Nikola Vucevic</v>
          </cell>
          <cell r="C93" t="str">
            <v>ORL</v>
          </cell>
          <cell r="D93">
            <v>111</v>
          </cell>
          <cell r="E93">
            <v>22.2</v>
          </cell>
        </row>
        <row r="94">
          <cell r="B94" t="str">
            <v>Malik Beasley</v>
          </cell>
          <cell r="C94" t="str">
            <v>DEN</v>
          </cell>
          <cell r="D94">
            <v>175</v>
          </cell>
          <cell r="E94">
            <v>12.5</v>
          </cell>
        </row>
        <row r="95">
          <cell r="C95" t="str">
            <v>Total Points:</v>
          </cell>
          <cell r="D95">
            <v>2183</v>
          </cell>
        </row>
        <row r="98">
          <cell r="B98" t="str">
            <v>Player</v>
          </cell>
          <cell r="C98" t="str">
            <v>Team</v>
          </cell>
          <cell r="D98" t="str">
            <v>Total Pts</v>
          </cell>
          <cell r="E98" t="str">
            <v>Avg Pts</v>
          </cell>
        </row>
        <row r="99">
          <cell r="B99" t="str">
            <v>DeMarcus Cousins</v>
          </cell>
          <cell r="C99" t="str">
            <v>GSW</v>
          </cell>
          <cell r="D99">
            <v>119</v>
          </cell>
          <cell r="E99">
            <v>14.875</v>
          </cell>
        </row>
        <row r="100">
          <cell r="B100" t="str">
            <v>Eric Bledsoe</v>
          </cell>
          <cell r="C100" t="str">
            <v>MIL</v>
          </cell>
          <cell r="D100">
            <v>325</v>
          </cell>
          <cell r="E100">
            <v>21.666666666666668</v>
          </cell>
        </row>
        <row r="101">
          <cell r="B101" t="str">
            <v>Kyrie Irving</v>
          </cell>
          <cell r="C101" t="str">
            <v>BOS</v>
          </cell>
          <cell r="D101">
            <v>295</v>
          </cell>
          <cell r="E101">
            <v>32.777777777777779</v>
          </cell>
        </row>
        <row r="102">
          <cell r="B102" t="str">
            <v>Will Barton</v>
          </cell>
          <cell r="C102" t="str">
            <v>DEN</v>
          </cell>
          <cell r="D102">
            <v>218</v>
          </cell>
          <cell r="E102">
            <v>15.571428571428571</v>
          </cell>
        </row>
        <row r="103">
          <cell r="B103" t="str">
            <v>Gary Harris</v>
          </cell>
          <cell r="C103" t="str">
            <v>DEN</v>
          </cell>
          <cell r="D103">
            <v>289</v>
          </cell>
          <cell r="E103">
            <v>20.642857142857142</v>
          </cell>
        </row>
        <row r="104">
          <cell r="B104" t="str">
            <v>Kevon Looney</v>
          </cell>
          <cell r="C104" t="str">
            <v>GSW</v>
          </cell>
          <cell r="D104">
            <v>263</v>
          </cell>
          <cell r="E104">
            <v>12.523809523809524</v>
          </cell>
        </row>
        <row r="105">
          <cell r="B105" t="str">
            <v>Bojan Bogdanovic</v>
          </cell>
          <cell r="C105" t="str">
            <v>IND</v>
          </cell>
          <cell r="D105">
            <v>106</v>
          </cell>
          <cell r="E105">
            <v>26.5</v>
          </cell>
        </row>
        <row r="106">
          <cell r="B106" t="str">
            <v>Aaron Gordon</v>
          </cell>
          <cell r="C106" t="str">
            <v>ORL</v>
          </cell>
          <cell r="D106">
            <v>130</v>
          </cell>
          <cell r="E106">
            <v>26</v>
          </cell>
        </row>
        <row r="107">
          <cell r="C107" t="str">
            <v>Total Points:</v>
          </cell>
          <cell r="D107">
            <v>1745</v>
          </cell>
        </row>
        <row r="110">
          <cell r="B110" t="str">
            <v>Player</v>
          </cell>
          <cell r="C110" t="str">
            <v>Team</v>
          </cell>
          <cell r="D110" t="str">
            <v>Total Pts</v>
          </cell>
          <cell r="E110" t="str">
            <v>Avg Pts</v>
          </cell>
        </row>
        <row r="111">
          <cell r="B111" t="str">
            <v>James Harden</v>
          </cell>
          <cell r="C111" t="str">
            <v>HOU</v>
          </cell>
          <cell r="D111">
            <v>497</v>
          </cell>
          <cell r="E111">
            <v>45.18181818181818</v>
          </cell>
        </row>
        <row r="112">
          <cell r="B112" t="str">
            <v>Pascal Siakam</v>
          </cell>
          <cell r="C112" t="str">
            <v>TOR</v>
          </cell>
          <cell r="D112">
            <v>685</v>
          </cell>
          <cell r="E112">
            <v>28.541666666666668</v>
          </cell>
        </row>
        <row r="113">
          <cell r="B113" t="str">
            <v>Brook Lopez</v>
          </cell>
          <cell r="C113" t="str">
            <v>MIL</v>
          </cell>
          <cell r="D113">
            <v>271</v>
          </cell>
          <cell r="E113">
            <v>18.066666666666666</v>
          </cell>
        </row>
        <row r="114">
          <cell r="B114" t="str">
            <v>Nikola Mirotic</v>
          </cell>
          <cell r="C114" t="str">
            <v>MIL</v>
          </cell>
          <cell r="D114">
            <v>203</v>
          </cell>
          <cell r="E114">
            <v>13.533333333333333</v>
          </cell>
        </row>
        <row r="115">
          <cell r="B115" t="str">
            <v>Mason Plumlee</v>
          </cell>
          <cell r="C115" t="str">
            <v>DEN</v>
          </cell>
          <cell r="D115">
            <v>147</v>
          </cell>
          <cell r="E115">
            <v>10.5</v>
          </cell>
        </row>
        <row r="116">
          <cell r="B116" t="str">
            <v>Norman Powell</v>
          </cell>
          <cell r="C116" t="str">
            <v>TOR</v>
          </cell>
          <cell r="D116">
            <v>227</v>
          </cell>
          <cell r="E116">
            <v>9.4583333333333339</v>
          </cell>
        </row>
        <row r="117">
          <cell r="B117" t="str">
            <v>Kenneth Faried</v>
          </cell>
          <cell r="C117" t="str">
            <v>HOU</v>
          </cell>
          <cell r="D117">
            <v>47</v>
          </cell>
          <cell r="E117">
            <v>4.2727272727272725</v>
          </cell>
        </row>
        <row r="118">
          <cell r="B118" t="str">
            <v>Al-Farouq Aminu</v>
          </cell>
          <cell r="C118" t="str">
            <v>POR</v>
          </cell>
          <cell r="D118">
            <v>239</v>
          </cell>
          <cell r="E118">
            <v>14.9375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ings"/>
      <sheetName val="Game-by-game detail"/>
      <sheetName val="Player Summary"/>
    </sheetNames>
    <sheetDataSet>
      <sheetData sheetId="0"/>
      <sheetData sheetId="1">
        <row r="3">
          <cell r="B3" t="str">
            <v>Russell Westbrook</v>
          </cell>
          <cell r="C3" t="str">
            <v>OKC</v>
          </cell>
          <cell r="D3">
            <v>293</v>
          </cell>
          <cell r="E3">
            <v>48.833333333333336</v>
          </cell>
        </row>
        <row r="4">
          <cell r="B4" t="str">
            <v>Paul George</v>
          </cell>
          <cell r="C4" t="str">
            <v>OKC</v>
          </cell>
          <cell r="D4">
            <v>200</v>
          </cell>
          <cell r="E4">
            <v>33.333333333333336</v>
          </cell>
        </row>
        <row r="5">
          <cell r="B5" t="str">
            <v>Jordan Clarkson</v>
          </cell>
          <cell r="C5" t="str">
            <v>CLE</v>
          </cell>
          <cell r="D5">
            <v>135</v>
          </cell>
          <cell r="E5">
            <v>6.1363636363636367</v>
          </cell>
        </row>
        <row r="6">
          <cell r="B6" t="str">
            <v>Nick Young</v>
          </cell>
          <cell r="C6" t="str">
            <v>GSW</v>
          </cell>
          <cell r="D6">
            <v>68</v>
          </cell>
          <cell r="E6">
            <v>3.4</v>
          </cell>
        </row>
        <row r="7">
          <cell r="B7" t="str">
            <v>Kelly Olynyk</v>
          </cell>
          <cell r="C7" t="str">
            <v>MIA</v>
          </cell>
          <cell r="D7">
            <v>106</v>
          </cell>
          <cell r="E7">
            <v>21.2</v>
          </cell>
        </row>
        <row r="8">
          <cell r="B8" t="str">
            <v>Goran Dragic</v>
          </cell>
          <cell r="C8" t="str">
            <v>MIA</v>
          </cell>
          <cell r="D8">
            <v>129</v>
          </cell>
          <cell r="E8">
            <v>25.8</v>
          </cell>
        </row>
        <row r="9">
          <cell r="B9" t="str">
            <v>Jimmy Butler</v>
          </cell>
          <cell r="C9" t="str">
            <v>MIN</v>
          </cell>
          <cell r="D9">
            <v>129</v>
          </cell>
          <cell r="E9">
            <v>25.8</v>
          </cell>
        </row>
        <row r="10">
          <cell r="B10" t="str">
            <v>Andrew Wiggins</v>
          </cell>
          <cell r="C10" t="str">
            <v>MIN</v>
          </cell>
          <cell r="D10">
            <v>115</v>
          </cell>
          <cell r="E10">
            <v>23</v>
          </cell>
        </row>
        <row r="11">
          <cell r="C11" t="str">
            <v>Total Points:</v>
          </cell>
          <cell r="D11">
            <v>1175</v>
          </cell>
        </row>
        <row r="14">
          <cell r="B14" t="str">
            <v>Player</v>
          </cell>
          <cell r="C14" t="str">
            <v>Team</v>
          </cell>
          <cell r="D14" t="str">
            <v>Total Pts</v>
          </cell>
          <cell r="E14" t="str">
            <v>Avg Pts</v>
          </cell>
        </row>
        <row r="15">
          <cell r="B15" t="str">
            <v>Klay Thompson</v>
          </cell>
          <cell r="C15" t="str">
            <v>GSW</v>
          </cell>
          <cell r="D15">
            <v>536</v>
          </cell>
          <cell r="E15">
            <v>25.523809523809526</v>
          </cell>
        </row>
        <row r="16">
          <cell r="B16" t="str">
            <v>Giannis Antetokounmpo</v>
          </cell>
          <cell r="C16" t="str">
            <v>MIL</v>
          </cell>
          <cell r="D16">
            <v>291</v>
          </cell>
          <cell r="E16">
            <v>41.571428571428569</v>
          </cell>
        </row>
        <row r="17">
          <cell r="B17" t="str">
            <v>Stephen Curry</v>
          </cell>
          <cell r="C17" t="str">
            <v>GSW</v>
          </cell>
          <cell r="D17">
            <v>555</v>
          </cell>
          <cell r="E17">
            <v>37</v>
          </cell>
        </row>
        <row r="18">
          <cell r="B18" t="str">
            <v>Khris Middleton</v>
          </cell>
          <cell r="C18" t="str">
            <v>MIL</v>
          </cell>
          <cell r="D18">
            <v>231</v>
          </cell>
          <cell r="E18">
            <v>33</v>
          </cell>
        </row>
        <row r="19">
          <cell r="B19" t="str">
            <v>Rudy Gobert</v>
          </cell>
          <cell r="C19" t="str">
            <v>UTA</v>
          </cell>
          <cell r="D19">
            <v>274</v>
          </cell>
          <cell r="E19">
            <v>24.90909090909091</v>
          </cell>
        </row>
        <row r="20">
          <cell r="B20" t="str">
            <v>Nikola Mirotic</v>
          </cell>
          <cell r="C20" t="str">
            <v>NOP</v>
          </cell>
          <cell r="D20">
            <v>236</v>
          </cell>
          <cell r="E20">
            <v>26.222222222222221</v>
          </cell>
        </row>
        <row r="21">
          <cell r="B21" t="str">
            <v>Joe Ingles</v>
          </cell>
          <cell r="C21" t="str">
            <v>UTA</v>
          </cell>
          <cell r="D21">
            <v>245</v>
          </cell>
          <cell r="E21">
            <v>22.272727272727273</v>
          </cell>
        </row>
        <row r="22">
          <cell r="B22" t="str">
            <v>Victor Oladipo</v>
          </cell>
          <cell r="C22" t="str">
            <v>IND</v>
          </cell>
          <cell r="D22">
            <v>259</v>
          </cell>
          <cell r="E22">
            <v>37</v>
          </cell>
        </row>
        <row r="23">
          <cell r="C23" t="str">
            <v>Total Points:</v>
          </cell>
          <cell r="D23">
            <v>2627</v>
          </cell>
        </row>
        <row r="26">
          <cell r="B26" t="str">
            <v>Player</v>
          </cell>
          <cell r="C26" t="str">
            <v>Team</v>
          </cell>
          <cell r="D26" t="str">
            <v>Total Pts</v>
          </cell>
          <cell r="E26" t="str">
            <v>Avg Pts</v>
          </cell>
        </row>
        <row r="27">
          <cell r="B27" t="str">
            <v>Kevin Love</v>
          </cell>
          <cell r="C27" t="str">
            <v>CLE</v>
          </cell>
          <cell r="D27">
            <v>562</v>
          </cell>
          <cell r="E27">
            <v>26.761904761904763</v>
          </cell>
        </row>
        <row r="28">
          <cell r="B28" t="str">
            <v>Eric Gordon</v>
          </cell>
          <cell r="C28" t="str">
            <v>HOU</v>
          </cell>
          <cell r="D28">
            <v>335</v>
          </cell>
          <cell r="E28">
            <v>19.705882352941178</v>
          </cell>
        </row>
        <row r="29">
          <cell r="B29" t="str">
            <v>JJ Redick</v>
          </cell>
          <cell r="C29" t="str">
            <v>PHI</v>
          </cell>
          <cell r="D29">
            <v>223</v>
          </cell>
          <cell r="E29">
            <v>22.3</v>
          </cell>
        </row>
        <row r="30">
          <cell r="B30" t="str">
            <v>Jusuf Nurkic</v>
          </cell>
          <cell r="C30" t="str">
            <v>POR</v>
          </cell>
          <cell r="D30">
            <v>83</v>
          </cell>
          <cell r="E30">
            <v>20.75</v>
          </cell>
        </row>
        <row r="31">
          <cell r="B31" t="str">
            <v>Al-Farouq Aminu</v>
          </cell>
          <cell r="C31" t="str">
            <v>POR</v>
          </cell>
          <cell r="D31">
            <v>110</v>
          </cell>
          <cell r="E31">
            <v>27.5</v>
          </cell>
        </row>
        <row r="32">
          <cell r="B32" t="str">
            <v>Kyle Korver</v>
          </cell>
          <cell r="C32" t="str">
            <v>CLE</v>
          </cell>
          <cell r="D32">
            <v>253</v>
          </cell>
          <cell r="E32">
            <v>11.5</v>
          </cell>
        </row>
        <row r="33">
          <cell r="B33" t="str">
            <v>Joe Johnson</v>
          </cell>
          <cell r="C33" t="str">
            <v>HOU</v>
          </cell>
          <cell r="D33">
            <v>25</v>
          </cell>
          <cell r="E33">
            <v>2.2727272727272729</v>
          </cell>
        </row>
        <row r="34">
          <cell r="B34" t="str">
            <v>Richaun Holmes</v>
          </cell>
          <cell r="C34" t="str">
            <v>PHI</v>
          </cell>
          <cell r="D34">
            <v>2</v>
          </cell>
          <cell r="E34">
            <v>0.66666666666666663</v>
          </cell>
        </row>
        <row r="35">
          <cell r="C35" t="str">
            <v>Total Points:</v>
          </cell>
          <cell r="D35">
            <v>1593</v>
          </cell>
        </row>
        <row r="38">
          <cell r="B38" t="str">
            <v>Player</v>
          </cell>
          <cell r="C38" t="str">
            <v>Team</v>
          </cell>
          <cell r="D38" t="str">
            <v>Total Pts</v>
          </cell>
          <cell r="E38" t="str">
            <v>Avg Pts</v>
          </cell>
        </row>
        <row r="39">
          <cell r="B39" t="str">
            <v>Ben Simmons</v>
          </cell>
          <cell r="C39" t="str">
            <v>PHI</v>
          </cell>
          <cell r="D39">
            <v>334</v>
          </cell>
          <cell r="E39">
            <v>33.4</v>
          </cell>
        </row>
        <row r="40">
          <cell r="B40" t="str">
            <v>Kyle Lowry</v>
          </cell>
          <cell r="C40" t="str">
            <v>TOR</v>
          </cell>
          <cell r="D40">
            <v>302</v>
          </cell>
          <cell r="E40">
            <v>30.2</v>
          </cell>
        </row>
        <row r="41">
          <cell r="B41" t="str">
            <v>Damian Lillard</v>
          </cell>
          <cell r="C41" t="str">
            <v>POR</v>
          </cell>
          <cell r="D41">
            <v>111</v>
          </cell>
          <cell r="E41">
            <v>27.75</v>
          </cell>
        </row>
        <row r="42">
          <cell r="B42" t="str">
            <v>Trevor Ariza</v>
          </cell>
          <cell r="C42" t="str">
            <v>HOU</v>
          </cell>
          <cell r="D42">
            <v>236</v>
          </cell>
          <cell r="E42">
            <v>13.882352941176471</v>
          </cell>
        </row>
        <row r="43">
          <cell r="B43" t="str">
            <v>Donovan Mitchell</v>
          </cell>
          <cell r="C43" t="str">
            <v>UTA</v>
          </cell>
          <cell r="D43">
            <v>379</v>
          </cell>
          <cell r="E43">
            <v>34.454545454545453</v>
          </cell>
        </row>
        <row r="44">
          <cell r="B44" t="str">
            <v>Jayson Tatum</v>
          </cell>
          <cell r="C44" t="str">
            <v>BOS</v>
          </cell>
          <cell r="D44">
            <v>486</v>
          </cell>
          <cell r="E44">
            <v>25.578947368421051</v>
          </cell>
        </row>
        <row r="45">
          <cell r="B45" t="str">
            <v>CJ Miles</v>
          </cell>
          <cell r="C45" t="str">
            <v>TOR</v>
          </cell>
          <cell r="D45">
            <v>128</v>
          </cell>
          <cell r="E45">
            <v>12.8</v>
          </cell>
        </row>
        <row r="46">
          <cell r="B46" t="str">
            <v>Hassan Whiteside</v>
          </cell>
          <cell r="C46" t="str">
            <v>MIA</v>
          </cell>
          <cell r="D46">
            <v>58</v>
          </cell>
          <cell r="E46">
            <v>11.6</v>
          </cell>
        </row>
        <row r="47">
          <cell r="C47" t="str">
            <v>Total Points:</v>
          </cell>
          <cell r="D47">
            <v>2034</v>
          </cell>
        </row>
        <row r="50">
          <cell r="B50" t="str">
            <v>Player</v>
          </cell>
          <cell r="C50" t="str">
            <v>Team</v>
          </cell>
          <cell r="D50" t="str">
            <v>Total Pts</v>
          </cell>
          <cell r="E50" t="str">
            <v>Avg Pts</v>
          </cell>
        </row>
        <row r="51">
          <cell r="B51" t="str">
            <v>Draymond Green</v>
          </cell>
          <cell r="C51" t="str">
            <v>GSW</v>
          </cell>
          <cell r="D51">
            <v>619</v>
          </cell>
          <cell r="E51">
            <v>29.476190476190474</v>
          </cell>
        </row>
        <row r="52">
          <cell r="B52" t="str">
            <v>Clint Capela</v>
          </cell>
          <cell r="C52" t="str">
            <v>HOU</v>
          </cell>
          <cell r="D52">
            <v>435</v>
          </cell>
          <cell r="E52">
            <v>25.588235294117649</v>
          </cell>
        </row>
        <row r="53">
          <cell r="B53" t="str">
            <v>George Hill</v>
          </cell>
          <cell r="C53" t="str">
            <v>CLE</v>
          </cell>
          <cell r="D53">
            <v>258</v>
          </cell>
          <cell r="E53">
            <v>13.578947368421053</v>
          </cell>
        </row>
        <row r="54">
          <cell r="B54" t="str">
            <v>Jeff Green</v>
          </cell>
          <cell r="C54" t="str">
            <v>CLE</v>
          </cell>
          <cell r="D54">
            <v>255</v>
          </cell>
          <cell r="E54">
            <v>11.590909090909092</v>
          </cell>
        </row>
        <row r="55">
          <cell r="B55" t="str">
            <v>Eric Bledsoe</v>
          </cell>
          <cell r="C55" t="str">
            <v>MIL</v>
          </cell>
          <cell r="D55">
            <v>145</v>
          </cell>
          <cell r="E55">
            <v>20.714285714285715</v>
          </cell>
        </row>
        <row r="56">
          <cell r="B56" t="str">
            <v>John Wall</v>
          </cell>
          <cell r="C56" t="str">
            <v>WAS</v>
          </cell>
          <cell r="D56">
            <v>259</v>
          </cell>
          <cell r="E56">
            <v>43.166666666666664</v>
          </cell>
        </row>
        <row r="57">
          <cell r="B57" t="str">
            <v>Bradley Beal</v>
          </cell>
          <cell r="C57" t="str">
            <v>WAS</v>
          </cell>
          <cell r="D57">
            <v>176</v>
          </cell>
          <cell r="E57">
            <v>29.333333333333332</v>
          </cell>
        </row>
        <row r="58">
          <cell r="B58" t="str">
            <v>Ricky Rubio</v>
          </cell>
          <cell r="C58" t="str">
            <v>UTA</v>
          </cell>
          <cell r="D58">
            <v>170</v>
          </cell>
          <cell r="E58">
            <v>28.333333333333332</v>
          </cell>
        </row>
        <row r="59">
          <cell r="C59" t="str">
            <v>Total Points:</v>
          </cell>
          <cell r="D59">
            <v>2317</v>
          </cell>
        </row>
        <row r="62">
          <cell r="B62" t="str">
            <v>Player</v>
          </cell>
          <cell r="C62" t="str">
            <v>Team</v>
          </cell>
          <cell r="D62" t="str">
            <v>Total Pts</v>
          </cell>
          <cell r="E62" t="str">
            <v>Avg Pts</v>
          </cell>
        </row>
        <row r="63">
          <cell r="B63" t="str">
            <v>James Harden</v>
          </cell>
          <cell r="C63" t="str">
            <v>HOU</v>
          </cell>
          <cell r="D63">
            <v>691</v>
          </cell>
          <cell r="E63">
            <v>40.647058823529413</v>
          </cell>
        </row>
        <row r="64">
          <cell r="B64" t="str">
            <v>Jonas Valanciunas</v>
          </cell>
          <cell r="C64" t="str">
            <v>TOR</v>
          </cell>
          <cell r="D64">
            <v>263</v>
          </cell>
          <cell r="E64">
            <v>26.3</v>
          </cell>
        </row>
        <row r="65">
          <cell r="B65" t="str">
            <v>CJ McCollum</v>
          </cell>
          <cell r="C65" t="str">
            <v>POR</v>
          </cell>
          <cell r="D65">
            <v>123</v>
          </cell>
          <cell r="E65">
            <v>30.75</v>
          </cell>
        </row>
        <row r="66">
          <cell r="B66" t="str">
            <v>Robert Covington</v>
          </cell>
          <cell r="C66" t="str">
            <v>PHI</v>
          </cell>
          <cell r="D66">
            <v>158</v>
          </cell>
          <cell r="E66">
            <v>15.8</v>
          </cell>
        </row>
        <row r="67">
          <cell r="B67" t="str">
            <v>Fred VanVleet</v>
          </cell>
          <cell r="C67" t="str">
            <v>TOR</v>
          </cell>
          <cell r="D67">
            <v>64</v>
          </cell>
          <cell r="E67">
            <v>10.666666666666666</v>
          </cell>
        </row>
        <row r="68">
          <cell r="B68" t="str">
            <v>LaMarcus Aldridge</v>
          </cell>
          <cell r="C68" t="str">
            <v>SAN</v>
          </cell>
          <cell r="D68">
            <v>176</v>
          </cell>
          <cell r="E68">
            <v>35.200000000000003</v>
          </cell>
        </row>
        <row r="69">
          <cell r="B69" t="str">
            <v>Greg Monroe</v>
          </cell>
          <cell r="C69" t="str">
            <v>BOS</v>
          </cell>
          <cell r="D69">
            <v>93</v>
          </cell>
          <cell r="E69">
            <v>6.6428571428571432</v>
          </cell>
        </row>
        <row r="70">
          <cell r="B70" t="str">
            <v>Evan Turner</v>
          </cell>
          <cell r="C70" t="str">
            <v>POR</v>
          </cell>
          <cell r="D70">
            <v>50</v>
          </cell>
          <cell r="E70">
            <v>16.666666666666668</v>
          </cell>
        </row>
        <row r="71">
          <cell r="C71" t="str">
            <v>Total Points:</v>
          </cell>
          <cell r="D71">
            <v>1618</v>
          </cell>
        </row>
        <row r="74">
          <cell r="B74" t="str">
            <v>Player</v>
          </cell>
          <cell r="C74" t="str">
            <v>Team</v>
          </cell>
          <cell r="D74" t="str">
            <v>Total Pts</v>
          </cell>
          <cell r="E74" t="str">
            <v>Avg Pts</v>
          </cell>
        </row>
        <row r="75">
          <cell r="B75" t="str">
            <v>Kevin Durant</v>
          </cell>
          <cell r="C75" t="str">
            <v>GSW</v>
          </cell>
          <cell r="D75">
            <v>869</v>
          </cell>
          <cell r="E75">
            <v>41.38095238095238</v>
          </cell>
        </row>
        <row r="76">
          <cell r="B76" t="str">
            <v>Larry Nance Jr.</v>
          </cell>
          <cell r="C76" t="str">
            <v>CLE</v>
          </cell>
          <cell r="D76">
            <v>204</v>
          </cell>
          <cell r="E76">
            <v>10.199999999999999</v>
          </cell>
        </row>
        <row r="77">
          <cell r="B77" t="str">
            <v>Rodney Hood</v>
          </cell>
          <cell r="C77" t="str">
            <v>CLE</v>
          </cell>
          <cell r="D77">
            <v>138</v>
          </cell>
          <cell r="E77">
            <v>6.5714285714285712</v>
          </cell>
        </row>
        <row r="78">
          <cell r="B78" t="str">
            <v>Quinn Cook</v>
          </cell>
          <cell r="C78" t="str">
            <v>GSW</v>
          </cell>
          <cell r="D78">
            <v>114</v>
          </cell>
          <cell r="E78">
            <v>5.7</v>
          </cell>
        </row>
        <row r="79">
          <cell r="B79" t="str">
            <v>Marco Belineli</v>
          </cell>
          <cell r="C79" t="str">
            <v>PHI</v>
          </cell>
          <cell r="D79">
            <v>170</v>
          </cell>
          <cell r="E79">
            <v>17</v>
          </cell>
        </row>
        <row r="80">
          <cell r="B80" t="str">
            <v>Ryan Anderson</v>
          </cell>
          <cell r="C80" t="str">
            <v>HOU</v>
          </cell>
          <cell r="D80">
            <v>38</v>
          </cell>
          <cell r="E80">
            <v>2.9230769230769229</v>
          </cell>
        </row>
        <row r="81">
          <cell r="B81" t="str">
            <v>Rajon Rondo</v>
          </cell>
          <cell r="C81" t="str">
            <v>NOP</v>
          </cell>
          <cell r="D81">
            <v>271</v>
          </cell>
          <cell r="E81">
            <v>30.111111111111111</v>
          </cell>
        </row>
        <row r="82">
          <cell r="B82" t="str">
            <v>Delon Wright</v>
          </cell>
          <cell r="C82" t="str">
            <v>TOR</v>
          </cell>
          <cell r="D82">
            <v>131</v>
          </cell>
          <cell r="E82">
            <v>13.1</v>
          </cell>
        </row>
        <row r="83">
          <cell r="C83" t="str">
            <v>Total Points:</v>
          </cell>
          <cell r="D83">
            <v>1935</v>
          </cell>
        </row>
        <row r="86">
          <cell r="B86" t="str">
            <v>Player</v>
          </cell>
          <cell r="C86" t="str">
            <v>Team</v>
          </cell>
          <cell r="D86" t="str">
            <v>Total Pts</v>
          </cell>
          <cell r="E86" t="str">
            <v>Avg Pts</v>
          </cell>
        </row>
        <row r="87">
          <cell r="B87" t="str">
            <v>Chris Paul</v>
          </cell>
          <cell r="C87" t="str">
            <v>HOU</v>
          </cell>
          <cell r="D87">
            <v>493</v>
          </cell>
          <cell r="E87">
            <v>32.866666666666667</v>
          </cell>
        </row>
        <row r="88">
          <cell r="B88" t="str">
            <v>Joel Embiid</v>
          </cell>
          <cell r="C88" t="str">
            <v>PHI</v>
          </cell>
          <cell r="D88">
            <v>297</v>
          </cell>
          <cell r="E88">
            <v>37.125</v>
          </cell>
        </row>
        <row r="89">
          <cell r="B89" t="str">
            <v>Dario Saric</v>
          </cell>
          <cell r="C89" t="str">
            <v>PHI</v>
          </cell>
          <cell r="D89">
            <v>281</v>
          </cell>
          <cell r="E89">
            <v>28.1</v>
          </cell>
        </row>
        <row r="90">
          <cell r="B90" t="str">
            <v>PJ Tucker</v>
          </cell>
          <cell r="C90" t="str">
            <v>HOU</v>
          </cell>
          <cell r="D90">
            <v>284</v>
          </cell>
          <cell r="E90">
            <v>16.705882352941178</v>
          </cell>
        </row>
        <row r="91">
          <cell r="B91" t="str">
            <v>Steven Adams</v>
          </cell>
          <cell r="C91" t="str">
            <v>OKC</v>
          </cell>
          <cell r="D91">
            <v>117</v>
          </cell>
          <cell r="E91">
            <v>19.5</v>
          </cell>
        </row>
        <row r="92">
          <cell r="B92" t="str">
            <v>Terry Rozier</v>
          </cell>
          <cell r="C92" t="str">
            <v>BOS</v>
          </cell>
          <cell r="D92">
            <v>522</v>
          </cell>
          <cell r="E92">
            <v>27.473684210526315</v>
          </cell>
        </row>
        <row r="93">
          <cell r="B93" t="str">
            <v>Karl Anthony-Towns</v>
          </cell>
          <cell r="C93" t="str">
            <v>MIN</v>
          </cell>
          <cell r="D93">
            <v>154</v>
          </cell>
          <cell r="E93">
            <v>30.8</v>
          </cell>
        </row>
        <row r="94">
          <cell r="B94" t="str">
            <v>Kevon Looney</v>
          </cell>
          <cell r="C94" t="str">
            <v>GSW</v>
          </cell>
          <cell r="D94">
            <v>194</v>
          </cell>
          <cell r="E94">
            <v>9.2380952380952372</v>
          </cell>
        </row>
        <row r="95">
          <cell r="C95" t="str">
            <v>Total Points:</v>
          </cell>
          <cell r="D95">
            <v>2342</v>
          </cell>
        </row>
        <row r="98">
          <cell r="B98" t="str">
            <v>Player</v>
          </cell>
          <cell r="C98" t="str">
            <v>Team</v>
          </cell>
          <cell r="D98" t="str">
            <v>Total Pts</v>
          </cell>
          <cell r="E98" t="str">
            <v>Avg Pts</v>
          </cell>
        </row>
        <row r="99">
          <cell r="B99" t="str">
            <v>LeBron James</v>
          </cell>
          <cell r="C99" t="str">
            <v>CLE</v>
          </cell>
          <cell r="D99">
            <v>1149</v>
          </cell>
          <cell r="E99">
            <v>52.227272727272727</v>
          </cell>
        </row>
        <row r="100">
          <cell r="B100" t="str">
            <v>Al Horford</v>
          </cell>
          <cell r="C100" t="str">
            <v>BOS</v>
          </cell>
          <cell r="D100">
            <v>519</v>
          </cell>
          <cell r="E100">
            <v>27.315789473684209</v>
          </cell>
        </row>
        <row r="101">
          <cell r="B101" t="str">
            <v>Andre Iguodala</v>
          </cell>
          <cell r="C101" t="str">
            <v>GSW</v>
          </cell>
          <cell r="D101">
            <v>231</v>
          </cell>
          <cell r="E101">
            <v>15.4</v>
          </cell>
        </row>
        <row r="102">
          <cell r="B102" t="str">
            <v>Jrue Holiday</v>
          </cell>
          <cell r="C102" t="str">
            <v>NOP</v>
          </cell>
          <cell r="D102">
            <v>321</v>
          </cell>
          <cell r="E102">
            <v>35.666666666666664</v>
          </cell>
        </row>
        <row r="103">
          <cell r="B103" t="str">
            <v>Carmelo Anthony</v>
          </cell>
          <cell r="C103" t="str">
            <v>OKC</v>
          </cell>
          <cell r="D103">
            <v>107</v>
          </cell>
          <cell r="E103">
            <v>17.833333333333332</v>
          </cell>
        </row>
        <row r="104">
          <cell r="B104" t="str">
            <v>Marcus Morris</v>
          </cell>
          <cell r="C104" t="str">
            <v>BOS</v>
          </cell>
          <cell r="D104">
            <v>360</v>
          </cell>
          <cell r="E104">
            <v>18.94736842105263</v>
          </cell>
        </row>
        <row r="105">
          <cell r="B105" t="str">
            <v>J.R. Smith</v>
          </cell>
          <cell r="C105" t="str">
            <v>CLE</v>
          </cell>
          <cell r="D105">
            <v>275</v>
          </cell>
          <cell r="E105">
            <v>12.5</v>
          </cell>
        </row>
        <row r="106">
          <cell r="B106" t="str">
            <v>Jabari Parker</v>
          </cell>
          <cell r="C106" t="str">
            <v>MIL</v>
          </cell>
          <cell r="D106">
            <v>123</v>
          </cell>
          <cell r="E106">
            <v>17.571428571428573</v>
          </cell>
        </row>
        <row r="107">
          <cell r="C107" t="str">
            <v>Total Points:</v>
          </cell>
          <cell r="D107">
            <v>3085</v>
          </cell>
        </row>
        <row r="110">
          <cell r="B110" t="str">
            <v>Player</v>
          </cell>
          <cell r="C110" t="str">
            <v>Team</v>
          </cell>
          <cell r="D110" t="str">
            <v>Total Pts</v>
          </cell>
          <cell r="E110" t="str">
            <v>Avg Pts</v>
          </cell>
        </row>
        <row r="111">
          <cell r="B111" t="str">
            <v>DeMar DeRozan</v>
          </cell>
          <cell r="C111" t="str">
            <v>TOR</v>
          </cell>
          <cell r="D111">
            <v>303</v>
          </cell>
          <cell r="E111">
            <v>30.3</v>
          </cell>
        </row>
        <row r="112">
          <cell r="B112" t="str">
            <v>Anthony Davis</v>
          </cell>
          <cell r="C112" t="str">
            <v>NOP</v>
          </cell>
          <cell r="D112">
            <v>409</v>
          </cell>
          <cell r="E112">
            <v>45.444444444444443</v>
          </cell>
        </row>
        <row r="113">
          <cell r="B113" t="str">
            <v>Serge Ibaka</v>
          </cell>
          <cell r="C113" t="str">
            <v>TOR</v>
          </cell>
          <cell r="D113">
            <v>157</v>
          </cell>
          <cell r="E113">
            <v>15.7</v>
          </cell>
        </row>
        <row r="114">
          <cell r="B114" t="str">
            <v>Gerald Green</v>
          </cell>
          <cell r="C114" t="str">
            <v>HOU</v>
          </cell>
          <cell r="D114">
            <v>158</v>
          </cell>
          <cell r="E114">
            <v>9.2941176470588243</v>
          </cell>
        </row>
        <row r="115">
          <cell r="B115" t="str">
            <v>Ersan Ilyasova</v>
          </cell>
          <cell r="C115" t="str">
            <v>PHI</v>
          </cell>
          <cell r="D115">
            <v>182</v>
          </cell>
          <cell r="E115">
            <v>18.2</v>
          </cell>
        </row>
        <row r="116">
          <cell r="B116" t="str">
            <v>Jaylen Brown</v>
          </cell>
          <cell r="C116" t="str">
            <v>BOS</v>
          </cell>
          <cell r="D116">
            <v>437</v>
          </cell>
          <cell r="E116">
            <v>24.277777777777779</v>
          </cell>
        </row>
        <row r="117">
          <cell r="B117" t="str">
            <v>Markelle Fultz</v>
          </cell>
          <cell r="C117" t="str">
            <v>PHI</v>
          </cell>
          <cell r="D117">
            <v>13</v>
          </cell>
          <cell r="E117">
            <v>4.333333333333333</v>
          </cell>
        </row>
        <row r="118">
          <cell r="B118" t="str">
            <v>E'Twaun Moore</v>
          </cell>
          <cell r="C118" t="str">
            <v>NOP</v>
          </cell>
          <cell r="D118">
            <v>139</v>
          </cell>
          <cell r="E118">
            <v>15.444444444444445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tabSelected="1" topLeftCell="A49" zoomScale="125" workbookViewId="0">
      <selection activeCell="E61" sqref="E61"/>
    </sheetView>
  </sheetViews>
  <sheetFormatPr defaultRowHeight="13.2" x14ac:dyDescent="0.25"/>
  <cols>
    <col min="1" max="1" width="3" customWidth="1"/>
    <col min="2" max="2" width="9.77734375" customWidth="1"/>
    <col min="3" max="4" width="6.77734375" customWidth="1"/>
    <col min="5" max="5" width="5.21875" customWidth="1"/>
    <col min="6" max="6" width="3" customWidth="1"/>
    <col min="7" max="7" width="9.77734375" customWidth="1"/>
    <col min="8" max="9" width="6.77734375" customWidth="1"/>
    <col min="10" max="10" width="5.21875" customWidth="1"/>
    <col min="11" max="11" width="3" customWidth="1"/>
    <col min="12" max="12" width="9.77734375" customWidth="1"/>
    <col min="13" max="14" width="6.77734375" customWidth="1"/>
    <col min="15" max="15" width="5.21875" customWidth="1"/>
    <col min="16" max="16" width="3" bestFit="1" customWidth="1"/>
    <col min="17" max="17" width="9.77734375" customWidth="1"/>
    <col min="18" max="18" width="6.77734375" customWidth="1"/>
  </cols>
  <sheetData>
    <row r="1" spans="1:14" x14ac:dyDescent="0.25">
      <c r="A1" s="78">
        <v>2005</v>
      </c>
      <c r="B1" s="78"/>
      <c r="C1" s="78"/>
      <c r="D1" s="72" t="s">
        <v>366</v>
      </c>
      <c r="F1" s="78">
        <v>2006</v>
      </c>
      <c r="G1" s="78"/>
      <c r="H1" s="78"/>
      <c r="I1" s="72" t="s">
        <v>366</v>
      </c>
      <c r="K1" s="78">
        <v>2007</v>
      </c>
      <c r="L1" s="78"/>
      <c r="M1" s="78"/>
      <c r="N1" s="72" t="s">
        <v>366</v>
      </c>
    </row>
    <row r="2" spans="1:14" x14ac:dyDescent="0.25">
      <c r="A2">
        <v>1</v>
      </c>
      <c r="B2" s="1" t="s">
        <v>62</v>
      </c>
      <c r="C2" s="1">
        <v>3007</v>
      </c>
      <c r="D2" s="1">
        <v>8</v>
      </c>
      <c r="F2">
        <v>1</v>
      </c>
      <c r="G2" s="2" t="s">
        <v>35</v>
      </c>
      <c r="H2" s="2">
        <v>3151</v>
      </c>
      <c r="I2" s="2">
        <v>3</v>
      </c>
      <c r="K2">
        <v>1</v>
      </c>
      <c r="L2" t="s">
        <v>109</v>
      </c>
      <c r="M2">
        <v>2775</v>
      </c>
      <c r="N2">
        <v>5</v>
      </c>
    </row>
    <row r="3" spans="1:14" x14ac:dyDescent="0.25">
      <c r="A3">
        <v>2</v>
      </c>
      <c r="B3" s="1" t="s">
        <v>0</v>
      </c>
      <c r="C3" s="1">
        <v>2595</v>
      </c>
      <c r="D3" s="1">
        <v>1</v>
      </c>
      <c r="F3">
        <v>2</v>
      </c>
      <c r="G3" s="2" t="s">
        <v>96</v>
      </c>
      <c r="H3" s="2">
        <v>2847</v>
      </c>
      <c r="I3" s="2">
        <v>5</v>
      </c>
      <c r="K3">
        <v>2</v>
      </c>
      <c r="L3" t="s">
        <v>62</v>
      </c>
      <c r="M3">
        <v>2540</v>
      </c>
      <c r="N3">
        <v>4</v>
      </c>
    </row>
    <row r="4" spans="1:14" x14ac:dyDescent="0.25">
      <c r="A4">
        <v>3</v>
      </c>
      <c r="B4" s="1" t="s">
        <v>35</v>
      </c>
      <c r="C4" s="1">
        <v>2568</v>
      </c>
      <c r="D4" s="1">
        <v>5</v>
      </c>
      <c r="F4">
        <v>3</v>
      </c>
      <c r="G4" s="2" t="s">
        <v>44</v>
      </c>
      <c r="H4" s="2">
        <v>2708</v>
      </c>
      <c r="I4" s="2">
        <v>6</v>
      </c>
      <c r="K4">
        <v>3</v>
      </c>
      <c r="L4" t="s">
        <v>26</v>
      </c>
      <c r="M4">
        <v>2484</v>
      </c>
      <c r="N4">
        <v>3</v>
      </c>
    </row>
    <row r="5" spans="1:14" x14ac:dyDescent="0.25">
      <c r="A5">
        <v>4</v>
      </c>
      <c r="B5" s="1" t="s">
        <v>44</v>
      </c>
      <c r="C5" s="1">
        <v>2465</v>
      </c>
      <c r="D5" s="1">
        <v>6</v>
      </c>
      <c r="F5">
        <v>4</v>
      </c>
      <c r="G5" s="2" t="s">
        <v>62</v>
      </c>
      <c r="H5" s="2">
        <v>2564</v>
      </c>
      <c r="I5" s="2">
        <v>1</v>
      </c>
      <c r="K5">
        <v>4</v>
      </c>
      <c r="L5" t="s">
        <v>0</v>
      </c>
      <c r="M5">
        <v>2013</v>
      </c>
      <c r="N5">
        <v>2</v>
      </c>
    </row>
    <row r="6" spans="1:14" x14ac:dyDescent="0.25">
      <c r="A6">
        <v>5</v>
      </c>
      <c r="B6" s="1" t="s">
        <v>9</v>
      </c>
      <c r="C6" s="1">
        <v>2266</v>
      </c>
      <c r="D6" s="1">
        <v>2</v>
      </c>
      <c r="F6">
        <v>5</v>
      </c>
      <c r="G6" s="2" t="s">
        <v>26</v>
      </c>
      <c r="H6" s="2">
        <v>2466</v>
      </c>
      <c r="I6" s="2">
        <v>4</v>
      </c>
      <c r="K6">
        <v>5</v>
      </c>
      <c r="L6" t="s">
        <v>96</v>
      </c>
      <c r="M6">
        <v>2009</v>
      </c>
      <c r="N6">
        <v>1</v>
      </c>
    </row>
    <row r="7" spans="1:14" x14ac:dyDescent="0.25">
      <c r="A7">
        <v>6</v>
      </c>
      <c r="B7" s="1" t="s">
        <v>17</v>
      </c>
      <c r="C7" s="1">
        <v>2261</v>
      </c>
      <c r="D7" s="1">
        <v>3</v>
      </c>
      <c r="F7">
        <v>6</v>
      </c>
      <c r="G7" s="2" t="s">
        <v>0</v>
      </c>
      <c r="H7" s="2">
        <v>2284</v>
      </c>
      <c r="I7" s="2">
        <v>8</v>
      </c>
      <c r="K7">
        <v>6</v>
      </c>
      <c r="L7" t="s">
        <v>53</v>
      </c>
      <c r="M7">
        <v>1711</v>
      </c>
      <c r="N7">
        <v>6</v>
      </c>
    </row>
    <row r="8" spans="1:14" x14ac:dyDescent="0.25">
      <c r="A8">
        <v>7</v>
      </c>
      <c r="B8" s="1" t="s">
        <v>53</v>
      </c>
      <c r="C8" s="1">
        <v>2097</v>
      </c>
      <c r="D8" s="1">
        <v>7</v>
      </c>
      <c r="F8">
        <v>7</v>
      </c>
      <c r="G8" s="2" t="s">
        <v>97</v>
      </c>
      <c r="H8" s="2">
        <v>2168</v>
      </c>
      <c r="I8" s="2">
        <v>7</v>
      </c>
      <c r="K8">
        <v>7</v>
      </c>
      <c r="L8" t="s">
        <v>35</v>
      </c>
      <c r="M8">
        <v>1691</v>
      </c>
      <c r="N8">
        <v>7</v>
      </c>
    </row>
    <row r="9" spans="1:14" x14ac:dyDescent="0.25">
      <c r="A9">
        <v>8</v>
      </c>
      <c r="B9" s="1" t="s">
        <v>26</v>
      </c>
      <c r="C9" s="1">
        <v>1437</v>
      </c>
      <c r="D9" s="1">
        <v>4</v>
      </c>
      <c r="F9">
        <v>8</v>
      </c>
      <c r="G9" s="2" t="s">
        <v>53</v>
      </c>
      <c r="H9" s="2">
        <v>1742</v>
      </c>
      <c r="I9" s="2">
        <v>2</v>
      </c>
      <c r="K9">
        <v>8</v>
      </c>
      <c r="L9" t="s">
        <v>44</v>
      </c>
      <c r="M9">
        <v>1524</v>
      </c>
      <c r="N9">
        <v>8</v>
      </c>
    </row>
    <row r="11" spans="1:14" x14ac:dyDescent="0.25">
      <c r="A11" s="78">
        <v>2008</v>
      </c>
      <c r="B11" s="78"/>
      <c r="C11" s="78"/>
      <c r="D11" s="72" t="s">
        <v>366</v>
      </c>
      <c r="F11" s="78">
        <v>2009</v>
      </c>
      <c r="G11" s="78"/>
      <c r="H11" s="78"/>
      <c r="I11" s="72" t="s">
        <v>366</v>
      </c>
      <c r="K11" s="78">
        <v>2010</v>
      </c>
      <c r="L11" s="78"/>
      <c r="M11" s="78"/>
      <c r="N11" s="72" t="s">
        <v>366</v>
      </c>
    </row>
    <row r="12" spans="1:14" x14ac:dyDescent="0.25">
      <c r="A12">
        <v>1</v>
      </c>
      <c r="B12" t="s">
        <v>96</v>
      </c>
      <c r="C12">
        <v>2455</v>
      </c>
      <c r="D12">
        <v>5</v>
      </c>
      <c r="F12">
        <v>1</v>
      </c>
      <c r="G12" t="s">
        <v>149</v>
      </c>
      <c r="H12">
        <v>2875</v>
      </c>
      <c r="I12">
        <v>3</v>
      </c>
      <c r="K12">
        <v>1</v>
      </c>
      <c r="L12" t="s">
        <v>223</v>
      </c>
      <c r="M12">
        <v>2795</v>
      </c>
      <c r="N12">
        <v>5</v>
      </c>
    </row>
    <row r="13" spans="1:14" x14ac:dyDescent="0.25">
      <c r="A13">
        <v>2</v>
      </c>
      <c r="B13" t="s">
        <v>53</v>
      </c>
      <c r="C13">
        <v>2255</v>
      </c>
      <c r="D13">
        <v>3</v>
      </c>
      <c r="F13">
        <v>2</v>
      </c>
      <c r="G13" t="s">
        <v>97</v>
      </c>
      <c r="H13">
        <v>2658</v>
      </c>
      <c r="I13">
        <v>2</v>
      </c>
      <c r="K13">
        <v>2</v>
      </c>
      <c r="L13" t="s">
        <v>109</v>
      </c>
      <c r="M13">
        <v>2332</v>
      </c>
      <c r="N13">
        <v>2</v>
      </c>
    </row>
    <row r="14" spans="1:14" x14ac:dyDescent="0.25">
      <c r="A14">
        <v>3</v>
      </c>
      <c r="B14" t="s">
        <v>149</v>
      </c>
      <c r="C14">
        <v>2150</v>
      </c>
      <c r="D14">
        <v>6</v>
      </c>
      <c r="F14">
        <v>3</v>
      </c>
      <c r="G14" t="s">
        <v>9</v>
      </c>
      <c r="H14">
        <v>2490</v>
      </c>
      <c r="I14">
        <v>1</v>
      </c>
      <c r="K14">
        <v>3</v>
      </c>
      <c r="L14" t="s">
        <v>62</v>
      </c>
      <c r="M14">
        <v>2173</v>
      </c>
      <c r="N14">
        <v>10</v>
      </c>
    </row>
    <row r="15" spans="1:14" x14ac:dyDescent="0.25">
      <c r="A15">
        <v>4</v>
      </c>
      <c r="B15" t="s">
        <v>0</v>
      </c>
      <c r="C15">
        <v>2146</v>
      </c>
      <c r="D15">
        <v>7</v>
      </c>
      <c r="F15">
        <v>4</v>
      </c>
      <c r="G15" t="s">
        <v>0</v>
      </c>
      <c r="H15">
        <v>2163</v>
      </c>
      <c r="I15">
        <v>7</v>
      </c>
      <c r="K15">
        <v>4</v>
      </c>
      <c r="L15" t="s">
        <v>224</v>
      </c>
      <c r="M15">
        <v>1887</v>
      </c>
      <c r="N15">
        <v>3</v>
      </c>
    </row>
    <row r="16" spans="1:14" x14ac:dyDescent="0.25">
      <c r="A16">
        <v>5</v>
      </c>
      <c r="B16" t="s">
        <v>9</v>
      </c>
      <c r="C16">
        <v>2123</v>
      </c>
      <c r="D16">
        <v>8</v>
      </c>
      <c r="F16">
        <v>5</v>
      </c>
      <c r="G16" t="s">
        <v>35</v>
      </c>
      <c r="H16">
        <v>1914</v>
      </c>
      <c r="I16">
        <v>4</v>
      </c>
      <c r="K16">
        <v>5</v>
      </c>
      <c r="L16" t="s">
        <v>225</v>
      </c>
      <c r="M16">
        <v>1884</v>
      </c>
      <c r="N16">
        <v>7</v>
      </c>
    </row>
    <row r="17" spans="1:14" x14ac:dyDescent="0.25">
      <c r="A17">
        <v>6</v>
      </c>
      <c r="B17" t="s">
        <v>109</v>
      </c>
      <c r="C17">
        <v>2105</v>
      </c>
      <c r="D17">
        <v>10</v>
      </c>
      <c r="F17">
        <v>6</v>
      </c>
      <c r="G17" t="s">
        <v>96</v>
      </c>
      <c r="H17">
        <v>1859</v>
      </c>
      <c r="I17">
        <v>5</v>
      </c>
      <c r="K17">
        <v>6</v>
      </c>
      <c r="L17" t="s">
        <v>96</v>
      </c>
      <c r="M17">
        <v>1878</v>
      </c>
      <c r="N17">
        <v>6</v>
      </c>
    </row>
    <row r="18" spans="1:14" x14ac:dyDescent="0.25">
      <c r="A18">
        <v>7</v>
      </c>
      <c r="B18" t="s">
        <v>26</v>
      </c>
      <c r="C18">
        <v>2065</v>
      </c>
      <c r="D18">
        <v>2</v>
      </c>
      <c r="F18">
        <v>7</v>
      </c>
      <c r="G18" t="s">
        <v>62</v>
      </c>
      <c r="H18">
        <v>1776</v>
      </c>
      <c r="I18">
        <v>10</v>
      </c>
      <c r="K18">
        <v>7</v>
      </c>
      <c r="L18" t="s">
        <v>226</v>
      </c>
      <c r="M18">
        <v>1829</v>
      </c>
      <c r="N18">
        <v>4</v>
      </c>
    </row>
    <row r="19" spans="1:14" x14ac:dyDescent="0.25">
      <c r="A19">
        <v>8</v>
      </c>
      <c r="B19" t="s">
        <v>44</v>
      </c>
      <c r="C19">
        <v>1988</v>
      </c>
      <c r="D19">
        <v>4</v>
      </c>
      <c r="F19">
        <v>8</v>
      </c>
      <c r="G19" t="s">
        <v>53</v>
      </c>
      <c r="H19">
        <v>1732</v>
      </c>
      <c r="I19">
        <v>9</v>
      </c>
      <c r="K19">
        <v>8</v>
      </c>
      <c r="L19" t="s">
        <v>26</v>
      </c>
      <c r="M19">
        <v>1738</v>
      </c>
      <c r="N19">
        <v>9</v>
      </c>
    </row>
    <row r="20" spans="1:14" x14ac:dyDescent="0.25">
      <c r="A20">
        <v>9</v>
      </c>
      <c r="B20" t="s">
        <v>62</v>
      </c>
      <c r="C20">
        <v>1893</v>
      </c>
      <c r="D20">
        <v>1</v>
      </c>
      <c r="F20">
        <v>9</v>
      </c>
      <c r="G20" t="s">
        <v>26</v>
      </c>
      <c r="H20">
        <v>1585</v>
      </c>
      <c r="I20">
        <v>8</v>
      </c>
      <c r="K20">
        <v>9</v>
      </c>
      <c r="L20" t="s">
        <v>53</v>
      </c>
      <c r="M20">
        <v>1655</v>
      </c>
      <c r="N20">
        <v>1</v>
      </c>
    </row>
    <row r="21" spans="1:14" x14ac:dyDescent="0.25">
      <c r="A21">
        <v>10</v>
      </c>
      <c r="B21" t="s">
        <v>35</v>
      </c>
      <c r="C21">
        <v>1820</v>
      </c>
      <c r="D21">
        <v>9</v>
      </c>
      <c r="F21">
        <v>10</v>
      </c>
      <c r="G21" t="s">
        <v>109</v>
      </c>
      <c r="H21">
        <v>1441</v>
      </c>
      <c r="I21">
        <v>6</v>
      </c>
      <c r="K21">
        <v>10</v>
      </c>
      <c r="L21" t="s">
        <v>227</v>
      </c>
      <c r="M21">
        <v>1612</v>
      </c>
      <c r="N21">
        <v>8</v>
      </c>
    </row>
    <row r="23" spans="1:14" x14ac:dyDescent="0.25">
      <c r="A23" s="78">
        <v>2011</v>
      </c>
      <c r="B23" s="78"/>
      <c r="C23" s="78"/>
      <c r="D23" s="72" t="s">
        <v>366</v>
      </c>
      <c r="F23" s="78">
        <v>2012</v>
      </c>
      <c r="G23" s="78"/>
      <c r="H23" s="78"/>
      <c r="I23" s="72" t="s">
        <v>366</v>
      </c>
      <c r="K23" s="78">
        <v>2013</v>
      </c>
      <c r="L23" s="78"/>
      <c r="M23" s="78"/>
      <c r="N23" s="72" t="s">
        <v>366</v>
      </c>
    </row>
    <row r="24" spans="1:14" x14ac:dyDescent="0.25">
      <c r="A24">
        <v>1</v>
      </c>
      <c r="B24" s="1" t="s">
        <v>35</v>
      </c>
      <c r="C24">
        <v>2619</v>
      </c>
      <c r="D24">
        <v>5</v>
      </c>
      <c r="F24">
        <v>1</v>
      </c>
      <c r="G24" s="1" t="s">
        <v>227</v>
      </c>
      <c r="H24">
        <v>2366</v>
      </c>
      <c r="I24">
        <v>7</v>
      </c>
      <c r="K24">
        <v>1</v>
      </c>
      <c r="L24" s="1" t="s">
        <v>53</v>
      </c>
      <c r="M24">
        <v>2818</v>
      </c>
      <c r="N24">
        <v>6</v>
      </c>
    </row>
    <row r="25" spans="1:14" x14ac:dyDescent="0.25">
      <c r="A25">
        <v>2</v>
      </c>
      <c r="B25" s="1" t="s">
        <v>26</v>
      </c>
      <c r="C25">
        <v>1966</v>
      </c>
      <c r="D25">
        <v>9</v>
      </c>
      <c r="F25">
        <v>2</v>
      </c>
      <c r="G25" s="1" t="s">
        <v>96</v>
      </c>
      <c r="H25">
        <v>2340</v>
      </c>
      <c r="I25">
        <v>4</v>
      </c>
      <c r="K25">
        <v>2</v>
      </c>
      <c r="L25" s="1" t="s">
        <v>9</v>
      </c>
      <c r="M25">
        <v>2256</v>
      </c>
      <c r="N25">
        <v>2</v>
      </c>
    </row>
    <row r="26" spans="1:14" x14ac:dyDescent="0.25">
      <c r="A26">
        <v>3</v>
      </c>
      <c r="B26" s="1" t="s">
        <v>0</v>
      </c>
      <c r="C26">
        <v>1942</v>
      </c>
      <c r="D26">
        <v>1</v>
      </c>
      <c r="F26">
        <v>3</v>
      </c>
      <c r="G26" s="1" t="s">
        <v>149</v>
      </c>
      <c r="H26">
        <v>2272</v>
      </c>
      <c r="I26">
        <v>2</v>
      </c>
      <c r="K26">
        <v>3</v>
      </c>
      <c r="L26" s="1" t="s">
        <v>109</v>
      </c>
      <c r="M26">
        <v>2205</v>
      </c>
      <c r="N26">
        <v>3</v>
      </c>
    </row>
    <row r="27" spans="1:14" x14ac:dyDescent="0.25">
      <c r="A27">
        <v>4</v>
      </c>
      <c r="B27" s="1" t="s">
        <v>149</v>
      </c>
      <c r="C27">
        <v>1817</v>
      </c>
      <c r="D27">
        <v>8</v>
      </c>
      <c r="F27">
        <v>4</v>
      </c>
      <c r="G27" s="1" t="s">
        <v>35</v>
      </c>
      <c r="H27">
        <v>2223</v>
      </c>
      <c r="I27">
        <v>1</v>
      </c>
      <c r="K27">
        <v>4</v>
      </c>
      <c r="L27" s="1" t="s">
        <v>149</v>
      </c>
      <c r="M27">
        <v>2129</v>
      </c>
      <c r="N27">
        <v>8</v>
      </c>
    </row>
    <row r="28" spans="1:14" x14ac:dyDescent="0.25">
      <c r="A28">
        <v>5</v>
      </c>
      <c r="B28" s="1" t="s">
        <v>53</v>
      </c>
      <c r="C28">
        <v>1794</v>
      </c>
      <c r="D28">
        <v>7</v>
      </c>
      <c r="F28">
        <v>5</v>
      </c>
      <c r="G28" s="1" t="s">
        <v>275</v>
      </c>
      <c r="H28">
        <v>2170</v>
      </c>
      <c r="I28">
        <v>3</v>
      </c>
      <c r="K28">
        <v>5</v>
      </c>
      <c r="L28" s="1" t="s">
        <v>0</v>
      </c>
      <c r="M28">
        <v>1983</v>
      </c>
      <c r="N28">
        <v>9</v>
      </c>
    </row>
    <row r="29" spans="1:14" x14ac:dyDescent="0.25">
      <c r="A29">
        <v>6</v>
      </c>
      <c r="B29" s="1" t="s">
        <v>97</v>
      </c>
      <c r="C29">
        <v>1739</v>
      </c>
      <c r="D29">
        <v>4</v>
      </c>
      <c r="F29">
        <v>6</v>
      </c>
      <c r="G29" s="1" t="s">
        <v>53</v>
      </c>
      <c r="H29">
        <v>1615</v>
      </c>
      <c r="I29">
        <v>9</v>
      </c>
      <c r="K29">
        <v>6</v>
      </c>
      <c r="L29" s="1" t="s">
        <v>62</v>
      </c>
      <c r="M29">
        <v>1982</v>
      </c>
      <c r="N29">
        <v>1</v>
      </c>
    </row>
    <row r="30" spans="1:14" x14ac:dyDescent="0.25">
      <c r="A30">
        <v>7</v>
      </c>
      <c r="B30" s="1" t="s">
        <v>96</v>
      </c>
      <c r="C30">
        <v>1571</v>
      </c>
      <c r="D30">
        <v>2</v>
      </c>
      <c r="F30">
        <v>7</v>
      </c>
      <c r="G30" s="1" t="s">
        <v>62</v>
      </c>
      <c r="H30">
        <v>1584</v>
      </c>
      <c r="I30">
        <v>10</v>
      </c>
      <c r="K30">
        <v>7</v>
      </c>
      <c r="L30" s="1" t="s">
        <v>26</v>
      </c>
      <c r="M30">
        <v>1755</v>
      </c>
      <c r="N30">
        <v>4</v>
      </c>
    </row>
    <row r="31" spans="1:14" x14ac:dyDescent="0.25">
      <c r="A31">
        <v>8</v>
      </c>
      <c r="B31" t="s">
        <v>223</v>
      </c>
      <c r="C31">
        <v>1518</v>
      </c>
      <c r="D31">
        <v>6</v>
      </c>
      <c r="F31">
        <v>8</v>
      </c>
      <c r="G31" t="s">
        <v>109</v>
      </c>
      <c r="H31">
        <v>1503</v>
      </c>
      <c r="I31">
        <v>5</v>
      </c>
      <c r="K31">
        <v>8</v>
      </c>
      <c r="L31" t="s">
        <v>96</v>
      </c>
      <c r="M31">
        <v>1509</v>
      </c>
      <c r="N31">
        <v>7</v>
      </c>
    </row>
    <row r="32" spans="1:14" x14ac:dyDescent="0.25">
      <c r="A32">
        <v>9</v>
      </c>
      <c r="B32" t="s">
        <v>9</v>
      </c>
      <c r="C32">
        <v>1327</v>
      </c>
      <c r="D32">
        <v>3</v>
      </c>
      <c r="F32">
        <v>9</v>
      </c>
      <c r="G32" t="s">
        <v>0</v>
      </c>
      <c r="H32">
        <v>1411</v>
      </c>
      <c r="I32">
        <v>8</v>
      </c>
      <c r="K32">
        <v>9</v>
      </c>
      <c r="L32" t="s">
        <v>17</v>
      </c>
      <c r="M32">
        <v>1282</v>
      </c>
      <c r="N32">
        <v>5</v>
      </c>
    </row>
    <row r="33" spans="1:14" x14ac:dyDescent="0.25">
      <c r="A33">
        <v>10</v>
      </c>
      <c r="B33" t="s">
        <v>62</v>
      </c>
      <c r="C33">
        <v>1310</v>
      </c>
      <c r="D33">
        <v>10</v>
      </c>
      <c r="F33">
        <v>10</v>
      </c>
      <c r="G33" t="s">
        <v>97</v>
      </c>
      <c r="H33">
        <v>1168</v>
      </c>
      <c r="I33">
        <v>6</v>
      </c>
      <c r="K33">
        <v>10</v>
      </c>
      <c r="L33" t="s">
        <v>35</v>
      </c>
      <c r="M33">
        <v>1149</v>
      </c>
      <c r="N33">
        <v>10</v>
      </c>
    </row>
    <row r="35" spans="1:14" x14ac:dyDescent="0.25">
      <c r="A35" s="78">
        <v>2014</v>
      </c>
      <c r="B35" s="78"/>
      <c r="C35" s="78"/>
      <c r="D35" s="72" t="s">
        <v>366</v>
      </c>
      <c r="F35" s="78">
        <v>2015</v>
      </c>
      <c r="G35" s="78"/>
      <c r="H35" s="78"/>
      <c r="I35" s="72" t="s">
        <v>366</v>
      </c>
      <c r="K35" s="78">
        <v>2016</v>
      </c>
      <c r="L35" s="78"/>
      <c r="M35" s="78"/>
      <c r="N35" s="73" t="s">
        <v>366</v>
      </c>
    </row>
    <row r="36" spans="1:14" x14ac:dyDescent="0.25">
      <c r="A36">
        <v>1</v>
      </c>
      <c r="B36" s="1" t="s">
        <v>327</v>
      </c>
      <c r="C36">
        <v>2824</v>
      </c>
      <c r="D36">
        <v>5</v>
      </c>
      <c r="F36">
        <v>1</v>
      </c>
      <c r="G36" s="1" t="s">
        <v>35</v>
      </c>
      <c r="H36">
        <v>3085</v>
      </c>
      <c r="I36">
        <v>1</v>
      </c>
      <c r="K36">
        <v>1</v>
      </c>
      <c r="L36" t="s">
        <v>109</v>
      </c>
      <c r="M36">
        <v>2420</v>
      </c>
      <c r="N36">
        <v>1</v>
      </c>
    </row>
    <row r="37" spans="1:14" x14ac:dyDescent="0.25">
      <c r="A37">
        <v>2</v>
      </c>
      <c r="B37" s="1" t="s">
        <v>53</v>
      </c>
      <c r="C37">
        <v>2553</v>
      </c>
      <c r="D37">
        <v>2</v>
      </c>
      <c r="F37">
        <v>2</v>
      </c>
      <c r="G37" s="1" t="s">
        <v>149</v>
      </c>
      <c r="H37">
        <v>2745</v>
      </c>
      <c r="I37">
        <v>4</v>
      </c>
      <c r="K37">
        <v>2</v>
      </c>
      <c r="L37" t="s">
        <v>9</v>
      </c>
      <c r="M37">
        <v>2402</v>
      </c>
      <c r="N37">
        <v>8</v>
      </c>
    </row>
    <row r="38" spans="1:14" x14ac:dyDescent="0.25">
      <c r="A38">
        <v>3</v>
      </c>
      <c r="B38" s="1" t="s">
        <v>9</v>
      </c>
      <c r="C38">
        <v>2313</v>
      </c>
      <c r="D38">
        <v>3</v>
      </c>
      <c r="F38">
        <v>3</v>
      </c>
      <c r="G38" s="1" t="s">
        <v>53</v>
      </c>
      <c r="H38">
        <v>2512</v>
      </c>
      <c r="I38">
        <v>2</v>
      </c>
      <c r="K38">
        <v>3</v>
      </c>
      <c r="L38" t="s">
        <v>96</v>
      </c>
      <c r="M38">
        <v>2334</v>
      </c>
      <c r="N38">
        <v>4</v>
      </c>
    </row>
    <row r="39" spans="1:14" x14ac:dyDescent="0.25">
      <c r="A39">
        <v>4</v>
      </c>
      <c r="B39" s="1" t="s">
        <v>149</v>
      </c>
      <c r="C39">
        <v>2297</v>
      </c>
      <c r="D39">
        <v>1</v>
      </c>
      <c r="F39">
        <v>4</v>
      </c>
      <c r="G39" s="1" t="s">
        <v>26</v>
      </c>
      <c r="H39">
        <v>2277</v>
      </c>
      <c r="I39">
        <v>8</v>
      </c>
      <c r="K39">
        <v>4</v>
      </c>
      <c r="L39" t="s">
        <v>0</v>
      </c>
      <c r="M39">
        <v>2320</v>
      </c>
      <c r="N39">
        <v>9</v>
      </c>
    </row>
    <row r="40" spans="1:14" x14ac:dyDescent="0.25">
      <c r="A40">
        <v>5</v>
      </c>
      <c r="B40" s="1" t="s">
        <v>17</v>
      </c>
      <c r="C40">
        <v>2226</v>
      </c>
      <c r="D40">
        <v>4</v>
      </c>
      <c r="F40">
        <v>5</v>
      </c>
      <c r="G40" s="1" t="s">
        <v>9</v>
      </c>
      <c r="H40">
        <v>2207</v>
      </c>
      <c r="I40">
        <v>5</v>
      </c>
      <c r="K40">
        <v>5</v>
      </c>
      <c r="L40" t="s">
        <v>26</v>
      </c>
      <c r="M40">
        <v>2046</v>
      </c>
      <c r="N40">
        <v>3</v>
      </c>
    </row>
    <row r="41" spans="1:14" x14ac:dyDescent="0.25">
      <c r="A41">
        <v>6</v>
      </c>
      <c r="B41" s="1" t="s">
        <v>26</v>
      </c>
      <c r="C41">
        <v>2116</v>
      </c>
      <c r="D41">
        <v>8</v>
      </c>
      <c r="F41">
        <v>6</v>
      </c>
      <c r="G41" s="1" t="s">
        <v>109</v>
      </c>
      <c r="H41">
        <v>1980</v>
      </c>
      <c r="I41">
        <v>7</v>
      </c>
      <c r="K41">
        <v>6</v>
      </c>
      <c r="L41" t="s">
        <v>149</v>
      </c>
      <c r="M41">
        <v>2007</v>
      </c>
      <c r="N41">
        <v>10</v>
      </c>
    </row>
    <row r="42" spans="1:14" x14ac:dyDescent="0.25">
      <c r="A42">
        <v>7</v>
      </c>
      <c r="B42" s="1" t="s">
        <v>109</v>
      </c>
      <c r="C42">
        <v>2031</v>
      </c>
      <c r="D42">
        <v>10</v>
      </c>
      <c r="F42">
        <v>7</v>
      </c>
      <c r="G42" s="1" t="s">
        <v>327</v>
      </c>
      <c r="H42">
        <v>1859</v>
      </c>
      <c r="I42">
        <v>3</v>
      </c>
      <c r="K42">
        <v>7</v>
      </c>
      <c r="L42" t="s">
        <v>35</v>
      </c>
      <c r="M42">
        <v>1921</v>
      </c>
      <c r="N42">
        <v>5</v>
      </c>
    </row>
    <row r="43" spans="1:14" x14ac:dyDescent="0.25">
      <c r="A43">
        <v>8</v>
      </c>
      <c r="B43" t="s">
        <v>96</v>
      </c>
      <c r="C43">
        <v>1979</v>
      </c>
      <c r="D43">
        <v>6</v>
      </c>
      <c r="F43">
        <v>8</v>
      </c>
      <c r="G43" t="s">
        <v>96</v>
      </c>
      <c r="H43">
        <v>1483</v>
      </c>
      <c r="I43">
        <v>9</v>
      </c>
      <c r="K43">
        <v>8</v>
      </c>
      <c r="L43" t="s">
        <v>17</v>
      </c>
      <c r="M43">
        <v>1632</v>
      </c>
      <c r="N43">
        <v>2</v>
      </c>
    </row>
    <row r="44" spans="1:14" x14ac:dyDescent="0.25">
      <c r="A44">
        <v>9</v>
      </c>
      <c r="B44" t="s">
        <v>35</v>
      </c>
      <c r="C44">
        <v>1762</v>
      </c>
      <c r="D44">
        <v>9</v>
      </c>
      <c r="F44">
        <v>9</v>
      </c>
      <c r="G44" t="s">
        <v>17</v>
      </c>
      <c r="H44">
        <v>1299</v>
      </c>
      <c r="I44">
        <v>6</v>
      </c>
      <c r="K44">
        <v>9</v>
      </c>
      <c r="L44" t="s">
        <v>327</v>
      </c>
      <c r="M44">
        <v>1604</v>
      </c>
      <c r="N44">
        <v>7</v>
      </c>
    </row>
    <row r="45" spans="1:14" x14ac:dyDescent="0.25">
      <c r="A45">
        <v>10</v>
      </c>
      <c r="B45" t="s">
        <v>0</v>
      </c>
      <c r="C45">
        <v>1359</v>
      </c>
      <c r="D45">
        <v>7</v>
      </c>
      <c r="F45">
        <v>10</v>
      </c>
      <c r="G45" t="s">
        <v>0</v>
      </c>
      <c r="H45">
        <v>1251</v>
      </c>
      <c r="I45">
        <v>10</v>
      </c>
      <c r="K45">
        <v>10</v>
      </c>
      <c r="L45" t="s">
        <v>53</v>
      </c>
      <c r="M45">
        <v>1559</v>
      </c>
      <c r="N45">
        <v>6</v>
      </c>
    </row>
    <row r="47" spans="1:14" x14ac:dyDescent="0.25">
      <c r="A47" s="78">
        <v>2017</v>
      </c>
      <c r="B47" s="78"/>
      <c r="C47" s="78"/>
      <c r="D47" s="74" t="s">
        <v>366</v>
      </c>
      <c r="F47" s="78">
        <v>2018</v>
      </c>
      <c r="G47" s="78"/>
      <c r="H47" s="78"/>
      <c r="I47" s="75" t="s">
        <v>366</v>
      </c>
      <c r="K47" s="78">
        <v>2019</v>
      </c>
      <c r="L47" s="78"/>
      <c r="M47" s="78"/>
      <c r="N47" s="76" t="s">
        <v>366</v>
      </c>
    </row>
    <row r="48" spans="1:14" x14ac:dyDescent="0.25">
      <c r="A48">
        <v>1</v>
      </c>
      <c r="B48" s="1" t="s">
        <v>35</v>
      </c>
      <c r="C48">
        <v>2387</v>
      </c>
      <c r="D48">
        <v>1</v>
      </c>
      <c r="F48">
        <v>1</v>
      </c>
      <c r="G48" s="1" t="s">
        <v>53</v>
      </c>
      <c r="H48">
        <v>3085</v>
      </c>
      <c r="I48">
        <v>1</v>
      </c>
      <c r="K48">
        <v>1</v>
      </c>
      <c r="L48" s="1" t="s">
        <v>149</v>
      </c>
      <c r="M48">
        <v>2759</v>
      </c>
      <c r="N48">
        <v>3</v>
      </c>
    </row>
    <row r="49" spans="1:14" x14ac:dyDescent="0.25">
      <c r="A49">
        <v>2</v>
      </c>
      <c r="B49" s="1" t="s">
        <v>0</v>
      </c>
      <c r="C49">
        <v>2286</v>
      </c>
      <c r="D49">
        <v>2</v>
      </c>
      <c r="F49">
        <v>2</v>
      </c>
      <c r="G49" s="1" t="s">
        <v>109</v>
      </c>
      <c r="H49">
        <v>2627</v>
      </c>
      <c r="I49">
        <v>7</v>
      </c>
      <c r="K49">
        <v>2</v>
      </c>
      <c r="L49" s="1" t="s">
        <v>327</v>
      </c>
      <c r="M49">
        <v>2626</v>
      </c>
      <c r="N49">
        <v>9</v>
      </c>
    </row>
    <row r="50" spans="1:14" x14ac:dyDescent="0.25">
      <c r="A50">
        <v>3</v>
      </c>
      <c r="B50" s="1" t="s">
        <v>149</v>
      </c>
      <c r="C50">
        <v>2049</v>
      </c>
      <c r="D50">
        <v>7</v>
      </c>
      <c r="F50">
        <v>3</v>
      </c>
      <c r="G50" s="1" t="s">
        <v>96</v>
      </c>
      <c r="H50">
        <v>2342</v>
      </c>
      <c r="I50">
        <v>5</v>
      </c>
      <c r="K50">
        <v>3</v>
      </c>
      <c r="L50" s="1" t="s">
        <v>0</v>
      </c>
      <c r="M50">
        <v>2316</v>
      </c>
      <c r="N50">
        <v>5</v>
      </c>
    </row>
    <row r="51" spans="1:14" x14ac:dyDescent="0.25">
      <c r="A51">
        <v>4</v>
      </c>
      <c r="B51" s="1" t="s">
        <v>9</v>
      </c>
      <c r="C51">
        <v>2025</v>
      </c>
      <c r="D51">
        <v>3</v>
      </c>
      <c r="F51">
        <v>4</v>
      </c>
      <c r="G51" s="1" t="s">
        <v>327</v>
      </c>
      <c r="H51">
        <v>2317</v>
      </c>
      <c r="I51">
        <v>10</v>
      </c>
      <c r="K51">
        <v>4</v>
      </c>
      <c r="L51" s="1" t="s">
        <v>96</v>
      </c>
      <c r="M51">
        <v>2183</v>
      </c>
      <c r="N51">
        <v>2</v>
      </c>
    </row>
    <row r="52" spans="1:14" x14ac:dyDescent="0.25">
      <c r="A52">
        <v>5</v>
      </c>
      <c r="B52" s="1" t="s">
        <v>109</v>
      </c>
      <c r="C52">
        <v>1982</v>
      </c>
      <c r="D52">
        <v>8</v>
      </c>
      <c r="F52">
        <v>5</v>
      </c>
      <c r="G52" s="1" t="s">
        <v>9</v>
      </c>
      <c r="H52">
        <v>2034</v>
      </c>
      <c r="I52">
        <v>8</v>
      </c>
      <c r="K52">
        <v>5</v>
      </c>
      <c r="L52" s="1" t="s">
        <v>9</v>
      </c>
      <c r="M52">
        <v>2174</v>
      </c>
      <c r="N52">
        <v>10</v>
      </c>
    </row>
    <row r="53" spans="1:14" x14ac:dyDescent="0.25">
      <c r="A53">
        <v>6</v>
      </c>
      <c r="B53" s="1" t="s">
        <v>17</v>
      </c>
      <c r="C53">
        <v>1964</v>
      </c>
      <c r="D53">
        <v>6</v>
      </c>
      <c r="F53">
        <v>6</v>
      </c>
      <c r="G53" s="1" t="s">
        <v>26</v>
      </c>
      <c r="H53">
        <v>1935</v>
      </c>
      <c r="I53">
        <v>3</v>
      </c>
      <c r="K53">
        <v>6</v>
      </c>
      <c r="L53" s="1" t="s">
        <v>35</v>
      </c>
      <c r="M53">
        <v>2173</v>
      </c>
      <c r="N53">
        <v>4</v>
      </c>
    </row>
    <row r="54" spans="1:14" x14ac:dyDescent="0.25">
      <c r="A54">
        <v>7</v>
      </c>
      <c r="B54" s="1" t="s">
        <v>96</v>
      </c>
      <c r="C54">
        <v>1844</v>
      </c>
      <c r="D54">
        <v>10</v>
      </c>
      <c r="F54">
        <v>7</v>
      </c>
      <c r="G54" s="1" t="s">
        <v>0</v>
      </c>
      <c r="H54">
        <v>1798</v>
      </c>
      <c r="I54">
        <v>4</v>
      </c>
      <c r="K54">
        <v>7</v>
      </c>
      <c r="L54" s="1" t="s">
        <v>17</v>
      </c>
      <c r="M54">
        <v>2047</v>
      </c>
      <c r="N54">
        <v>6</v>
      </c>
    </row>
    <row r="55" spans="1:14" x14ac:dyDescent="0.25">
      <c r="A55">
        <v>8</v>
      </c>
      <c r="B55" t="s">
        <v>26</v>
      </c>
      <c r="C55">
        <v>1830</v>
      </c>
      <c r="D55">
        <v>5</v>
      </c>
      <c r="F55">
        <v>8</v>
      </c>
      <c r="G55" t="s">
        <v>35</v>
      </c>
      <c r="H55">
        <v>1618</v>
      </c>
      <c r="I55">
        <v>2</v>
      </c>
      <c r="K55">
        <v>8</v>
      </c>
      <c r="L55" t="s">
        <v>109</v>
      </c>
      <c r="M55">
        <v>1979</v>
      </c>
      <c r="N55">
        <v>7</v>
      </c>
    </row>
    <row r="56" spans="1:14" x14ac:dyDescent="0.25">
      <c r="A56">
        <v>9</v>
      </c>
      <c r="B56" t="s">
        <v>53</v>
      </c>
      <c r="C56">
        <v>1670</v>
      </c>
      <c r="D56">
        <v>4</v>
      </c>
      <c r="F56">
        <v>9</v>
      </c>
      <c r="G56" t="s">
        <v>149</v>
      </c>
      <c r="H56">
        <v>1593</v>
      </c>
      <c r="I56">
        <v>9</v>
      </c>
      <c r="K56">
        <v>9</v>
      </c>
      <c r="L56" t="s">
        <v>26</v>
      </c>
      <c r="M56">
        <v>1849</v>
      </c>
      <c r="N56">
        <v>1</v>
      </c>
    </row>
    <row r="57" spans="1:14" x14ac:dyDescent="0.25">
      <c r="A57">
        <v>10</v>
      </c>
      <c r="B57" t="s">
        <v>327</v>
      </c>
      <c r="C57">
        <v>1592</v>
      </c>
      <c r="D57">
        <v>9</v>
      </c>
      <c r="F57">
        <v>10</v>
      </c>
      <c r="G57" t="s">
        <v>17</v>
      </c>
      <c r="H57">
        <v>1175</v>
      </c>
      <c r="I57">
        <v>6</v>
      </c>
      <c r="K57">
        <v>10</v>
      </c>
      <c r="L57" t="s">
        <v>53</v>
      </c>
      <c r="M57">
        <v>1745</v>
      </c>
      <c r="N57">
        <v>8</v>
      </c>
    </row>
    <row r="59" spans="1:14" x14ac:dyDescent="0.25">
      <c r="A59" s="78">
        <v>2020</v>
      </c>
      <c r="B59" s="78"/>
      <c r="C59" s="78"/>
      <c r="D59" s="76" t="s">
        <v>366</v>
      </c>
      <c r="F59" s="78">
        <v>2021</v>
      </c>
      <c r="G59" s="78"/>
      <c r="H59" s="78"/>
      <c r="I59" s="77" t="s">
        <v>366</v>
      </c>
    </row>
    <row r="60" spans="1:14" x14ac:dyDescent="0.25">
      <c r="A60">
        <v>1</v>
      </c>
      <c r="B60" s="1" t="s">
        <v>96</v>
      </c>
      <c r="C60">
        <v>4735</v>
      </c>
      <c r="D60">
        <v>10</v>
      </c>
      <c r="F60">
        <v>1</v>
      </c>
      <c r="G60" s="1" t="s">
        <v>53</v>
      </c>
      <c r="H60">
        <v>3097</v>
      </c>
      <c r="I60">
        <v>4</v>
      </c>
    </row>
    <row r="61" spans="1:14" x14ac:dyDescent="0.25">
      <c r="A61">
        <v>2</v>
      </c>
      <c r="B61" s="1" t="s">
        <v>35</v>
      </c>
      <c r="C61">
        <v>4492</v>
      </c>
      <c r="D61">
        <v>2</v>
      </c>
      <c r="F61">
        <v>2</v>
      </c>
      <c r="G61" s="1" t="s">
        <v>9</v>
      </c>
      <c r="H61">
        <v>2866</v>
      </c>
      <c r="I61">
        <v>9</v>
      </c>
    </row>
    <row r="62" spans="1:14" x14ac:dyDescent="0.25">
      <c r="A62">
        <v>3</v>
      </c>
      <c r="B62" s="1" t="s">
        <v>53</v>
      </c>
      <c r="C62">
        <v>4361</v>
      </c>
      <c r="D62">
        <v>1</v>
      </c>
      <c r="F62">
        <v>3</v>
      </c>
      <c r="G62" s="1" t="s">
        <v>109</v>
      </c>
      <c r="H62">
        <v>2675</v>
      </c>
      <c r="I62">
        <v>5</v>
      </c>
    </row>
    <row r="63" spans="1:14" x14ac:dyDescent="0.25">
      <c r="A63">
        <v>4</v>
      </c>
      <c r="B63" s="1" t="s">
        <v>9</v>
      </c>
      <c r="C63">
        <v>4389</v>
      </c>
      <c r="D63">
        <v>9</v>
      </c>
      <c r="F63">
        <v>4</v>
      </c>
      <c r="G63" s="1" t="s">
        <v>35</v>
      </c>
      <c r="H63">
        <v>2642</v>
      </c>
      <c r="I63">
        <v>10</v>
      </c>
    </row>
    <row r="64" spans="1:14" x14ac:dyDescent="0.25">
      <c r="A64">
        <v>5</v>
      </c>
      <c r="B64" s="1" t="s">
        <v>0</v>
      </c>
      <c r="C64">
        <v>4029</v>
      </c>
      <c r="D64">
        <v>3</v>
      </c>
      <c r="F64">
        <v>5</v>
      </c>
      <c r="G64" s="1" t="s">
        <v>17</v>
      </c>
      <c r="H64">
        <v>2091</v>
      </c>
      <c r="I64">
        <v>8</v>
      </c>
    </row>
    <row r="65" spans="1:9" x14ac:dyDescent="0.25">
      <c r="A65">
        <v>6</v>
      </c>
      <c r="B65" s="1" t="s">
        <v>327</v>
      </c>
      <c r="C65">
        <v>3777</v>
      </c>
      <c r="D65">
        <v>8</v>
      </c>
      <c r="F65">
        <v>6</v>
      </c>
      <c r="G65" s="1" t="s">
        <v>96</v>
      </c>
      <c r="H65">
        <v>1971</v>
      </c>
      <c r="I65">
        <v>6</v>
      </c>
    </row>
    <row r="66" spans="1:9" x14ac:dyDescent="0.25">
      <c r="A66">
        <v>7</v>
      </c>
      <c r="B66" s="1" t="s">
        <v>26</v>
      </c>
      <c r="C66">
        <v>3684</v>
      </c>
      <c r="D66">
        <v>5</v>
      </c>
      <c r="F66">
        <v>7</v>
      </c>
      <c r="G66" s="1" t="s">
        <v>149</v>
      </c>
      <c r="H66">
        <v>1652</v>
      </c>
      <c r="I66">
        <v>1</v>
      </c>
    </row>
    <row r="67" spans="1:9" x14ac:dyDescent="0.25">
      <c r="A67">
        <v>8</v>
      </c>
      <c r="B67" t="s">
        <v>109</v>
      </c>
      <c r="C67">
        <v>3539</v>
      </c>
      <c r="D67">
        <v>4</v>
      </c>
      <c r="F67">
        <v>8</v>
      </c>
      <c r="G67" t="s">
        <v>26</v>
      </c>
      <c r="H67">
        <v>1633</v>
      </c>
      <c r="I67">
        <v>2</v>
      </c>
    </row>
    <row r="68" spans="1:9" x14ac:dyDescent="0.25">
      <c r="A68">
        <v>9</v>
      </c>
      <c r="B68" t="s">
        <v>149</v>
      </c>
      <c r="C68">
        <v>3270</v>
      </c>
      <c r="D68">
        <v>6</v>
      </c>
      <c r="F68">
        <v>9</v>
      </c>
      <c r="G68" t="s">
        <v>327</v>
      </c>
      <c r="H68">
        <v>1426</v>
      </c>
      <c r="I68">
        <v>3</v>
      </c>
    </row>
    <row r="69" spans="1:9" x14ac:dyDescent="0.25">
      <c r="A69">
        <v>10</v>
      </c>
      <c r="B69" t="s">
        <v>17</v>
      </c>
      <c r="C69">
        <v>2362</v>
      </c>
      <c r="D69">
        <v>7</v>
      </c>
      <c r="F69">
        <v>10</v>
      </c>
      <c r="G69" t="s">
        <v>0</v>
      </c>
      <c r="H69">
        <v>1351</v>
      </c>
      <c r="I69">
        <v>7</v>
      </c>
    </row>
  </sheetData>
  <sortState xmlns:xlrd2="http://schemas.microsoft.com/office/spreadsheetml/2017/richdata2" ref="R12:R23">
    <sortCondition ref="R23"/>
  </sortState>
  <mergeCells count="17">
    <mergeCell ref="A1:C1"/>
    <mergeCell ref="F1:H1"/>
    <mergeCell ref="F35:H35"/>
    <mergeCell ref="F47:H47"/>
    <mergeCell ref="K35:M35"/>
    <mergeCell ref="K1:M1"/>
    <mergeCell ref="A11:C11"/>
    <mergeCell ref="F11:H11"/>
    <mergeCell ref="K11:M11"/>
    <mergeCell ref="F23:H23"/>
    <mergeCell ref="K23:M23"/>
    <mergeCell ref="A59:C59"/>
    <mergeCell ref="K47:M47"/>
    <mergeCell ref="A47:C47"/>
    <mergeCell ref="A35:C35"/>
    <mergeCell ref="A23:C23"/>
    <mergeCell ref="F59:H59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1"/>
  <sheetViews>
    <sheetView workbookViewId="0">
      <pane ySplit="1" topLeftCell="A2" activePane="bottomLeft" state="frozen"/>
      <selection pane="bottomLeft" activeCell="Q30" sqref="Q30"/>
    </sheetView>
  </sheetViews>
  <sheetFormatPr defaultColWidth="9.21875" defaultRowHeight="13.2" x14ac:dyDescent="0.25"/>
  <cols>
    <col min="1" max="1" width="3" style="68" bestFit="1" customWidth="1"/>
    <col min="2" max="2" width="16.77734375" style="68" bestFit="1" customWidth="1"/>
    <col min="3" max="3" width="5.5546875" style="68" bestFit="1" customWidth="1"/>
    <col min="4" max="4" width="6.21875" style="68" bestFit="1" customWidth="1"/>
    <col min="5" max="5" width="9" style="68" bestFit="1" customWidth="1"/>
    <col min="6" max="6" width="5.21875" style="69" bestFit="1" customWidth="1"/>
    <col min="7" max="7" width="9.77734375" style="68" bestFit="1" customWidth="1"/>
    <col min="8" max="16384" width="9.21875" style="68"/>
  </cols>
  <sheetData>
    <row r="1" spans="1:7" x14ac:dyDescent="0.25">
      <c r="A1" s="56" t="s">
        <v>72</v>
      </c>
      <c r="B1" s="56" t="s">
        <v>73</v>
      </c>
      <c r="C1" s="56" t="s">
        <v>71</v>
      </c>
      <c r="D1" s="56" t="s">
        <v>74</v>
      </c>
      <c r="E1" s="56" t="s">
        <v>110</v>
      </c>
      <c r="F1" s="57" t="s">
        <v>76</v>
      </c>
      <c r="G1" s="56" t="s">
        <v>93</v>
      </c>
    </row>
    <row r="2" spans="1:7" x14ac:dyDescent="0.25">
      <c r="A2" s="68">
        <v>1</v>
      </c>
      <c r="B2" s="68" t="s">
        <v>231</v>
      </c>
      <c r="C2" s="68">
        <v>798</v>
      </c>
      <c r="D2" s="68" t="s">
        <v>232</v>
      </c>
      <c r="E2" s="68" t="s">
        <v>149</v>
      </c>
      <c r="F2" s="69">
        <v>42</v>
      </c>
      <c r="G2" s="68">
        <v>1</v>
      </c>
    </row>
    <row r="3" spans="1:7" x14ac:dyDescent="0.25">
      <c r="A3" s="68">
        <v>1</v>
      </c>
      <c r="B3" s="68" t="s">
        <v>234</v>
      </c>
      <c r="C3" s="68">
        <v>798</v>
      </c>
      <c r="D3" s="68" t="s">
        <v>232</v>
      </c>
      <c r="E3" s="68" t="s">
        <v>9</v>
      </c>
      <c r="F3" s="69">
        <v>42</v>
      </c>
      <c r="G3" s="68">
        <v>3</v>
      </c>
    </row>
    <row r="4" spans="1:7" x14ac:dyDescent="0.25">
      <c r="A4" s="68">
        <v>3</v>
      </c>
      <c r="B4" s="68" t="s">
        <v>98</v>
      </c>
      <c r="C4" s="68">
        <v>784</v>
      </c>
      <c r="D4" s="68" t="s">
        <v>116</v>
      </c>
      <c r="E4" s="68" t="s">
        <v>53</v>
      </c>
      <c r="F4" s="69">
        <v>39.200000000000003</v>
      </c>
      <c r="G4" s="68">
        <v>2</v>
      </c>
    </row>
    <row r="5" spans="1:7" x14ac:dyDescent="0.25">
      <c r="A5" s="68">
        <v>4</v>
      </c>
      <c r="B5" s="68" t="s">
        <v>279</v>
      </c>
      <c r="C5" s="68">
        <v>647</v>
      </c>
      <c r="D5" s="68" t="s">
        <v>143</v>
      </c>
      <c r="E5" s="68" t="s">
        <v>327</v>
      </c>
      <c r="F5" s="69">
        <v>34.05263157894737</v>
      </c>
      <c r="G5" s="68">
        <v>5</v>
      </c>
    </row>
    <row r="6" spans="1:7" x14ac:dyDescent="0.25">
      <c r="A6" s="68">
        <v>5</v>
      </c>
      <c r="B6" s="68" t="s">
        <v>36</v>
      </c>
      <c r="C6" s="68">
        <v>628</v>
      </c>
      <c r="D6" s="68" t="s">
        <v>115</v>
      </c>
      <c r="E6" s="68" t="s">
        <v>96</v>
      </c>
      <c r="F6" s="69">
        <v>27.304347826086957</v>
      </c>
      <c r="G6" s="68">
        <v>6</v>
      </c>
    </row>
    <row r="7" spans="1:7" x14ac:dyDescent="0.25">
      <c r="A7" s="68">
        <v>6</v>
      </c>
      <c r="B7" s="68" t="s">
        <v>5</v>
      </c>
      <c r="C7" s="68">
        <v>556</v>
      </c>
      <c r="D7" s="68" t="s">
        <v>115</v>
      </c>
      <c r="E7" s="68" t="s">
        <v>109</v>
      </c>
      <c r="F7" s="69">
        <v>24.173913043478262</v>
      </c>
      <c r="G7" s="68">
        <v>10</v>
      </c>
    </row>
    <row r="8" spans="1:7" x14ac:dyDescent="0.25">
      <c r="A8" s="68">
        <v>7</v>
      </c>
      <c r="B8" s="68" t="s">
        <v>278</v>
      </c>
      <c r="C8" s="68">
        <v>518</v>
      </c>
      <c r="D8" s="68" t="s">
        <v>115</v>
      </c>
      <c r="E8" s="68" t="s">
        <v>109</v>
      </c>
      <c r="F8" s="69">
        <v>22.521739130434781</v>
      </c>
      <c r="G8" s="68">
        <v>11</v>
      </c>
    </row>
    <row r="9" spans="1:7" x14ac:dyDescent="0.25">
      <c r="A9" s="68">
        <v>8</v>
      </c>
      <c r="B9" s="68" t="s">
        <v>75</v>
      </c>
      <c r="C9" s="68">
        <v>511</v>
      </c>
      <c r="D9" s="68" t="s">
        <v>116</v>
      </c>
      <c r="E9" s="68" t="s">
        <v>35</v>
      </c>
      <c r="F9" s="69">
        <v>25.55</v>
      </c>
      <c r="G9" s="68">
        <v>9</v>
      </c>
    </row>
    <row r="10" spans="1:7" x14ac:dyDescent="0.25">
      <c r="A10" s="68">
        <v>9</v>
      </c>
      <c r="B10" s="68" t="s">
        <v>46</v>
      </c>
      <c r="C10" s="68">
        <v>500</v>
      </c>
      <c r="D10" s="68" t="s">
        <v>115</v>
      </c>
      <c r="E10" s="68" t="s">
        <v>17</v>
      </c>
      <c r="F10" s="69">
        <v>21.739130434782609</v>
      </c>
      <c r="G10" s="68">
        <v>17</v>
      </c>
    </row>
    <row r="11" spans="1:7" x14ac:dyDescent="0.25">
      <c r="A11" s="68">
        <v>10</v>
      </c>
      <c r="B11" s="68" t="s">
        <v>155</v>
      </c>
      <c r="C11" s="68">
        <v>490</v>
      </c>
      <c r="D11" s="68" t="s">
        <v>143</v>
      </c>
      <c r="E11" s="68" t="s">
        <v>96</v>
      </c>
      <c r="F11" s="69">
        <v>25.789473684210527</v>
      </c>
      <c r="G11" s="68">
        <v>15</v>
      </c>
    </row>
    <row r="12" spans="1:7" x14ac:dyDescent="0.25">
      <c r="A12" s="68">
        <v>11</v>
      </c>
      <c r="B12" s="68" t="s">
        <v>305</v>
      </c>
      <c r="C12" s="68">
        <v>470</v>
      </c>
      <c r="D12" s="68" t="s">
        <v>143</v>
      </c>
      <c r="E12" s="68" t="s">
        <v>327</v>
      </c>
      <c r="F12" s="69">
        <v>24.736842105263158</v>
      </c>
      <c r="G12" s="68">
        <v>16</v>
      </c>
    </row>
    <row r="13" spans="1:7" x14ac:dyDescent="0.25">
      <c r="A13" s="68">
        <v>12</v>
      </c>
      <c r="B13" s="68" t="s">
        <v>276</v>
      </c>
      <c r="C13" s="68">
        <v>452</v>
      </c>
      <c r="D13" s="68" t="s">
        <v>104</v>
      </c>
      <c r="E13" s="68" t="s">
        <v>17</v>
      </c>
      <c r="F13" s="69">
        <v>34.769230769230766</v>
      </c>
      <c r="G13" s="68">
        <v>4</v>
      </c>
    </row>
    <row r="14" spans="1:7" x14ac:dyDescent="0.25">
      <c r="A14" s="68">
        <v>13</v>
      </c>
      <c r="B14" s="68" t="s">
        <v>152</v>
      </c>
      <c r="C14" s="68">
        <v>447</v>
      </c>
      <c r="D14" s="68" t="s">
        <v>104</v>
      </c>
      <c r="E14" s="68" t="s">
        <v>35</v>
      </c>
      <c r="F14" s="69">
        <v>34.384615384615387</v>
      </c>
      <c r="G14" s="68">
        <v>12</v>
      </c>
    </row>
    <row r="15" spans="1:7" x14ac:dyDescent="0.25">
      <c r="A15" s="68">
        <v>14</v>
      </c>
      <c r="B15" s="68" t="s">
        <v>118</v>
      </c>
      <c r="C15" s="68">
        <v>431</v>
      </c>
      <c r="D15" s="68" t="s">
        <v>116</v>
      </c>
      <c r="E15" s="68" t="s">
        <v>26</v>
      </c>
      <c r="F15" s="69">
        <v>21.55</v>
      </c>
      <c r="G15" s="68">
        <v>8</v>
      </c>
    </row>
    <row r="16" spans="1:7" x14ac:dyDescent="0.25">
      <c r="A16" s="68">
        <v>15</v>
      </c>
      <c r="B16" s="68" t="s">
        <v>200</v>
      </c>
      <c r="C16" s="68">
        <v>421</v>
      </c>
      <c r="D16" s="68" t="s">
        <v>197</v>
      </c>
      <c r="E16" s="68" t="s">
        <v>53</v>
      </c>
      <c r="F16" s="69">
        <v>38.272727272727273</v>
      </c>
      <c r="G16" s="68">
        <v>19</v>
      </c>
    </row>
    <row r="17" spans="1:7" x14ac:dyDescent="0.25">
      <c r="A17" s="68">
        <v>16</v>
      </c>
      <c r="B17" s="68" t="s">
        <v>99</v>
      </c>
      <c r="C17" s="68">
        <v>401</v>
      </c>
      <c r="D17" s="68" t="s">
        <v>115</v>
      </c>
      <c r="E17" s="68" t="s">
        <v>26</v>
      </c>
      <c r="F17" s="69">
        <v>17.434782608695652</v>
      </c>
      <c r="G17" s="68">
        <v>48</v>
      </c>
    </row>
    <row r="18" spans="1:7" x14ac:dyDescent="0.25">
      <c r="A18" s="68">
        <v>17</v>
      </c>
      <c r="B18" s="68" t="s">
        <v>328</v>
      </c>
      <c r="C18" s="68">
        <v>380</v>
      </c>
      <c r="D18" s="68" t="s">
        <v>197</v>
      </c>
      <c r="E18" s="68" t="s">
        <v>327</v>
      </c>
      <c r="F18" s="69">
        <v>34.545454545454547</v>
      </c>
      <c r="G18" s="68">
        <v>36</v>
      </c>
    </row>
    <row r="19" spans="1:7" x14ac:dyDescent="0.25">
      <c r="A19" s="68">
        <v>18</v>
      </c>
      <c r="B19" s="68" t="s">
        <v>238</v>
      </c>
      <c r="C19" s="68">
        <v>359</v>
      </c>
      <c r="D19" s="68" t="s">
        <v>143</v>
      </c>
      <c r="E19" s="68" t="s">
        <v>9</v>
      </c>
      <c r="F19" s="69">
        <v>18.894736842105264</v>
      </c>
      <c r="G19" s="68">
        <v>38</v>
      </c>
    </row>
    <row r="20" spans="1:7" x14ac:dyDescent="0.25">
      <c r="A20" s="68">
        <v>18</v>
      </c>
      <c r="B20" s="68" t="s">
        <v>291</v>
      </c>
      <c r="C20" s="68">
        <v>359</v>
      </c>
      <c r="D20" s="68" t="s">
        <v>115</v>
      </c>
      <c r="E20" s="68" t="s">
        <v>327</v>
      </c>
      <c r="F20" s="69">
        <v>15.608695652173912</v>
      </c>
      <c r="G20" s="68">
        <v>45</v>
      </c>
    </row>
    <row r="21" spans="1:7" x14ac:dyDescent="0.25">
      <c r="A21" s="68">
        <v>20</v>
      </c>
      <c r="B21" s="68" t="s">
        <v>3</v>
      </c>
      <c r="C21" s="68">
        <v>333</v>
      </c>
      <c r="D21" s="68" t="s">
        <v>309</v>
      </c>
      <c r="E21" s="68" t="s">
        <v>149</v>
      </c>
      <c r="F21" s="69">
        <v>27.75</v>
      </c>
      <c r="G21" s="68">
        <v>40</v>
      </c>
    </row>
    <row r="22" spans="1:7" x14ac:dyDescent="0.25">
      <c r="A22" s="68">
        <v>20</v>
      </c>
      <c r="B22" s="68" t="s">
        <v>253</v>
      </c>
      <c r="C22" s="68">
        <v>333</v>
      </c>
      <c r="D22" s="68" t="s">
        <v>232</v>
      </c>
      <c r="E22" s="68" t="s">
        <v>26</v>
      </c>
      <c r="F22" s="69">
        <v>19.588235294117649</v>
      </c>
      <c r="G22" s="68">
        <v>13</v>
      </c>
    </row>
    <row r="23" spans="1:7" x14ac:dyDescent="0.25">
      <c r="A23" s="68">
        <v>22</v>
      </c>
      <c r="B23" s="68" t="s">
        <v>308</v>
      </c>
      <c r="C23" s="68">
        <v>328</v>
      </c>
      <c r="D23" s="68" t="s">
        <v>232</v>
      </c>
      <c r="E23" s="68" t="s">
        <v>149</v>
      </c>
      <c r="F23" s="69">
        <v>17.263157894736842</v>
      </c>
      <c r="G23" s="68">
        <v>20</v>
      </c>
    </row>
    <row r="24" spans="1:7" x14ac:dyDescent="0.25">
      <c r="A24" s="68">
        <v>23</v>
      </c>
      <c r="B24" s="68" t="s">
        <v>329</v>
      </c>
      <c r="C24" s="68">
        <v>315</v>
      </c>
      <c r="D24" s="68" t="s">
        <v>137</v>
      </c>
      <c r="E24" s="68" t="s">
        <v>17</v>
      </c>
      <c r="F24" s="69">
        <v>28.636363636363637</v>
      </c>
      <c r="G24" s="68">
        <v>44</v>
      </c>
    </row>
    <row r="25" spans="1:7" x14ac:dyDescent="0.25">
      <c r="A25" s="68">
        <v>24</v>
      </c>
      <c r="B25" s="68" t="s">
        <v>268</v>
      </c>
      <c r="C25" s="68">
        <v>304</v>
      </c>
      <c r="D25" s="68" t="s">
        <v>197</v>
      </c>
      <c r="E25" s="68" t="s">
        <v>53</v>
      </c>
      <c r="F25" s="69">
        <v>27.636363636363637</v>
      </c>
      <c r="G25" s="68">
        <v>39</v>
      </c>
    </row>
    <row r="26" spans="1:7" x14ac:dyDescent="0.25">
      <c r="A26" s="68">
        <v>25</v>
      </c>
      <c r="B26" s="68" t="s">
        <v>285</v>
      </c>
      <c r="C26" s="68">
        <v>303</v>
      </c>
      <c r="D26" s="68" t="s">
        <v>115</v>
      </c>
      <c r="E26" s="68" t="s">
        <v>327</v>
      </c>
      <c r="F26" s="69">
        <v>13.173913043478262</v>
      </c>
      <c r="G26" s="68">
        <v>56</v>
      </c>
    </row>
    <row r="27" spans="1:7" x14ac:dyDescent="0.25">
      <c r="A27" s="68">
        <v>26</v>
      </c>
      <c r="B27" s="68" t="s">
        <v>330</v>
      </c>
      <c r="C27" s="68">
        <v>301</v>
      </c>
      <c r="D27" s="68" t="s">
        <v>137</v>
      </c>
      <c r="E27" s="68" t="s">
        <v>17</v>
      </c>
      <c r="F27" s="69">
        <v>27.363636363636363</v>
      </c>
      <c r="G27" s="68">
        <v>24</v>
      </c>
    </row>
    <row r="28" spans="1:7" x14ac:dyDescent="0.25">
      <c r="A28" s="68">
        <v>27</v>
      </c>
      <c r="B28" s="68" t="s">
        <v>294</v>
      </c>
      <c r="C28" s="68">
        <v>298</v>
      </c>
      <c r="D28" s="68" t="s">
        <v>104</v>
      </c>
      <c r="E28" s="68" t="s">
        <v>53</v>
      </c>
      <c r="F28" s="69">
        <v>22.923076923076923</v>
      </c>
      <c r="G28" s="68">
        <v>22</v>
      </c>
    </row>
    <row r="29" spans="1:7" x14ac:dyDescent="0.25">
      <c r="A29" s="68">
        <v>28</v>
      </c>
      <c r="B29" s="68" t="s">
        <v>277</v>
      </c>
      <c r="C29" s="68">
        <v>297</v>
      </c>
      <c r="D29" s="68" t="s">
        <v>143</v>
      </c>
      <c r="E29" s="68" t="s">
        <v>109</v>
      </c>
      <c r="F29" s="69">
        <v>15.631578947368421</v>
      </c>
      <c r="G29" s="68">
        <v>30</v>
      </c>
    </row>
    <row r="30" spans="1:7" x14ac:dyDescent="0.25">
      <c r="A30" s="68">
        <v>29</v>
      </c>
      <c r="B30" s="68" t="s">
        <v>154</v>
      </c>
      <c r="C30" s="68">
        <v>284</v>
      </c>
      <c r="D30" s="68" t="s">
        <v>309</v>
      </c>
      <c r="E30" s="68" t="s">
        <v>149</v>
      </c>
      <c r="F30" s="69">
        <v>23.666666666666668</v>
      </c>
      <c r="G30" s="68">
        <v>21</v>
      </c>
    </row>
    <row r="31" spans="1:7" x14ac:dyDescent="0.25">
      <c r="A31" s="68">
        <v>29</v>
      </c>
      <c r="B31" s="68" t="s">
        <v>47</v>
      </c>
      <c r="C31" s="68">
        <v>284</v>
      </c>
      <c r="D31" s="68" t="s">
        <v>116</v>
      </c>
      <c r="E31" s="68" t="s">
        <v>26</v>
      </c>
      <c r="F31" s="69">
        <v>14.2</v>
      </c>
      <c r="G31" s="68">
        <v>28</v>
      </c>
    </row>
    <row r="32" spans="1:7" x14ac:dyDescent="0.25">
      <c r="A32" s="68">
        <v>31</v>
      </c>
      <c r="B32" s="68" t="s">
        <v>331</v>
      </c>
      <c r="C32" s="68">
        <v>268</v>
      </c>
      <c r="D32" s="68" t="s">
        <v>137</v>
      </c>
      <c r="E32" s="68" t="s">
        <v>53</v>
      </c>
      <c r="F32" s="69">
        <v>24.363636363636363</v>
      </c>
      <c r="G32" s="68">
        <v>79</v>
      </c>
    </row>
    <row r="33" spans="1:7" x14ac:dyDescent="0.25">
      <c r="A33" s="68">
        <v>32</v>
      </c>
      <c r="B33" s="68" t="s">
        <v>156</v>
      </c>
      <c r="C33" s="68">
        <v>249</v>
      </c>
      <c r="D33" s="68" t="s">
        <v>117</v>
      </c>
      <c r="E33" s="68" t="s">
        <v>0</v>
      </c>
      <c r="F33" s="69">
        <v>41.5</v>
      </c>
      <c r="G33" s="68">
        <v>14</v>
      </c>
    </row>
    <row r="34" spans="1:7" x14ac:dyDescent="0.25">
      <c r="A34" s="68">
        <v>33</v>
      </c>
      <c r="B34" s="68" t="s">
        <v>229</v>
      </c>
      <c r="C34" s="68">
        <v>247</v>
      </c>
      <c r="D34" s="68" t="s">
        <v>104</v>
      </c>
      <c r="E34" s="68" t="s">
        <v>35</v>
      </c>
      <c r="F34" s="69">
        <v>19</v>
      </c>
      <c r="G34" s="68">
        <v>32</v>
      </c>
    </row>
    <row r="35" spans="1:7" x14ac:dyDescent="0.25">
      <c r="A35" s="68">
        <v>34</v>
      </c>
      <c r="B35" s="68" t="s">
        <v>326</v>
      </c>
      <c r="C35" s="68">
        <v>245</v>
      </c>
      <c r="D35" s="68" t="s">
        <v>140</v>
      </c>
      <c r="E35" s="68" t="s">
        <v>9</v>
      </c>
      <c r="F35" s="69">
        <v>35</v>
      </c>
      <c r="G35" s="68">
        <v>18</v>
      </c>
    </row>
    <row r="36" spans="1:7" x14ac:dyDescent="0.25">
      <c r="A36" s="68">
        <v>34</v>
      </c>
      <c r="B36" s="68" t="s">
        <v>206</v>
      </c>
      <c r="C36" s="68">
        <v>245</v>
      </c>
      <c r="D36" s="68" t="s">
        <v>116</v>
      </c>
      <c r="E36" s="68" t="s">
        <v>327</v>
      </c>
      <c r="F36" s="69">
        <v>12.25</v>
      </c>
      <c r="G36" s="68">
        <v>25</v>
      </c>
    </row>
    <row r="37" spans="1:7" x14ac:dyDescent="0.25">
      <c r="A37" s="68">
        <v>36</v>
      </c>
      <c r="B37" s="68" t="s">
        <v>13</v>
      </c>
      <c r="C37" s="68">
        <v>242</v>
      </c>
      <c r="D37" s="68" t="s">
        <v>309</v>
      </c>
      <c r="E37" s="68" t="s">
        <v>9</v>
      </c>
      <c r="F37" s="69">
        <v>20.166666666666668</v>
      </c>
      <c r="G37" s="68">
        <v>43</v>
      </c>
    </row>
    <row r="38" spans="1:7" x14ac:dyDescent="0.25">
      <c r="A38" s="68">
        <v>37</v>
      </c>
      <c r="B38" s="68" t="s">
        <v>332</v>
      </c>
      <c r="C38" s="68">
        <v>236</v>
      </c>
      <c r="D38" s="68" t="s">
        <v>115</v>
      </c>
      <c r="E38" s="68" t="s">
        <v>26</v>
      </c>
      <c r="F38" s="69">
        <v>10.260869565217391</v>
      </c>
      <c r="G38" s="68">
        <v>53</v>
      </c>
    </row>
    <row r="39" spans="1:7" x14ac:dyDescent="0.25">
      <c r="A39" s="68">
        <v>38</v>
      </c>
      <c r="B39" s="68" t="s">
        <v>180</v>
      </c>
      <c r="C39" s="68">
        <v>232</v>
      </c>
      <c r="D39" s="68" t="s">
        <v>169</v>
      </c>
      <c r="E39" s="68" t="s">
        <v>96</v>
      </c>
      <c r="F39" s="69">
        <v>33.142857142857146</v>
      </c>
      <c r="G39" s="68">
        <v>75</v>
      </c>
    </row>
    <row r="40" spans="1:7" x14ac:dyDescent="0.25">
      <c r="A40" s="68">
        <v>39</v>
      </c>
      <c r="B40" s="68" t="s">
        <v>252</v>
      </c>
      <c r="C40" s="68">
        <v>224</v>
      </c>
      <c r="D40" s="68" t="s">
        <v>117</v>
      </c>
      <c r="E40" s="68" t="s">
        <v>0</v>
      </c>
      <c r="F40" s="69">
        <v>37.333333333333336</v>
      </c>
      <c r="G40" s="68">
        <v>7</v>
      </c>
    </row>
    <row r="41" spans="1:7" x14ac:dyDescent="0.25">
      <c r="A41" s="68">
        <v>40</v>
      </c>
      <c r="B41" s="68" t="s">
        <v>333</v>
      </c>
      <c r="C41" s="68">
        <v>221</v>
      </c>
      <c r="D41" s="68" t="s">
        <v>119</v>
      </c>
      <c r="E41" s="68" t="s">
        <v>26</v>
      </c>
      <c r="F41" s="69">
        <v>31.571428571428573</v>
      </c>
      <c r="G41" s="68">
        <v>33</v>
      </c>
    </row>
    <row r="42" spans="1:7" x14ac:dyDescent="0.25">
      <c r="A42" s="68">
        <v>41</v>
      </c>
      <c r="B42" s="68" t="s">
        <v>334</v>
      </c>
      <c r="C42" s="68">
        <v>219</v>
      </c>
      <c r="D42" s="68" t="s">
        <v>197</v>
      </c>
      <c r="E42" s="68" t="s">
        <v>327</v>
      </c>
      <c r="F42" s="69">
        <v>19.90909090909091</v>
      </c>
      <c r="G42" s="68">
        <v>76</v>
      </c>
    </row>
    <row r="43" spans="1:7" x14ac:dyDescent="0.25">
      <c r="A43" s="68">
        <v>42</v>
      </c>
      <c r="B43" s="68" t="s">
        <v>262</v>
      </c>
      <c r="C43" s="68">
        <v>216</v>
      </c>
      <c r="D43" s="68" t="s">
        <v>197</v>
      </c>
      <c r="E43" s="68" t="s">
        <v>9</v>
      </c>
      <c r="F43" s="69">
        <v>19.636363636363637</v>
      </c>
      <c r="G43" s="68">
        <v>78</v>
      </c>
    </row>
    <row r="44" spans="1:7" x14ac:dyDescent="0.25">
      <c r="A44" s="68">
        <v>43</v>
      </c>
      <c r="B44" s="68" t="s">
        <v>241</v>
      </c>
      <c r="C44" s="68">
        <v>214</v>
      </c>
      <c r="D44" s="68" t="s">
        <v>104</v>
      </c>
      <c r="E44" s="68" t="s">
        <v>17</v>
      </c>
      <c r="F44" s="69">
        <v>16.46153846153846</v>
      </c>
      <c r="G44" s="68">
        <v>37</v>
      </c>
    </row>
    <row r="45" spans="1:7" x14ac:dyDescent="0.25">
      <c r="A45" s="68">
        <v>43</v>
      </c>
      <c r="B45" s="68" t="s">
        <v>335</v>
      </c>
      <c r="C45" s="68">
        <v>214</v>
      </c>
      <c r="D45" s="68" t="s">
        <v>119</v>
      </c>
      <c r="E45" s="68" t="s">
        <v>0</v>
      </c>
      <c r="F45" s="69">
        <v>30.571428571428573</v>
      </c>
      <c r="G45" s="68">
        <v>27</v>
      </c>
    </row>
    <row r="46" spans="1:7" x14ac:dyDescent="0.25">
      <c r="A46" s="68">
        <v>45</v>
      </c>
      <c r="B46" s="68" t="s">
        <v>283</v>
      </c>
      <c r="C46" s="68">
        <v>206</v>
      </c>
      <c r="D46" s="68" t="s">
        <v>144</v>
      </c>
      <c r="E46" s="68" t="s">
        <v>17</v>
      </c>
      <c r="F46" s="69">
        <v>29.428571428571427</v>
      </c>
      <c r="G46" s="68">
        <v>64</v>
      </c>
    </row>
    <row r="47" spans="1:7" x14ac:dyDescent="0.25">
      <c r="A47" s="68">
        <v>46</v>
      </c>
      <c r="B47" s="68" t="s">
        <v>198</v>
      </c>
      <c r="C47" s="68">
        <v>204</v>
      </c>
      <c r="D47" s="68" t="s">
        <v>116</v>
      </c>
      <c r="E47" s="68" t="s">
        <v>149</v>
      </c>
      <c r="F47" s="69">
        <v>11.333333333333334</v>
      </c>
      <c r="G47" s="68">
        <v>41</v>
      </c>
    </row>
    <row r="48" spans="1:7" x14ac:dyDescent="0.25">
      <c r="A48" s="68">
        <v>47</v>
      </c>
      <c r="B48" s="68" t="s">
        <v>237</v>
      </c>
      <c r="C48" s="68">
        <v>203</v>
      </c>
      <c r="D48" s="68" t="s">
        <v>104</v>
      </c>
      <c r="E48" s="68" t="s">
        <v>0</v>
      </c>
      <c r="F48" s="69">
        <v>15.615384615384615</v>
      </c>
      <c r="G48" s="68">
        <v>54</v>
      </c>
    </row>
    <row r="49" spans="1:7" x14ac:dyDescent="0.25">
      <c r="A49" s="68">
        <v>48</v>
      </c>
      <c r="B49" s="68" t="s">
        <v>27</v>
      </c>
      <c r="C49" s="68">
        <v>201</v>
      </c>
      <c r="D49" s="68" t="s">
        <v>111</v>
      </c>
      <c r="E49" s="68" t="s">
        <v>327</v>
      </c>
      <c r="F49" s="69">
        <v>28.714285714285715</v>
      </c>
      <c r="G49" s="68">
        <v>65</v>
      </c>
    </row>
    <row r="50" spans="1:7" x14ac:dyDescent="0.25">
      <c r="A50" s="68">
        <v>49</v>
      </c>
      <c r="B50" s="68" t="s">
        <v>284</v>
      </c>
      <c r="C50" s="68">
        <v>198</v>
      </c>
      <c r="D50" s="68" t="s">
        <v>144</v>
      </c>
      <c r="E50" s="68" t="s">
        <v>35</v>
      </c>
      <c r="F50" s="69">
        <v>28.285714285714285</v>
      </c>
      <c r="G50" s="68">
        <v>69</v>
      </c>
    </row>
    <row r="51" spans="1:7" x14ac:dyDescent="0.25">
      <c r="A51" s="68">
        <v>50</v>
      </c>
      <c r="B51" s="68" t="s">
        <v>336</v>
      </c>
      <c r="C51" s="68">
        <v>196</v>
      </c>
      <c r="D51" s="68" t="s">
        <v>115</v>
      </c>
      <c r="E51" s="68" t="s">
        <v>96</v>
      </c>
      <c r="F51" s="69">
        <v>8.5217391304347831</v>
      </c>
      <c r="G51" s="68">
        <v>35</v>
      </c>
    </row>
    <row r="52" spans="1:7" x14ac:dyDescent="0.25">
      <c r="A52" s="68">
        <v>51</v>
      </c>
      <c r="B52" s="68" t="s">
        <v>79</v>
      </c>
      <c r="C52" s="68">
        <v>186</v>
      </c>
      <c r="D52" s="68" t="s">
        <v>232</v>
      </c>
      <c r="E52" s="68" t="s">
        <v>109</v>
      </c>
      <c r="F52" s="69">
        <v>10.333333333333334</v>
      </c>
      <c r="G52" s="68">
        <v>31</v>
      </c>
    </row>
    <row r="53" spans="1:7" x14ac:dyDescent="0.25">
      <c r="A53" s="68">
        <v>52</v>
      </c>
      <c r="B53" s="68" t="s">
        <v>320</v>
      </c>
      <c r="C53" s="68">
        <v>179</v>
      </c>
      <c r="D53" s="68" t="s">
        <v>140</v>
      </c>
      <c r="E53" s="68" t="s">
        <v>53</v>
      </c>
      <c r="F53" s="69">
        <v>25.571428571428573</v>
      </c>
      <c r="G53" s="68">
        <v>59</v>
      </c>
    </row>
    <row r="54" spans="1:7" x14ac:dyDescent="0.25">
      <c r="A54" s="68">
        <v>53</v>
      </c>
      <c r="B54" s="68" t="s">
        <v>158</v>
      </c>
      <c r="C54" s="68">
        <v>176</v>
      </c>
      <c r="D54" s="68" t="s">
        <v>232</v>
      </c>
      <c r="E54" s="68" t="s">
        <v>109</v>
      </c>
      <c r="F54" s="69">
        <v>9.2631578947368425</v>
      </c>
      <c r="G54" s="68">
        <v>71</v>
      </c>
    </row>
    <row r="55" spans="1:7" x14ac:dyDescent="0.25">
      <c r="A55" s="68">
        <v>54</v>
      </c>
      <c r="B55" s="68" t="s">
        <v>251</v>
      </c>
      <c r="C55" s="68">
        <v>175</v>
      </c>
      <c r="D55" s="68" t="s">
        <v>144</v>
      </c>
      <c r="E55" s="68" t="s">
        <v>53</v>
      </c>
      <c r="F55" s="69">
        <v>29.166666666666668</v>
      </c>
      <c r="G55" s="68">
        <v>62</v>
      </c>
    </row>
    <row r="56" spans="1:7" x14ac:dyDescent="0.25">
      <c r="A56" s="68">
        <v>55</v>
      </c>
      <c r="B56" s="68" t="s">
        <v>337</v>
      </c>
      <c r="C56" s="68">
        <v>171</v>
      </c>
      <c r="D56" s="68" t="s">
        <v>117</v>
      </c>
      <c r="E56" s="68" t="s">
        <v>96</v>
      </c>
      <c r="F56" s="69">
        <v>28.5</v>
      </c>
      <c r="G56" s="68">
        <v>26</v>
      </c>
    </row>
    <row r="57" spans="1:7" x14ac:dyDescent="0.25">
      <c r="A57" s="68">
        <v>56</v>
      </c>
      <c r="B57" s="68" t="s">
        <v>265</v>
      </c>
      <c r="C57" s="68">
        <v>168</v>
      </c>
      <c r="D57" s="68" t="s">
        <v>104</v>
      </c>
      <c r="E57" s="68" t="s">
        <v>149</v>
      </c>
      <c r="F57" s="69">
        <v>12.923076923076923</v>
      </c>
      <c r="G57" s="68">
        <v>61</v>
      </c>
    </row>
    <row r="58" spans="1:7" x14ac:dyDescent="0.25">
      <c r="A58" s="68">
        <v>57</v>
      </c>
      <c r="B58" s="68" t="s">
        <v>297</v>
      </c>
      <c r="C58" s="68">
        <v>165</v>
      </c>
      <c r="D58" s="68" t="s">
        <v>143</v>
      </c>
      <c r="E58" s="68" t="s">
        <v>149</v>
      </c>
      <c r="F58" s="69">
        <v>8.6842105263157894</v>
      </c>
      <c r="G58" s="68">
        <v>60</v>
      </c>
    </row>
    <row r="59" spans="1:7" x14ac:dyDescent="0.25">
      <c r="A59" s="68">
        <v>58</v>
      </c>
      <c r="B59" s="68" t="s">
        <v>307</v>
      </c>
      <c r="C59" s="68">
        <v>164</v>
      </c>
      <c r="D59" s="68" t="s">
        <v>140</v>
      </c>
      <c r="E59" s="68" t="s">
        <v>9</v>
      </c>
      <c r="F59" s="69">
        <v>23.428571428571427</v>
      </c>
      <c r="G59" s="68">
        <v>63</v>
      </c>
    </row>
    <row r="60" spans="1:7" x14ac:dyDescent="0.25">
      <c r="A60" s="68">
        <v>59</v>
      </c>
      <c r="B60" s="68" t="s">
        <v>177</v>
      </c>
      <c r="C60" s="68">
        <v>161</v>
      </c>
      <c r="D60" s="68" t="s">
        <v>143</v>
      </c>
      <c r="E60" s="68" t="s">
        <v>109</v>
      </c>
      <c r="F60" s="69">
        <v>8.9444444444444446</v>
      </c>
      <c r="G60" s="68">
        <v>51</v>
      </c>
    </row>
    <row r="61" spans="1:7" x14ac:dyDescent="0.25">
      <c r="A61" s="68">
        <v>60</v>
      </c>
      <c r="B61" s="68" t="s">
        <v>302</v>
      </c>
      <c r="C61" s="68">
        <v>150</v>
      </c>
      <c r="D61" s="68" t="s">
        <v>116</v>
      </c>
      <c r="E61" s="68" t="s">
        <v>9</v>
      </c>
      <c r="F61" s="69">
        <v>7.5</v>
      </c>
      <c r="G61" s="68">
        <v>58</v>
      </c>
    </row>
    <row r="62" spans="1:7" x14ac:dyDescent="0.25">
      <c r="A62" s="68">
        <v>61</v>
      </c>
      <c r="B62" s="68" t="s">
        <v>338</v>
      </c>
      <c r="C62" s="68">
        <v>146</v>
      </c>
      <c r="D62" s="68" t="s">
        <v>119</v>
      </c>
      <c r="E62" s="68" t="s">
        <v>0</v>
      </c>
      <c r="F62" s="69">
        <v>20.857142857142858</v>
      </c>
      <c r="G62" s="68">
        <v>67</v>
      </c>
    </row>
    <row r="63" spans="1:7" x14ac:dyDescent="0.25">
      <c r="A63" s="68">
        <v>62</v>
      </c>
      <c r="B63" s="68" t="s">
        <v>316</v>
      </c>
      <c r="C63" s="68">
        <v>141</v>
      </c>
      <c r="D63" s="68" t="s">
        <v>309</v>
      </c>
      <c r="E63" s="68" t="s">
        <v>17</v>
      </c>
      <c r="F63" s="69">
        <v>11.75</v>
      </c>
      <c r="G63" s="68">
        <v>77</v>
      </c>
    </row>
    <row r="64" spans="1:7" x14ac:dyDescent="0.25">
      <c r="A64" s="68">
        <v>63</v>
      </c>
      <c r="B64" s="68" t="s">
        <v>240</v>
      </c>
      <c r="C64" s="68">
        <v>139</v>
      </c>
      <c r="D64" s="68" t="s">
        <v>123</v>
      </c>
      <c r="E64" s="68" t="s">
        <v>9</v>
      </c>
      <c r="F64" s="69">
        <v>27.8</v>
      </c>
      <c r="G64" s="68">
        <v>23</v>
      </c>
    </row>
    <row r="65" spans="1:7" x14ac:dyDescent="0.25">
      <c r="A65" s="68">
        <v>64</v>
      </c>
      <c r="B65" s="68" t="s">
        <v>339</v>
      </c>
      <c r="C65" s="68">
        <v>126</v>
      </c>
      <c r="D65" s="68" t="s">
        <v>119</v>
      </c>
      <c r="E65" s="68" t="s">
        <v>26</v>
      </c>
      <c r="F65" s="69">
        <v>18</v>
      </c>
      <c r="G65" s="68">
        <v>73</v>
      </c>
    </row>
    <row r="66" spans="1:7" x14ac:dyDescent="0.25">
      <c r="A66" s="68">
        <v>65</v>
      </c>
      <c r="B66" s="68" t="s">
        <v>254</v>
      </c>
      <c r="C66" s="68">
        <v>124</v>
      </c>
      <c r="D66" s="68" t="s">
        <v>123</v>
      </c>
      <c r="E66" s="68" t="s">
        <v>53</v>
      </c>
      <c r="F66" s="69">
        <v>24.8</v>
      </c>
      <c r="G66" s="68">
        <v>42</v>
      </c>
    </row>
    <row r="67" spans="1:7" x14ac:dyDescent="0.25">
      <c r="A67" s="68">
        <v>66</v>
      </c>
      <c r="B67" s="68" t="s">
        <v>159</v>
      </c>
      <c r="C67" s="68">
        <v>122</v>
      </c>
      <c r="D67" s="68" t="s">
        <v>232</v>
      </c>
      <c r="E67" s="68" t="s">
        <v>0</v>
      </c>
      <c r="F67" s="69">
        <v>6.4210526315789478</v>
      </c>
      <c r="G67" s="68">
        <v>74</v>
      </c>
    </row>
    <row r="68" spans="1:7" x14ac:dyDescent="0.25">
      <c r="A68" s="68">
        <v>67</v>
      </c>
      <c r="B68" s="68" t="s">
        <v>340</v>
      </c>
      <c r="C68" s="68">
        <v>105</v>
      </c>
      <c r="D68" s="68" t="s">
        <v>123</v>
      </c>
      <c r="E68" s="68" t="s">
        <v>0</v>
      </c>
      <c r="F68" s="69">
        <v>21</v>
      </c>
      <c r="G68" s="68">
        <v>34</v>
      </c>
    </row>
    <row r="69" spans="1:7" x14ac:dyDescent="0.25">
      <c r="A69" s="68">
        <v>68</v>
      </c>
      <c r="B69" s="68" t="s">
        <v>341</v>
      </c>
      <c r="C69" s="68">
        <v>98</v>
      </c>
      <c r="D69" s="68" t="s">
        <v>123</v>
      </c>
      <c r="E69" s="68" t="s">
        <v>35</v>
      </c>
      <c r="F69" s="69">
        <v>19.600000000000001</v>
      </c>
      <c r="G69" s="68">
        <v>29</v>
      </c>
    </row>
    <row r="70" spans="1:7" x14ac:dyDescent="0.25">
      <c r="A70" s="68">
        <v>69</v>
      </c>
      <c r="B70" s="68" t="s">
        <v>282</v>
      </c>
      <c r="C70" s="68">
        <v>97</v>
      </c>
      <c r="D70" s="68" t="s">
        <v>232</v>
      </c>
      <c r="E70" s="68" t="s">
        <v>17</v>
      </c>
      <c r="F70" s="69">
        <v>6.4666666666666668</v>
      </c>
      <c r="G70" s="68">
        <v>57</v>
      </c>
    </row>
    <row r="71" spans="1:7" x14ac:dyDescent="0.25">
      <c r="A71" s="68">
        <v>70</v>
      </c>
      <c r="B71" s="68" t="s">
        <v>342</v>
      </c>
      <c r="C71" s="68">
        <v>96</v>
      </c>
      <c r="D71" s="68" t="s">
        <v>123</v>
      </c>
      <c r="E71" s="68" t="s">
        <v>0</v>
      </c>
      <c r="F71" s="69">
        <v>19.2</v>
      </c>
      <c r="G71" s="68">
        <v>47</v>
      </c>
    </row>
    <row r="72" spans="1:7" x14ac:dyDescent="0.25">
      <c r="A72" s="68">
        <v>71</v>
      </c>
      <c r="B72" s="68" t="s">
        <v>23</v>
      </c>
      <c r="C72" s="68">
        <v>92</v>
      </c>
      <c r="D72" s="68" t="s">
        <v>123</v>
      </c>
      <c r="E72" s="68" t="s">
        <v>35</v>
      </c>
      <c r="F72" s="69">
        <v>18.399999999999999</v>
      </c>
      <c r="G72" s="68">
        <v>49</v>
      </c>
    </row>
    <row r="73" spans="1:7" x14ac:dyDescent="0.25">
      <c r="A73" s="68">
        <v>71</v>
      </c>
      <c r="B73" s="68" t="s">
        <v>120</v>
      </c>
      <c r="C73" s="68">
        <v>92</v>
      </c>
      <c r="D73" s="68" t="s">
        <v>123</v>
      </c>
      <c r="E73" s="68" t="s">
        <v>96</v>
      </c>
      <c r="F73" s="69">
        <v>18.399999999999999</v>
      </c>
      <c r="G73" s="68">
        <v>46</v>
      </c>
    </row>
    <row r="74" spans="1:7" x14ac:dyDescent="0.25">
      <c r="A74" s="68">
        <v>73</v>
      </c>
      <c r="B74" s="68" t="s">
        <v>343</v>
      </c>
      <c r="C74" s="68">
        <v>91</v>
      </c>
      <c r="D74" s="68" t="s">
        <v>117</v>
      </c>
      <c r="E74" s="68" t="s">
        <v>35</v>
      </c>
      <c r="F74" s="69">
        <v>15.166666666666666</v>
      </c>
      <c r="G74" s="68">
        <v>52</v>
      </c>
    </row>
    <row r="75" spans="1:7" x14ac:dyDescent="0.25">
      <c r="A75" s="68">
        <v>74</v>
      </c>
      <c r="B75" s="68" t="s">
        <v>293</v>
      </c>
      <c r="C75" s="68">
        <v>86</v>
      </c>
      <c r="D75" s="68" t="s">
        <v>243</v>
      </c>
      <c r="E75" s="68" t="s">
        <v>96</v>
      </c>
      <c r="F75" s="69">
        <v>28.666666666666668</v>
      </c>
      <c r="G75" s="68">
        <v>66</v>
      </c>
    </row>
    <row r="76" spans="1:7" x14ac:dyDescent="0.25">
      <c r="A76" s="68">
        <v>75</v>
      </c>
      <c r="B76" s="68" t="s">
        <v>65</v>
      </c>
      <c r="C76" s="68">
        <v>85</v>
      </c>
      <c r="D76" s="68" t="s">
        <v>116</v>
      </c>
      <c r="E76" s="68" t="s">
        <v>109</v>
      </c>
      <c r="F76" s="69">
        <v>5.3125</v>
      </c>
      <c r="G76" s="68">
        <v>50</v>
      </c>
    </row>
    <row r="77" spans="1:7" x14ac:dyDescent="0.25">
      <c r="A77" s="68">
        <v>76</v>
      </c>
      <c r="B77" s="68" t="s">
        <v>286</v>
      </c>
      <c r="C77" s="68">
        <v>84</v>
      </c>
      <c r="D77" s="68" t="s">
        <v>232</v>
      </c>
      <c r="E77" s="68" t="s">
        <v>26</v>
      </c>
      <c r="F77" s="69">
        <v>4.9411764705882355</v>
      </c>
      <c r="G77" s="68">
        <v>68</v>
      </c>
    </row>
    <row r="78" spans="1:7" x14ac:dyDescent="0.25">
      <c r="A78" s="68">
        <v>76</v>
      </c>
      <c r="B78" s="68" t="s">
        <v>344</v>
      </c>
      <c r="C78" s="68">
        <v>84</v>
      </c>
      <c r="D78" s="68" t="s">
        <v>143</v>
      </c>
      <c r="E78" s="68" t="s">
        <v>96</v>
      </c>
      <c r="F78" s="69">
        <v>7</v>
      </c>
      <c r="G78" s="68">
        <v>55</v>
      </c>
    </row>
    <row r="79" spans="1:7" x14ac:dyDescent="0.25">
      <c r="A79" s="68">
        <v>78</v>
      </c>
      <c r="B79" s="68" t="s">
        <v>345</v>
      </c>
      <c r="C79" s="68">
        <v>78</v>
      </c>
      <c r="D79" s="68" t="s">
        <v>117</v>
      </c>
      <c r="E79" s="68" t="s">
        <v>35</v>
      </c>
      <c r="F79" s="69">
        <v>13</v>
      </c>
      <c r="G79" s="68">
        <v>72</v>
      </c>
    </row>
    <row r="80" spans="1:7" x14ac:dyDescent="0.25">
      <c r="A80" s="68">
        <v>79</v>
      </c>
      <c r="B80" s="68" t="s">
        <v>314</v>
      </c>
      <c r="C80" s="68">
        <v>52</v>
      </c>
      <c r="D80" s="68" t="s">
        <v>116</v>
      </c>
      <c r="E80" s="68" t="s">
        <v>109</v>
      </c>
      <c r="F80" s="69">
        <v>3.25</v>
      </c>
      <c r="G80" s="68">
        <v>70</v>
      </c>
    </row>
    <row r="81" spans="1:7" x14ac:dyDescent="0.25">
      <c r="A81" s="68">
        <v>80</v>
      </c>
      <c r="B81" s="68" t="s">
        <v>202</v>
      </c>
      <c r="C81" s="68">
        <v>17</v>
      </c>
      <c r="D81" s="68" t="s">
        <v>116</v>
      </c>
      <c r="E81" s="68" t="s">
        <v>149</v>
      </c>
      <c r="F81" s="69">
        <v>4.25</v>
      </c>
      <c r="G81" s="68">
        <v>80</v>
      </c>
    </row>
  </sheetData>
  <sortState xmlns:xlrd2="http://schemas.microsoft.com/office/spreadsheetml/2017/richdata2" ref="A2:G81">
    <sortCondition descending="1" ref="C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1"/>
  <sheetViews>
    <sheetView workbookViewId="0">
      <pane ySplit="1" topLeftCell="A2" activePane="bottomLeft" state="frozen"/>
      <selection pane="bottomLeft" activeCell="F2" sqref="A2:G81"/>
    </sheetView>
  </sheetViews>
  <sheetFormatPr defaultRowHeight="13.2" x14ac:dyDescent="0.25"/>
  <cols>
    <col min="1" max="1" width="3" bestFit="1" customWidth="1"/>
    <col min="2" max="2" width="16.77734375" bestFit="1" customWidth="1"/>
    <col min="3" max="3" width="5.5546875" bestFit="1" customWidth="1"/>
    <col min="4" max="4" width="6.21875" bestFit="1" customWidth="1"/>
    <col min="5" max="5" width="9" bestFit="1" customWidth="1"/>
    <col min="6" max="6" width="5.21875" style="58" bestFit="1" customWidth="1"/>
    <col min="7" max="7" width="9.77734375" bestFit="1" customWidth="1"/>
  </cols>
  <sheetData>
    <row r="1" spans="1:7" x14ac:dyDescent="0.25">
      <c r="A1" s="18" t="s">
        <v>72</v>
      </c>
      <c r="B1" s="18" t="s">
        <v>73</v>
      </c>
      <c r="C1" s="18" t="s">
        <v>71</v>
      </c>
      <c r="D1" s="18" t="s">
        <v>74</v>
      </c>
      <c r="E1" s="18" t="s">
        <v>110</v>
      </c>
      <c r="F1" s="62" t="s">
        <v>76</v>
      </c>
      <c r="G1" s="18" t="s">
        <v>93</v>
      </c>
    </row>
    <row r="2" spans="1:7" x14ac:dyDescent="0.25">
      <c r="A2">
        <v>1</v>
      </c>
      <c r="B2" t="s">
        <v>98</v>
      </c>
      <c r="C2">
        <v>941</v>
      </c>
      <c r="D2" t="s">
        <v>116</v>
      </c>
      <c r="E2" t="s">
        <v>62</v>
      </c>
      <c r="F2" s="58">
        <v>40.913043478260867</v>
      </c>
      <c r="G2">
        <v>1</v>
      </c>
    </row>
    <row r="3" spans="1:7" x14ac:dyDescent="0.25">
      <c r="A3">
        <v>2</v>
      </c>
      <c r="B3" t="s">
        <v>5</v>
      </c>
      <c r="C3">
        <v>646</v>
      </c>
      <c r="D3" t="s">
        <v>115</v>
      </c>
      <c r="E3" t="s">
        <v>53</v>
      </c>
      <c r="F3" s="58">
        <v>30.761904761904763</v>
      </c>
      <c r="G3">
        <v>6</v>
      </c>
    </row>
    <row r="4" spans="1:7" x14ac:dyDescent="0.25">
      <c r="A4">
        <v>3</v>
      </c>
      <c r="B4" t="s">
        <v>36</v>
      </c>
      <c r="C4">
        <v>635</v>
      </c>
      <c r="D4" t="s">
        <v>115</v>
      </c>
      <c r="E4" t="s">
        <v>149</v>
      </c>
      <c r="F4" s="58">
        <v>30.238095238095237</v>
      </c>
      <c r="G4">
        <v>8</v>
      </c>
    </row>
    <row r="5" spans="1:7" x14ac:dyDescent="0.25">
      <c r="A5">
        <v>4</v>
      </c>
      <c r="B5" t="s">
        <v>279</v>
      </c>
      <c r="C5">
        <v>602</v>
      </c>
      <c r="D5" t="s">
        <v>143</v>
      </c>
      <c r="E5" t="s">
        <v>53</v>
      </c>
      <c r="F5" s="58">
        <v>31.684210526315791</v>
      </c>
      <c r="G5">
        <v>15</v>
      </c>
    </row>
    <row r="6" spans="1:7" x14ac:dyDescent="0.25">
      <c r="A6">
        <v>5</v>
      </c>
      <c r="B6" t="s">
        <v>75</v>
      </c>
      <c r="C6">
        <v>556</v>
      </c>
      <c r="D6" t="s">
        <v>116</v>
      </c>
      <c r="E6" t="s">
        <v>109</v>
      </c>
      <c r="F6" s="58">
        <v>25.272727272727273</v>
      </c>
      <c r="G6">
        <v>3</v>
      </c>
    </row>
    <row r="7" spans="1:7" x14ac:dyDescent="0.25">
      <c r="A7">
        <v>6</v>
      </c>
      <c r="B7" t="s">
        <v>277</v>
      </c>
      <c r="C7">
        <v>537</v>
      </c>
      <c r="D7" t="s">
        <v>143</v>
      </c>
      <c r="E7" t="s">
        <v>53</v>
      </c>
      <c r="F7" s="58">
        <v>28.263157894736842</v>
      </c>
      <c r="G7">
        <v>26</v>
      </c>
    </row>
    <row r="8" spans="1:7" x14ac:dyDescent="0.25">
      <c r="A8">
        <v>7</v>
      </c>
      <c r="B8" t="s">
        <v>231</v>
      </c>
      <c r="C8">
        <v>507</v>
      </c>
      <c r="D8" t="s">
        <v>232</v>
      </c>
      <c r="E8" t="s">
        <v>9</v>
      </c>
      <c r="F8" s="58">
        <v>46.090909090909093</v>
      </c>
      <c r="G8">
        <v>2</v>
      </c>
    </row>
    <row r="9" spans="1:7" x14ac:dyDescent="0.25">
      <c r="A9">
        <v>8</v>
      </c>
      <c r="B9" t="s">
        <v>278</v>
      </c>
      <c r="C9">
        <v>496</v>
      </c>
      <c r="D9" t="s">
        <v>115</v>
      </c>
      <c r="E9" t="s">
        <v>9</v>
      </c>
      <c r="F9" s="58">
        <v>23.61904761904762</v>
      </c>
      <c r="G9">
        <v>19</v>
      </c>
    </row>
    <row r="10" spans="1:7" x14ac:dyDescent="0.25">
      <c r="A10">
        <v>9</v>
      </c>
      <c r="B10" t="s">
        <v>155</v>
      </c>
      <c r="C10">
        <v>485</v>
      </c>
      <c r="D10" t="s">
        <v>143</v>
      </c>
      <c r="E10" t="s">
        <v>9</v>
      </c>
      <c r="F10" s="58">
        <v>25.526315789473685</v>
      </c>
      <c r="G10">
        <v>22</v>
      </c>
    </row>
    <row r="11" spans="1:7" x14ac:dyDescent="0.25">
      <c r="A11">
        <v>10</v>
      </c>
      <c r="B11" t="s">
        <v>118</v>
      </c>
      <c r="C11">
        <v>480</v>
      </c>
      <c r="D11" t="s">
        <v>116</v>
      </c>
      <c r="E11" t="s">
        <v>96</v>
      </c>
      <c r="F11" s="58">
        <v>20.869565217391305</v>
      </c>
      <c r="G11">
        <v>7</v>
      </c>
    </row>
    <row r="12" spans="1:7" x14ac:dyDescent="0.25">
      <c r="A12">
        <v>11</v>
      </c>
      <c r="B12" t="s">
        <v>12</v>
      </c>
      <c r="C12">
        <v>444</v>
      </c>
      <c r="D12" t="s">
        <v>255</v>
      </c>
      <c r="E12" t="s">
        <v>17</v>
      </c>
      <c r="F12" s="58">
        <v>37</v>
      </c>
      <c r="G12">
        <v>5</v>
      </c>
    </row>
    <row r="13" spans="1:7" x14ac:dyDescent="0.25">
      <c r="A13">
        <v>12</v>
      </c>
      <c r="B13" t="s">
        <v>251</v>
      </c>
      <c r="C13">
        <v>435</v>
      </c>
      <c r="D13" t="s">
        <v>144</v>
      </c>
      <c r="E13" t="s">
        <v>0</v>
      </c>
      <c r="F13" s="58">
        <v>29</v>
      </c>
      <c r="G13">
        <v>32</v>
      </c>
    </row>
    <row r="14" spans="1:7" x14ac:dyDescent="0.25">
      <c r="A14">
        <v>13</v>
      </c>
      <c r="B14" t="s">
        <v>283</v>
      </c>
      <c r="C14">
        <v>433</v>
      </c>
      <c r="D14" t="s">
        <v>144</v>
      </c>
      <c r="E14" t="s">
        <v>9</v>
      </c>
      <c r="F14" s="58">
        <v>28.866666666666667</v>
      </c>
      <c r="G14">
        <v>42</v>
      </c>
    </row>
    <row r="15" spans="1:7" x14ac:dyDescent="0.25">
      <c r="A15">
        <v>14</v>
      </c>
      <c r="B15" t="s">
        <v>284</v>
      </c>
      <c r="C15">
        <v>432</v>
      </c>
      <c r="D15" t="s">
        <v>144</v>
      </c>
      <c r="E15" t="s">
        <v>0</v>
      </c>
      <c r="F15" s="58">
        <v>28.8</v>
      </c>
      <c r="G15">
        <v>49</v>
      </c>
    </row>
    <row r="16" spans="1:7" x14ac:dyDescent="0.25">
      <c r="A16">
        <v>15</v>
      </c>
      <c r="B16" t="s">
        <v>46</v>
      </c>
      <c r="C16">
        <v>425</v>
      </c>
      <c r="D16" t="s">
        <v>115</v>
      </c>
      <c r="E16" t="s">
        <v>26</v>
      </c>
      <c r="F16" s="58">
        <v>20.238095238095237</v>
      </c>
      <c r="G16">
        <v>57</v>
      </c>
    </row>
    <row r="17" spans="1:7" x14ac:dyDescent="0.25">
      <c r="A17">
        <v>16</v>
      </c>
      <c r="B17" s="1" t="s">
        <v>326</v>
      </c>
      <c r="C17">
        <v>424</v>
      </c>
      <c r="D17" t="s">
        <v>140</v>
      </c>
      <c r="E17" t="s">
        <v>109</v>
      </c>
      <c r="F17" s="58">
        <v>35.333333333333336</v>
      </c>
      <c r="G17">
        <v>23</v>
      </c>
    </row>
    <row r="18" spans="1:7" x14ac:dyDescent="0.25">
      <c r="A18">
        <v>17</v>
      </c>
      <c r="B18" t="s">
        <v>238</v>
      </c>
      <c r="C18">
        <v>407</v>
      </c>
      <c r="D18" t="s">
        <v>143</v>
      </c>
      <c r="E18" t="s">
        <v>149</v>
      </c>
      <c r="F18" s="58">
        <v>22.611111111111111</v>
      </c>
      <c r="G18">
        <v>28</v>
      </c>
    </row>
    <row r="19" spans="1:7" x14ac:dyDescent="0.25">
      <c r="A19">
        <v>18</v>
      </c>
      <c r="B19" t="s">
        <v>305</v>
      </c>
      <c r="C19">
        <v>386</v>
      </c>
      <c r="D19" t="s">
        <v>143</v>
      </c>
      <c r="E19" t="s">
        <v>149</v>
      </c>
      <c r="F19" s="58">
        <v>20.315789473684209</v>
      </c>
      <c r="G19">
        <v>68</v>
      </c>
    </row>
    <row r="20" spans="1:7" x14ac:dyDescent="0.25">
      <c r="A20">
        <v>19</v>
      </c>
      <c r="B20" t="s">
        <v>285</v>
      </c>
      <c r="C20">
        <v>352</v>
      </c>
      <c r="D20" t="s">
        <v>115</v>
      </c>
      <c r="E20" t="s">
        <v>26</v>
      </c>
      <c r="F20" s="58">
        <v>16.761904761904763</v>
      </c>
      <c r="G20">
        <v>44</v>
      </c>
    </row>
    <row r="21" spans="1:7" x14ac:dyDescent="0.25">
      <c r="A21">
        <v>20</v>
      </c>
      <c r="B21" t="s">
        <v>206</v>
      </c>
      <c r="C21">
        <v>340</v>
      </c>
      <c r="D21" t="s">
        <v>116</v>
      </c>
      <c r="E21" t="s">
        <v>109</v>
      </c>
      <c r="F21" s="58">
        <v>14.782608695652174</v>
      </c>
      <c r="G21">
        <v>18</v>
      </c>
    </row>
    <row r="22" spans="1:7" x14ac:dyDescent="0.25">
      <c r="A22">
        <v>21</v>
      </c>
      <c r="B22" t="s">
        <v>120</v>
      </c>
      <c r="C22">
        <v>330</v>
      </c>
      <c r="D22" t="s">
        <v>123</v>
      </c>
      <c r="E22" t="s">
        <v>53</v>
      </c>
      <c r="F22" s="58">
        <v>27.5</v>
      </c>
      <c r="G22">
        <v>35</v>
      </c>
    </row>
    <row r="23" spans="1:7" x14ac:dyDescent="0.25">
      <c r="A23">
        <v>22</v>
      </c>
      <c r="B23" t="s">
        <v>47</v>
      </c>
      <c r="C23">
        <v>327</v>
      </c>
      <c r="D23" t="s">
        <v>116</v>
      </c>
      <c r="E23" t="s">
        <v>26</v>
      </c>
      <c r="F23" s="58">
        <v>14.217391304347826</v>
      </c>
      <c r="G23">
        <v>17</v>
      </c>
    </row>
    <row r="24" spans="1:7" x14ac:dyDescent="0.25">
      <c r="A24">
        <v>23</v>
      </c>
      <c r="B24" t="s">
        <v>306</v>
      </c>
      <c r="C24">
        <v>280</v>
      </c>
      <c r="D24" t="s">
        <v>123</v>
      </c>
      <c r="E24" t="s">
        <v>0</v>
      </c>
      <c r="F24" s="58">
        <v>23.333333333333332</v>
      </c>
      <c r="G24">
        <v>69</v>
      </c>
    </row>
    <row r="25" spans="1:7" x14ac:dyDescent="0.25">
      <c r="A25">
        <v>24</v>
      </c>
      <c r="B25" t="s">
        <v>240</v>
      </c>
      <c r="C25">
        <v>272</v>
      </c>
      <c r="D25" t="s">
        <v>123</v>
      </c>
      <c r="E25" t="s">
        <v>0</v>
      </c>
      <c r="F25" s="58">
        <v>22.666666666666668</v>
      </c>
      <c r="G25">
        <v>52</v>
      </c>
    </row>
    <row r="26" spans="1:7" x14ac:dyDescent="0.25">
      <c r="A26">
        <v>25</v>
      </c>
      <c r="B26" t="s">
        <v>263</v>
      </c>
      <c r="C26">
        <v>266</v>
      </c>
      <c r="D26" t="s">
        <v>255</v>
      </c>
      <c r="E26" t="s">
        <v>62</v>
      </c>
      <c r="F26" s="58">
        <v>22.166666666666668</v>
      </c>
      <c r="G26">
        <v>20</v>
      </c>
    </row>
    <row r="27" spans="1:7" x14ac:dyDescent="0.25">
      <c r="A27">
        <v>26</v>
      </c>
      <c r="B27" t="s">
        <v>307</v>
      </c>
      <c r="C27">
        <v>259</v>
      </c>
      <c r="D27" t="s">
        <v>140</v>
      </c>
      <c r="E27" t="s">
        <v>53</v>
      </c>
      <c r="F27" s="58">
        <v>21.583333333333332</v>
      </c>
      <c r="G27">
        <v>66</v>
      </c>
    </row>
    <row r="28" spans="1:7" x14ac:dyDescent="0.25">
      <c r="A28">
        <v>27</v>
      </c>
      <c r="B28" t="s">
        <v>308</v>
      </c>
      <c r="C28">
        <v>248</v>
      </c>
      <c r="D28" t="s">
        <v>232</v>
      </c>
      <c r="E28" t="s">
        <v>109</v>
      </c>
      <c r="F28" s="58">
        <v>22.545454545454547</v>
      </c>
      <c r="G28">
        <v>63</v>
      </c>
    </row>
    <row r="29" spans="1:7" x14ac:dyDescent="0.25">
      <c r="A29">
        <v>28</v>
      </c>
      <c r="B29" t="s">
        <v>253</v>
      </c>
      <c r="C29">
        <v>241</v>
      </c>
      <c r="D29" t="s">
        <v>232</v>
      </c>
      <c r="E29" t="s">
        <v>0</v>
      </c>
      <c r="F29" s="58">
        <v>21.90909090909091</v>
      </c>
      <c r="G29">
        <v>9</v>
      </c>
    </row>
    <row r="30" spans="1:7" x14ac:dyDescent="0.25">
      <c r="A30">
        <v>29</v>
      </c>
      <c r="B30" t="s">
        <v>154</v>
      </c>
      <c r="C30">
        <v>225</v>
      </c>
      <c r="D30" t="s">
        <v>309</v>
      </c>
      <c r="E30" t="s">
        <v>17</v>
      </c>
      <c r="F30" s="58">
        <v>32.142857142857146</v>
      </c>
      <c r="G30">
        <v>16</v>
      </c>
    </row>
    <row r="31" spans="1:7" x14ac:dyDescent="0.25">
      <c r="A31">
        <v>29</v>
      </c>
      <c r="B31" t="s">
        <v>252</v>
      </c>
      <c r="C31">
        <v>225</v>
      </c>
      <c r="D31" t="s">
        <v>117</v>
      </c>
      <c r="E31" t="s">
        <v>109</v>
      </c>
      <c r="F31" s="58">
        <v>37.5</v>
      </c>
      <c r="G31">
        <v>38</v>
      </c>
    </row>
    <row r="32" spans="1:7" x14ac:dyDescent="0.25">
      <c r="A32">
        <v>31</v>
      </c>
      <c r="B32" t="s">
        <v>188</v>
      </c>
      <c r="C32">
        <v>224</v>
      </c>
      <c r="D32" t="s">
        <v>255</v>
      </c>
      <c r="E32" t="s">
        <v>35</v>
      </c>
      <c r="F32" s="58">
        <v>20.363636363636363</v>
      </c>
      <c r="G32">
        <v>11</v>
      </c>
    </row>
    <row r="33" spans="1:7" x14ac:dyDescent="0.25">
      <c r="A33">
        <v>32</v>
      </c>
      <c r="B33" t="s">
        <v>310</v>
      </c>
      <c r="C33">
        <v>218</v>
      </c>
      <c r="D33" t="s">
        <v>309</v>
      </c>
      <c r="E33" t="s">
        <v>96</v>
      </c>
      <c r="F33" s="58">
        <v>31.142857142857142</v>
      </c>
      <c r="G33">
        <v>34</v>
      </c>
    </row>
    <row r="34" spans="1:7" x14ac:dyDescent="0.25">
      <c r="A34">
        <v>33</v>
      </c>
      <c r="B34" t="s">
        <v>302</v>
      </c>
      <c r="C34">
        <v>210</v>
      </c>
      <c r="D34" t="s">
        <v>116</v>
      </c>
      <c r="E34" t="s">
        <v>26</v>
      </c>
      <c r="F34" s="58">
        <v>10</v>
      </c>
      <c r="G34">
        <v>77</v>
      </c>
    </row>
    <row r="35" spans="1:7" x14ac:dyDescent="0.25">
      <c r="A35">
        <v>34</v>
      </c>
      <c r="B35" t="s">
        <v>198</v>
      </c>
      <c r="C35">
        <v>207</v>
      </c>
      <c r="D35" t="s">
        <v>116</v>
      </c>
      <c r="E35" t="s">
        <v>149</v>
      </c>
      <c r="F35" s="58">
        <v>10.35</v>
      </c>
      <c r="G35">
        <v>48</v>
      </c>
    </row>
    <row r="36" spans="1:7" x14ac:dyDescent="0.25">
      <c r="A36">
        <v>35</v>
      </c>
      <c r="B36" t="s">
        <v>312</v>
      </c>
      <c r="C36">
        <v>201</v>
      </c>
      <c r="D36" t="s">
        <v>232</v>
      </c>
      <c r="E36" t="s">
        <v>96</v>
      </c>
      <c r="F36" s="58">
        <v>18.272727272727273</v>
      </c>
      <c r="G36">
        <v>14</v>
      </c>
    </row>
    <row r="37" spans="1:7" x14ac:dyDescent="0.25">
      <c r="A37">
        <v>35</v>
      </c>
      <c r="B37" t="s">
        <v>311</v>
      </c>
      <c r="C37">
        <v>201</v>
      </c>
      <c r="D37" t="s">
        <v>144</v>
      </c>
      <c r="E37" t="s">
        <v>17</v>
      </c>
      <c r="F37" s="58">
        <v>13.4</v>
      </c>
      <c r="G37">
        <v>76</v>
      </c>
    </row>
    <row r="38" spans="1:7" x14ac:dyDescent="0.25">
      <c r="A38">
        <v>37</v>
      </c>
      <c r="B38" t="s">
        <v>313</v>
      </c>
      <c r="C38">
        <v>200</v>
      </c>
      <c r="D38" t="s">
        <v>255</v>
      </c>
      <c r="E38" t="s">
        <v>109</v>
      </c>
      <c r="F38" s="58">
        <v>16.666666666666668</v>
      </c>
      <c r="G38">
        <v>58</v>
      </c>
    </row>
    <row r="39" spans="1:7" x14ac:dyDescent="0.25">
      <c r="A39">
        <v>38</v>
      </c>
      <c r="B39" t="s">
        <v>152</v>
      </c>
      <c r="C39">
        <v>199</v>
      </c>
      <c r="D39" t="s">
        <v>104</v>
      </c>
      <c r="E39" t="s">
        <v>35</v>
      </c>
      <c r="F39" s="58">
        <v>33.166666666666664</v>
      </c>
      <c r="G39">
        <v>10</v>
      </c>
    </row>
    <row r="40" spans="1:7" x14ac:dyDescent="0.25">
      <c r="A40">
        <v>39</v>
      </c>
      <c r="B40" t="s">
        <v>291</v>
      </c>
      <c r="C40">
        <v>197</v>
      </c>
      <c r="D40" t="s">
        <v>115</v>
      </c>
      <c r="E40" t="s">
        <v>17</v>
      </c>
      <c r="F40" s="58">
        <v>10.368421052631579</v>
      </c>
      <c r="G40">
        <v>25</v>
      </c>
    </row>
    <row r="41" spans="1:7" x14ac:dyDescent="0.25">
      <c r="A41">
        <v>40</v>
      </c>
      <c r="B41" t="s">
        <v>65</v>
      </c>
      <c r="C41">
        <v>196</v>
      </c>
      <c r="D41" t="s">
        <v>116</v>
      </c>
      <c r="E41" t="s">
        <v>35</v>
      </c>
      <c r="F41" s="58">
        <v>8.9090909090909083</v>
      </c>
      <c r="G41">
        <v>51</v>
      </c>
    </row>
    <row r="42" spans="1:7" x14ac:dyDescent="0.25">
      <c r="A42">
        <v>41</v>
      </c>
      <c r="B42" t="s">
        <v>179</v>
      </c>
      <c r="C42">
        <v>188</v>
      </c>
      <c r="D42" t="s">
        <v>129</v>
      </c>
      <c r="E42" t="s">
        <v>62</v>
      </c>
      <c r="F42" s="58">
        <v>31.333333333333332</v>
      </c>
      <c r="G42">
        <v>21</v>
      </c>
    </row>
    <row r="43" spans="1:7" x14ac:dyDescent="0.25">
      <c r="A43">
        <v>42</v>
      </c>
      <c r="B43" t="s">
        <v>259</v>
      </c>
      <c r="C43">
        <v>186</v>
      </c>
      <c r="D43" t="s">
        <v>129</v>
      </c>
      <c r="E43" t="s">
        <v>0</v>
      </c>
      <c r="F43" s="58">
        <v>31</v>
      </c>
      <c r="G43">
        <v>12</v>
      </c>
    </row>
    <row r="44" spans="1:7" x14ac:dyDescent="0.25">
      <c r="A44">
        <v>43</v>
      </c>
      <c r="B44" t="s">
        <v>13</v>
      </c>
      <c r="C44">
        <v>181</v>
      </c>
      <c r="D44" t="s">
        <v>146</v>
      </c>
      <c r="E44" t="s">
        <v>53</v>
      </c>
      <c r="F44" s="58">
        <v>30.166666666666668</v>
      </c>
      <c r="G44">
        <v>46</v>
      </c>
    </row>
    <row r="45" spans="1:7" x14ac:dyDescent="0.25">
      <c r="A45">
        <v>44</v>
      </c>
      <c r="B45" t="s">
        <v>150</v>
      </c>
      <c r="C45">
        <v>179</v>
      </c>
      <c r="D45" t="s">
        <v>146</v>
      </c>
      <c r="E45" t="s">
        <v>9</v>
      </c>
      <c r="F45" s="58">
        <v>29.833333333333332</v>
      </c>
      <c r="G45">
        <v>59</v>
      </c>
    </row>
    <row r="46" spans="1:7" x14ac:dyDescent="0.25">
      <c r="A46">
        <v>45</v>
      </c>
      <c r="B46" t="s">
        <v>203</v>
      </c>
      <c r="C46">
        <v>171</v>
      </c>
      <c r="D46" t="s">
        <v>169</v>
      </c>
      <c r="E46" t="s">
        <v>53</v>
      </c>
      <c r="F46" s="58">
        <v>28.5</v>
      </c>
      <c r="G46">
        <v>55</v>
      </c>
    </row>
    <row r="47" spans="1:7" x14ac:dyDescent="0.25">
      <c r="A47">
        <v>46</v>
      </c>
      <c r="B47" t="s">
        <v>261</v>
      </c>
      <c r="C47">
        <v>168</v>
      </c>
      <c r="D47" t="s">
        <v>146</v>
      </c>
      <c r="E47" t="s">
        <v>149</v>
      </c>
      <c r="F47" s="58">
        <v>28</v>
      </c>
      <c r="G47">
        <v>53</v>
      </c>
    </row>
    <row r="48" spans="1:7" x14ac:dyDescent="0.25">
      <c r="A48">
        <v>46</v>
      </c>
      <c r="B48" t="s">
        <v>193</v>
      </c>
      <c r="C48">
        <v>168</v>
      </c>
      <c r="D48" t="s">
        <v>169</v>
      </c>
      <c r="E48" t="s">
        <v>96</v>
      </c>
      <c r="F48" s="58">
        <v>28</v>
      </c>
      <c r="G48">
        <v>54</v>
      </c>
    </row>
    <row r="49" spans="1:7" x14ac:dyDescent="0.25">
      <c r="A49">
        <v>48</v>
      </c>
      <c r="B49" t="s">
        <v>166</v>
      </c>
      <c r="C49">
        <v>160</v>
      </c>
      <c r="D49" t="s">
        <v>255</v>
      </c>
      <c r="E49" t="s">
        <v>26</v>
      </c>
      <c r="F49" s="58">
        <v>13.333333333333334</v>
      </c>
      <c r="G49">
        <v>24</v>
      </c>
    </row>
    <row r="50" spans="1:7" x14ac:dyDescent="0.25">
      <c r="A50">
        <v>49</v>
      </c>
      <c r="B50" t="s">
        <v>314</v>
      </c>
      <c r="C50">
        <v>153</v>
      </c>
      <c r="D50" t="s">
        <v>116</v>
      </c>
      <c r="E50" t="s">
        <v>62</v>
      </c>
      <c r="F50" s="58">
        <v>6.9545454545454541</v>
      </c>
      <c r="G50">
        <v>41</v>
      </c>
    </row>
    <row r="51" spans="1:7" x14ac:dyDescent="0.25">
      <c r="A51">
        <v>50</v>
      </c>
      <c r="B51" t="s">
        <v>3</v>
      </c>
      <c r="C51">
        <v>145</v>
      </c>
      <c r="D51" t="s">
        <v>309</v>
      </c>
      <c r="E51" t="s">
        <v>109</v>
      </c>
      <c r="F51" s="58">
        <v>20.714285714285715</v>
      </c>
      <c r="G51">
        <v>43</v>
      </c>
    </row>
    <row r="52" spans="1:7" x14ac:dyDescent="0.25">
      <c r="A52">
        <v>51</v>
      </c>
      <c r="B52" t="s">
        <v>282</v>
      </c>
      <c r="C52">
        <v>135</v>
      </c>
      <c r="D52" t="s">
        <v>232</v>
      </c>
      <c r="E52" t="s">
        <v>96</v>
      </c>
      <c r="F52" s="58">
        <v>12.272727272727273</v>
      </c>
      <c r="G52">
        <v>27</v>
      </c>
    </row>
    <row r="53" spans="1:7" x14ac:dyDescent="0.25">
      <c r="A53">
        <v>52</v>
      </c>
      <c r="B53" t="s">
        <v>60</v>
      </c>
      <c r="C53">
        <v>134</v>
      </c>
      <c r="D53" t="s">
        <v>255</v>
      </c>
      <c r="E53" t="s">
        <v>26</v>
      </c>
      <c r="F53" s="58">
        <v>11.166666666666666</v>
      </c>
      <c r="G53">
        <v>64</v>
      </c>
    </row>
    <row r="54" spans="1:7" x14ac:dyDescent="0.25">
      <c r="A54">
        <v>53</v>
      </c>
      <c r="B54" t="s">
        <v>50</v>
      </c>
      <c r="C54">
        <v>127</v>
      </c>
      <c r="D54" t="s">
        <v>102</v>
      </c>
      <c r="E54" t="s">
        <v>35</v>
      </c>
      <c r="F54" s="58">
        <v>31.75</v>
      </c>
      <c r="G54">
        <v>31</v>
      </c>
    </row>
    <row r="55" spans="1:7" x14ac:dyDescent="0.25">
      <c r="A55">
        <v>53</v>
      </c>
      <c r="B55" t="s">
        <v>77</v>
      </c>
      <c r="C55">
        <v>127</v>
      </c>
      <c r="D55" t="s">
        <v>129</v>
      </c>
      <c r="E55" t="s">
        <v>96</v>
      </c>
      <c r="F55" s="58">
        <v>21.166666666666668</v>
      </c>
      <c r="G55">
        <v>47</v>
      </c>
    </row>
    <row r="56" spans="1:7" x14ac:dyDescent="0.25">
      <c r="A56">
        <v>53</v>
      </c>
      <c r="B56" t="s">
        <v>289</v>
      </c>
      <c r="C56">
        <v>127</v>
      </c>
      <c r="D56" t="s">
        <v>169</v>
      </c>
      <c r="E56" t="s">
        <v>62</v>
      </c>
      <c r="F56" s="58">
        <v>21.166666666666668</v>
      </c>
      <c r="G56">
        <v>61</v>
      </c>
    </row>
    <row r="57" spans="1:7" x14ac:dyDescent="0.25">
      <c r="A57">
        <v>56</v>
      </c>
      <c r="B57" t="s">
        <v>125</v>
      </c>
      <c r="C57">
        <v>126</v>
      </c>
      <c r="D57" t="s">
        <v>123</v>
      </c>
      <c r="E57" t="s">
        <v>62</v>
      </c>
      <c r="F57" s="58">
        <v>25.2</v>
      </c>
      <c r="G57">
        <v>40</v>
      </c>
    </row>
    <row r="58" spans="1:7" x14ac:dyDescent="0.25">
      <c r="A58">
        <v>57</v>
      </c>
      <c r="B58" t="s">
        <v>315</v>
      </c>
      <c r="C58">
        <v>124</v>
      </c>
      <c r="D58" t="s">
        <v>309</v>
      </c>
      <c r="E58" t="s">
        <v>17</v>
      </c>
      <c r="F58" s="58">
        <v>17.714285714285715</v>
      </c>
      <c r="G58">
        <v>36</v>
      </c>
    </row>
    <row r="59" spans="1:7" x14ac:dyDescent="0.25">
      <c r="A59">
        <v>58</v>
      </c>
      <c r="B59" t="s">
        <v>286</v>
      </c>
      <c r="C59">
        <v>118</v>
      </c>
      <c r="D59" t="s">
        <v>232</v>
      </c>
      <c r="E59" t="s">
        <v>35</v>
      </c>
      <c r="F59" s="58">
        <v>10.727272727272727</v>
      </c>
      <c r="G59">
        <v>71</v>
      </c>
    </row>
    <row r="60" spans="1:7" x14ac:dyDescent="0.25">
      <c r="A60">
        <v>59</v>
      </c>
      <c r="B60" t="s">
        <v>276</v>
      </c>
      <c r="C60">
        <v>117</v>
      </c>
      <c r="D60" t="s">
        <v>104</v>
      </c>
      <c r="E60" t="s">
        <v>149</v>
      </c>
      <c r="F60" s="58">
        <v>19.5</v>
      </c>
      <c r="G60">
        <v>13</v>
      </c>
    </row>
    <row r="61" spans="1:7" x14ac:dyDescent="0.25">
      <c r="A61">
        <v>60</v>
      </c>
      <c r="B61" t="s">
        <v>156</v>
      </c>
      <c r="C61">
        <v>115</v>
      </c>
      <c r="D61" t="s">
        <v>102</v>
      </c>
      <c r="E61" t="s">
        <v>35</v>
      </c>
      <c r="F61" s="58">
        <v>28.75</v>
      </c>
      <c r="G61">
        <v>30</v>
      </c>
    </row>
    <row r="62" spans="1:7" x14ac:dyDescent="0.25">
      <c r="A62">
        <v>60</v>
      </c>
      <c r="B62" t="s">
        <v>316</v>
      </c>
      <c r="C62">
        <v>115</v>
      </c>
      <c r="D62" t="s">
        <v>309</v>
      </c>
      <c r="E62" t="s">
        <v>149</v>
      </c>
      <c r="F62" s="58">
        <v>16.428571428571427</v>
      </c>
      <c r="G62">
        <v>73</v>
      </c>
    </row>
    <row r="63" spans="1:7" x14ac:dyDescent="0.25">
      <c r="A63">
        <v>62</v>
      </c>
      <c r="B63" t="s">
        <v>270</v>
      </c>
      <c r="C63">
        <v>113</v>
      </c>
      <c r="D63" t="s">
        <v>129</v>
      </c>
      <c r="E63" t="s">
        <v>0</v>
      </c>
      <c r="F63" s="58">
        <v>18.833333333333332</v>
      </c>
      <c r="G63">
        <v>29</v>
      </c>
    </row>
    <row r="64" spans="1:7" x14ac:dyDescent="0.25">
      <c r="A64">
        <v>63</v>
      </c>
      <c r="B64" t="s">
        <v>260</v>
      </c>
      <c r="C64">
        <v>106</v>
      </c>
      <c r="D64" t="s">
        <v>116</v>
      </c>
      <c r="E64" t="s">
        <v>96</v>
      </c>
      <c r="F64" s="58">
        <v>6.625</v>
      </c>
      <c r="G64">
        <v>67</v>
      </c>
    </row>
    <row r="65" spans="1:7" x14ac:dyDescent="0.25">
      <c r="A65">
        <v>64</v>
      </c>
      <c r="B65" t="s">
        <v>237</v>
      </c>
      <c r="C65">
        <v>104</v>
      </c>
      <c r="D65" t="s">
        <v>104</v>
      </c>
      <c r="E65" t="s">
        <v>62</v>
      </c>
      <c r="F65" s="58">
        <v>17.333333333333332</v>
      </c>
      <c r="G65">
        <v>80</v>
      </c>
    </row>
    <row r="66" spans="1:7" x14ac:dyDescent="0.25">
      <c r="A66">
        <v>65</v>
      </c>
      <c r="B66" t="s">
        <v>287</v>
      </c>
      <c r="C66">
        <v>94</v>
      </c>
      <c r="D66" t="s">
        <v>129</v>
      </c>
      <c r="E66" t="s">
        <v>149</v>
      </c>
      <c r="F66" s="58">
        <v>18.8</v>
      </c>
      <c r="G66">
        <v>33</v>
      </c>
    </row>
    <row r="67" spans="1:7" x14ac:dyDescent="0.25">
      <c r="A67">
        <v>66</v>
      </c>
      <c r="B67" t="s">
        <v>317</v>
      </c>
      <c r="C67">
        <v>92</v>
      </c>
      <c r="D67" t="s">
        <v>236</v>
      </c>
      <c r="E67" t="s">
        <v>53</v>
      </c>
      <c r="F67" s="58">
        <v>23</v>
      </c>
      <c r="G67">
        <v>75</v>
      </c>
    </row>
    <row r="68" spans="1:7" x14ac:dyDescent="0.25">
      <c r="A68">
        <v>67</v>
      </c>
      <c r="B68" t="s">
        <v>229</v>
      </c>
      <c r="C68">
        <v>87</v>
      </c>
      <c r="D68" t="s">
        <v>104</v>
      </c>
      <c r="E68" t="s">
        <v>35</v>
      </c>
      <c r="F68" s="58">
        <v>14.5</v>
      </c>
      <c r="G68">
        <v>50</v>
      </c>
    </row>
    <row r="69" spans="1:7" x14ac:dyDescent="0.25">
      <c r="A69">
        <v>68</v>
      </c>
      <c r="B69" t="s">
        <v>318</v>
      </c>
      <c r="C69">
        <v>83</v>
      </c>
      <c r="D69" t="s">
        <v>129</v>
      </c>
      <c r="E69" t="s">
        <v>35</v>
      </c>
      <c r="F69" s="58">
        <v>13.833333333333334</v>
      </c>
      <c r="G69">
        <v>70</v>
      </c>
    </row>
    <row r="70" spans="1:7" x14ac:dyDescent="0.25">
      <c r="A70">
        <v>69</v>
      </c>
      <c r="B70" t="s">
        <v>29</v>
      </c>
      <c r="C70">
        <v>77</v>
      </c>
      <c r="D70" t="s">
        <v>255</v>
      </c>
      <c r="E70" t="s">
        <v>62</v>
      </c>
      <c r="F70" s="58">
        <v>6.416666666666667</v>
      </c>
      <c r="G70">
        <v>60</v>
      </c>
    </row>
    <row r="71" spans="1:7" x14ac:dyDescent="0.25">
      <c r="A71">
        <v>70</v>
      </c>
      <c r="B71" t="s">
        <v>234</v>
      </c>
      <c r="C71">
        <v>75</v>
      </c>
      <c r="D71" t="s">
        <v>232</v>
      </c>
      <c r="E71" t="s">
        <v>26</v>
      </c>
      <c r="F71" s="58">
        <v>37.5</v>
      </c>
      <c r="G71">
        <v>4</v>
      </c>
    </row>
    <row r="72" spans="1:7" x14ac:dyDescent="0.25">
      <c r="A72">
        <v>71</v>
      </c>
      <c r="B72" t="s">
        <v>319</v>
      </c>
      <c r="C72">
        <v>74</v>
      </c>
      <c r="D72" t="s">
        <v>129</v>
      </c>
      <c r="E72" t="s">
        <v>96</v>
      </c>
      <c r="F72" s="58">
        <v>12.333333333333334</v>
      </c>
      <c r="G72">
        <v>74</v>
      </c>
    </row>
    <row r="73" spans="1:7" x14ac:dyDescent="0.25">
      <c r="A73">
        <v>72</v>
      </c>
      <c r="B73" t="s">
        <v>158</v>
      </c>
      <c r="C73">
        <v>72</v>
      </c>
      <c r="D73" t="s">
        <v>232</v>
      </c>
      <c r="E73" t="s">
        <v>26</v>
      </c>
      <c r="F73" s="58">
        <v>6.5454545454545459</v>
      </c>
      <c r="G73">
        <v>37</v>
      </c>
    </row>
    <row r="74" spans="1:7" x14ac:dyDescent="0.25">
      <c r="A74">
        <v>73</v>
      </c>
      <c r="B74" t="s">
        <v>79</v>
      </c>
      <c r="C74">
        <v>67</v>
      </c>
      <c r="D74" t="s">
        <v>104</v>
      </c>
      <c r="E74" t="s">
        <v>109</v>
      </c>
      <c r="F74" s="58">
        <v>11.166666666666666</v>
      </c>
      <c r="G74">
        <v>78</v>
      </c>
    </row>
    <row r="75" spans="1:7" x14ac:dyDescent="0.25">
      <c r="A75">
        <v>74</v>
      </c>
      <c r="B75" t="s">
        <v>320</v>
      </c>
      <c r="C75">
        <v>63</v>
      </c>
      <c r="D75" t="s">
        <v>140</v>
      </c>
      <c r="E75" t="s">
        <v>9</v>
      </c>
      <c r="F75" s="58">
        <v>10.5</v>
      </c>
      <c r="G75">
        <v>39</v>
      </c>
    </row>
    <row r="76" spans="1:7" x14ac:dyDescent="0.25">
      <c r="A76">
        <v>75</v>
      </c>
      <c r="B76" t="s">
        <v>294</v>
      </c>
      <c r="C76">
        <v>61</v>
      </c>
      <c r="D76" t="s">
        <v>104</v>
      </c>
      <c r="E76" t="s">
        <v>9</v>
      </c>
      <c r="F76" s="58">
        <v>10.166666666666666</v>
      </c>
      <c r="G76">
        <v>62</v>
      </c>
    </row>
    <row r="77" spans="1:7" x14ac:dyDescent="0.25">
      <c r="A77">
        <v>76</v>
      </c>
      <c r="B77" t="s">
        <v>321</v>
      </c>
      <c r="C77">
        <v>47</v>
      </c>
      <c r="D77" t="s">
        <v>255</v>
      </c>
      <c r="E77" t="s">
        <v>17</v>
      </c>
      <c r="F77" s="58">
        <v>4.7</v>
      </c>
      <c r="G77">
        <v>45</v>
      </c>
    </row>
    <row r="78" spans="1:7" x14ac:dyDescent="0.25">
      <c r="A78">
        <v>77</v>
      </c>
      <c r="B78" t="s">
        <v>322</v>
      </c>
      <c r="C78">
        <v>44</v>
      </c>
      <c r="D78" t="s">
        <v>129</v>
      </c>
      <c r="E78" t="s">
        <v>17</v>
      </c>
      <c r="F78" s="58">
        <v>7.333333333333333</v>
      </c>
      <c r="G78">
        <v>56</v>
      </c>
    </row>
    <row r="79" spans="1:7" x14ac:dyDescent="0.25">
      <c r="A79">
        <v>78</v>
      </c>
      <c r="B79" t="s">
        <v>323</v>
      </c>
      <c r="C79">
        <v>32</v>
      </c>
      <c r="D79" t="s">
        <v>117</v>
      </c>
      <c r="E79" t="s">
        <v>9</v>
      </c>
      <c r="F79" s="58">
        <v>8</v>
      </c>
      <c r="G79">
        <v>79</v>
      </c>
    </row>
    <row r="80" spans="1:7" x14ac:dyDescent="0.25">
      <c r="A80">
        <v>79</v>
      </c>
      <c r="B80" t="s">
        <v>1</v>
      </c>
      <c r="C80">
        <v>24</v>
      </c>
      <c r="D80" t="s">
        <v>255</v>
      </c>
      <c r="E80" t="s">
        <v>0</v>
      </c>
      <c r="F80" s="58">
        <v>6</v>
      </c>
      <c r="G80">
        <v>72</v>
      </c>
    </row>
    <row r="81" spans="1:7" x14ac:dyDescent="0.25">
      <c r="A81">
        <v>80</v>
      </c>
      <c r="B81" t="s">
        <v>195</v>
      </c>
      <c r="C81">
        <v>0</v>
      </c>
      <c r="D81" t="s">
        <v>123</v>
      </c>
      <c r="E81" t="s">
        <v>17</v>
      </c>
      <c r="F81" s="58">
        <v>0</v>
      </c>
      <c r="G81">
        <v>65</v>
      </c>
    </row>
  </sheetData>
  <sortState xmlns:xlrd2="http://schemas.microsoft.com/office/spreadsheetml/2017/richdata2" ref="A2:G81">
    <sortCondition descending="1" ref="C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1"/>
  <sheetViews>
    <sheetView workbookViewId="0">
      <pane ySplit="1" topLeftCell="A2" activePane="bottomLeft" state="frozen"/>
      <selection pane="bottomLeft" activeCell="E7" sqref="E7"/>
    </sheetView>
  </sheetViews>
  <sheetFormatPr defaultRowHeight="13.2" x14ac:dyDescent="0.25"/>
  <cols>
    <col min="1" max="1" width="3" bestFit="1" customWidth="1"/>
    <col min="2" max="2" width="16.77734375" bestFit="1" customWidth="1"/>
    <col min="3" max="3" width="5.5546875" bestFit="1" customWidth="1"/>
    <col min="4" max="4" width="6.21875" bestFit="1" customWidth="1"/>
    <col min="5" max="5" width="13.5546875" bestFit="1" customWidth="1"/>
    <col min="6" max="6" width="5.21875" style="58" bestFit="1" customWidth="1"/>
    <col min="7" max="7" width="9.77734375" bestFit="1" customWidth="1"/>
  </cols>
  <sheetData>
    <row r="1" spans="1:7" x14ac:dyDescent="0.25">
      <c r="A1" s="56" t="s">
        <v>72</v>
      </c>
      <c r="B1" s="56" t="s">
        <v>73</v>
      </c>
      <c r="C1" s="56" t="s">
        <v>71</v>
      </c>
      <c r="D1" s="56" t="s">
        <v>74</v>
      </c>
      <c r="E1" s="56" t="s">
        <v>110</v>
      </c>
      <c r="F1" s="57" t="s">
        <v>76</v>
      </c>
      <c r="G1" s="56" t="s">
        <v>93</v>
      </c>
    </row>
    <row r="2" spans="1:7" x14ac:dyDescent="0.25">
      <c r="A2">
        <v>1</v>
      </c>
      <c r="B2" t="s">
        <v>98</v>
      </c>
      <c r="C2">
        <v>1050</v>
      </c>
      <c r="D2" t="s">
        <v>116</v>
      </c>
      <c r="E2" t="s">
        <v>149</v>
      </c>
      <c r="F2" s="58">
        <v>45.652173913043477</v>
      </c>
      <c r="G2">
        <v>2</v>
      </c>
    </row>
    <row r="3" spans="1:7" x14ac:dyDescent="0.25">
      <c r="A3">
        <v>2</v>
      </c>
      <c r="B3" t="s">
        <v>231</v>
      </c>
      <c r="C3">
        <v>792</v>
      </c>
      <c r="D3" t="s">
        <v>232</v>
      </c>
      <c r="E3" t="s">
        <v>35</v>
      </c>
      <c r="F3" s="58">
        <v>39.6</v>
      </c>
      <c r="G3">
        <v>1</v>
      </c>
    </row>
    <row r="4" spans="1:7" x14ac:dyDescent="0.25">
      <c r="A4">
        <v>3</v>
      </c>
      <c r="B4" t="s">
        <v>75</v>
      </c>
      <c r="C4">
        <v>745</v>
      </c>
      <c r="D4" t="s">
        <v>116</v>
      </c>
      <c r="E4" t="s">
        <v>275</v>
      </c>
      <c r="F4" s="58">
        <v>32.391304347826086</v>
      </c>
      <c r="G4">
        <v>3</v>
      </c>
    </row>
    <row r="5" spans="1:7" x14ac:dyDescent="0.25">
      <c r="A5">
        <v>4</v>
      </c>
      <c r="B5" t="s">
        <v>234</v>
      </c>
      <c r="C5">
        <v>687</v>
      </c>
      <c r="D5" t="s">
        <v>232</v>
      </c>
      <c r="E5" t="s">
        <v>96</v>
      </c>
      <c r="F5" s="58">
        <v>34.35</v>
      </c>
      <c r="G5">
        <v>4</v>
      </c>
    </row>
    <row r="6" spans="1:7" x14ac:dyDescent="0.25">
      <c r="A6">
        <v>5</v>
      </c>
      <c r="B6" t="s">
        <v>151</v>
      </c>
      <c r="C6">
        <v>684</v>
      </c>
      <c r="D6" t="s">
        <v>146</v>
      </c>
      <c r="E6" t="s">
        <v>35</v>
      </c>
      <c r="F6" s="58">
        <v>36</v>
      </c>
      <c r="G6">
        <v>20</v>
      </c>
    </row>
    <row r="7" spans="1:7" x14ac:dyDescent="0.25">
      <c r="A7">
        <v>6</v>
      </c>
      <c r="B7" t="s">
        <v>150</v>
      </c>
      <c r="C7">
        <v>620</v>
      </c>
      <c r="D7" t="s">
        <v>146</v>
      </c>
      <c r="E7" t="s">
        <v>227</v>
      </c>
      <c r="F7" s="58">
        <v>31</v>
      </c>
      <c r="G7">
        <v>27</v>
      </c>
    </row>
    <row r="8" spans="1:7" x14ac:dyDescent="0.25">
      <c r="A8">
        <v>7</v>
      </c>
      <c r="B8" t="s">
        <v>13</v>
      </c>
      <c r="C8">
        <v>560</v>
      </c>
      <c r="D8" t="s">
        <v>146</v>
      </c>
      <c r="E8" t="s">
        <v>275</v>
      </c>
      <c r="F8" s="58">
        <v>28</v>
      </c>
      <c r="G8">
        <v>18</v>
      </c>
    </row>
    <row r="9" spans="1:7" x14ac:dyDescent="0.25">
      <c r="A9">
        <v>8</v>
      </c>
      <c r="B9" t="s">
        <v>252</v>
      </c>
      <c r="C9">
        <v>496</v>
      </c>
      <c r="D9" t="s">
        <v>232</v>
      </c>
      <c r="E9" t="s">
        <v>0</v>
      </c>
      <c r="F9" s="58">
        <v>24.8</v>
      </c>
      <c r="G9">
        <v>8</v>
      </c>
    </row>
    <row r="10" spans="1:7" x14ac:dyDescent="0.25">
      <c r="A10">
        <v>9</v>
      </c>
      <c r="B10" t="s">
        <v>101</v>
      </c>
      <c r="C10">
        <v>470</v>
      </c>
      <c r="D10" t="s">
        <v>102</v>
      </c>
      <c r="E10" t="s">
        <v>227</v>
      </c>
      <c r="F10" s="58">
        <v>39.166666666666664</v>
      </c>
      <c r="G10">
        <v>7</v>
      </c>
    </row>
    <row r="11" spans="1:7" x14ac:dyDescent="0.25">
      <c r="A11">
        <v>10</v>
      </c>
      <c r="B11" t="s">
        <v>206</v>
      </c>
      <c r="C11">
        <v>434</v>
      </c>
      <c r="D11" t="s">
        <v>116</v>
      </c>
      <c r="E11" t="s">
        <v>96</v>
      </c>
      <c r="F11" s="58">
        <v>18.869565217391305</v>
      </c>
      <c r="G11">
        <v>37</v>
      </c>
    </row>
    <row r="12" spans="1:7" x14ac:dyDescent="0.25">
      <c r="A12">
        <v>11</v>
      </c>
      <c r="B12" t="s">
        <v>5</v>
      </c>
      <c r="C12">
        <v>427</v>
      </c>
      <c r="D12" t="s">
        <v>115</v>
      </c>
      <c r="E12" t="s">
        <v>97</v>
      </c>
      <c r="F12" s="58">
        <v>30.5</v>
      </c>
      <c r="G12">
        <v>15</v>
      </c>
    </row>
    <row r="13" spans="1:7" x14ac:dyDescent="0.25">
      <c r="A13">
        <v>12</v>
      </c>
      <c r="B13" t="s">
        <v>36</v>
      </c>
      <c r="C13">
        <v>413</v>
      </c>
      <c r="D13" t="s">
        <v>115</v>
      </c>
      <c r="E13" t="s">
        <v>53</v>
      </c>
      <c r="F13" s="58">
        <v>29.5</v>
      </c>
      <c r="G13">
        <v>12</v>
      </c>
    </row>
    <row r="14" spans="1:7" x14ac:dyDescent="0.25">
      <c r="A14">
        <v>13</v>
      </c>
      <c r="B14" t="s">
        <v>186</v>
      </c>
      <c r="C14">
        <v>351</v>
      </c>
      <c r="D14" t="s">
        <v>102</v>
      </c>
      <c r="E14" t="s">
        <v>53</v>
      </c>
      <c r="F14" s="58">
        <v>29.25</v>
      </c>
      <c r="G14">
        <v>9</v>
      </c>
    </row>
    <row r="15" spans="1:7" x14ac:dyDescent="0.25">
      <c r="A15">
        <v>14</v>
      </c>
      <c r="B15" t="s">
        <v>266</v>
      </c>
      <c r="C15">
        <v>341</v>
      </c>
      <c r="D15" t="s">
        <v>146</v>
      </c>
      <c r="E15" t="s">
        <v>62</v>
      </c>
      <c r="F15" s="58">
        <v>17.05</v>
      </c>
      <c r="G15">
        <v>31</v>
      </c>
    </row>
    <row r="16" spans="1:7" x14ac:dyDescent="0.25">
      <c r="A16">
        <v>15</v>
      </c>
      <c r="B16" t="s">
        <v>152</v>
      </c>
      <c r="C16">
        <v>337</v>
      </c>
      <c r="D16" t="s">
        <v>104</v>
      </c>
      <c r="E16" t="s">
        <v>96</v>
      </c>
      <c r="F16" s="58">
        <v>30.636363636363637</v>
      </c>
      <c r="G16">
        <v>24</v>
      </c>
    </row>
    <row r="17" spans="1:7" x14ac:dyDescent="0.25">
      <c r="A17">
        <v>16</v>
      </c>
      <c r="B17" t="s">
        <v>253</v>
      </c>
      <c r="C17">
        <v>322</v>
      </c>
      <c r="D17" t="s">
        <v>232</v>
      </c>
      <c r="E17" t="s">
        <v>96</v>
      </c>
      <c r="F17" s="58">
        <v>16.100000000000001</v>
      </c>
      <c r="G17">
        <v>17</v>
      </c>
    </row>
    <row r="18" spans="1:7" x14ac:dyDescent="0.25">
      <c r="A18">
        <v>17</v>
      </c>
      <c r="B18" t="s">
        <v>118</v>
      </c>
      <c r="C18">
        <v>313</v>
      </c>
      <c r="D18" t="s">
        <v>116</v>
      </c>
      <c r="E18" t="s">
        <v>109</v>
      </c>
      <c r="F18" s="58">
        <v>22.357142857142858</v>
      </c>
      <c r="G18">
        <v>5</v>
      </c>
    </row>
    <row r="19" spans="1:7" x14ac:dyDescent="0.25">
      <c r="A19">
        <v>17</v>
      </c>
      <c r="B19" t="s">
        <v>276</v>
      </c>
      <c r="C19">
        <v>313</v>
      </c>
      <c r="D19" t="s">
        <v>104</v>
      </c>
      <c r="E19" t="s">
        <v>275</v>
      </c>
      <c r="F19" s="58">
        <v>28.454545454545453</v>
      </c>
      <c r="G19">
        <v>23</v>
      </c>
    </row>
    <row r="20" spans="1:7" x14ac:dyDescent="0.25">
      <c r="A20">
        <v>19</v>
      </c>
      <c r="B20" t="s">
        <v>50</v>
      </c>
      <c r="C20">
        <v>308</v>
      </c>
      <c r="D20" t="s">
        <v>102</v>
      </c>
      <c r="E20" t="s">
        <v>227</v>
      </c>
      <c r="F20" s="58">
        <v>25.666666666666668</v>
      </c>
      <c r="G20">
        <v>14</v>
      </c>
    </row>
    <row r="21" spans="1:7" x14ac:dyDescent="0.25">
      <c r="A21">
        <v>20</v>
      </c>
      <c r="B21" t="s">
        <v>46</v>
      </c>
      <c r="C21">
        <v>306</v>
      </c>
      <c r="D21" t="s">
        <v>115</v>
      </c>
      <c r="E21" t="s">
        <v>109</v>
      </c>
      <c r="F21" s="58">
        <v>21.857142857142858</v>
      </c>
      <c r="G21">
        <v>16</v>
      </c>
    </row>
    <row r="22" spans="1:7" x14ac:dyDescent="0.25">
      <c r="A22">
        <v>21</v>
      </c>
      <c r="B22" t="s">
        <v>179</v>
      </c>
      <c r="C22">
        <v>290</v>
      </c>
      <c r="D22" t="s">
        <v>147</v>
      </c>
      <c r="E22" t="s">
        <v>227</v>
      </c>
      <c r="F22" s="58">
        <v>22.307692307692307</v>
      </c>
      <c r="G22">
        <v>67</v>
      </c>
    </row>
    <row r="23" spans="1:7" x14ac:dyDescent="0.25">
      <c r="A23">
        <v>22</v>
      </c>
      <c r="B23" t="s">
        <v>47</v>
      </c>
      <c r="C23">
        <v>284</v>
      </c>
      <c r="D23" t="s">
        <v>146</v>
      </c>
      <c r="E23" t="s">
        <v>62</v>
      </c>
      <c r="F23" s="58">
        <v>15.777777777777779</v>
      </c>
      <c r="G23">
        <v>51</v>
      </c>
    </row>
    <row r="24" spans="1:7" x14ac:dyDescent="0.25">
      <c r="A24">
        <v>22</v>
      </c>
      <c r="B24" t="s">
        <v>155</v>
      </c>
      <c r="C24">
        <v>284</v>
      </c>
      <c r="D24" t="s">
        <v>143</v>
      </c>
      <c r="E24" t="s">
        <v>227</v>
      </c>
      <c r="F24" s="58">
        <v>25.818181818181817</v>
      </c>
      <c r="G24">
        <v>34</v>
      </c>
    </row>
    <row r="25" spans="1:7" x14ac:dyDescent="0.25">
      <c r="A25">
        <v>24</v>
      </c>
      <c r="B25" t="s">
        <v>257</v>
      </c>
      <c r="C25">
        <v>276</v>
      </c>
      <c r="D25" t="s">
        <v>143</v>
      </c>
      <c r="E25" t="s">
        <v>109</v>
      </c>
      <c r="F25" s="58">
        <v>25.09090909090909</v>
      </c>
      <c r="G25">
        <v>25</v>
      </c>
    </row>
    <row r="26" spans="1:7" x14ac:dyDescent="0.25">
      <c r="A26">
        <v>25</v>
      </c>
      <c r="B26" t="s">
        <v>277</v>
      </c>
      <c r="C26">
        <v>264</v>
      </c>
      <c r="D26" t="s">
        <v>143</v>
      </c>
      <c r="E26" t="s">
        <v>62</v>
      </c>
      <c r="F26" s="58">
        <v>24</v>
      </c>
      <c r="G26">
        <v>30</v>
      </c>
    </row>
    <row r="27" spans="1:7" x14ac:dyDescent="0.25">
      <c r="A27">
        <v>26</v>
      </c>
      <c r="B27" t="s">
        <v>65</v>
      </c>
      <c r="C27">
        <v>260</v>
      </c>
      <c r="D27" t="s">
        <v>116</v>
      </c>
      <c r="E27" t="s">
        <v>149</v>
      </c>
      <c r="F27" s="58">
        <v>11.818181818181818</v>
      </c>
      <c r="G27">
        <v>39</v>
      </c>
    </row>
    <row r="28" spans="1:7" x14ac:dyDescent="0.25">
      <c r="A28">
        <v>27</v>
      </c>
      <c r="B28" t="s">
        <v>158</v>
      </c>
      <c r="C28">
        <v>231</v>
      </c>
      <c r="D28" t="s">
        <v>232</v>
      </c>
      <c r="E28" t="s">
        <v>149</v>
      </c>
      <c r="F28" s="58">
        <v>11.55</v>
      </c>
      <c r="G28">
        <v>42</v>
      </c>
    </row>
    <row r="29" spans="1:7" x14ac:dyDescent="0.25">
      <c r="A29">
        <v>28</v>
      </c>
      <c r="B29" t="s">
        <v>278</v>
      </c>
      <c r="C29">
        <v>212</v>
      </c>
      <c r="D29" t="s">
        <v>115</v>
      </c>
      <c r="E29" t="s">
        <v>35</v>
      </c>
      <c r="F29" s="58">
        <v>15.142857142857142</v>
      </c>
      <c r="G29">
        <v>60</v>
      </c>
    </row>
    <row r="30" spans="1:7" x14ac:dyDescent="0.25">
      <c r="A30">
        <v>29</v>
      </c>
      <c r="B30" t="s">
        <v>279</v>
      </c>
      <c r="C30">
        <v>206</v>
      </c>
      <c r="D30" t="s">
        <v>143</v>
      </c>
      <c r="E30" t="s">
        <v>96</v>
      </c>
      <c r="F30" s="58">
        <v>18.727272727272727</v>
      </c>
      <c r="G30">
        <v>44</v>
      </c>
    </row>
    <row r="31" spans="1:7" x14ac:dyDescent="0.25">
      <c r="A31">
        <v>30</v>
      </c>
      <c r="B31" t="s">
        <v>238</v>
      </c>
      <c r="C31">
        <v>205</v>
      </c>
      <c r="D31" t="s">
        <v>143</v>
      </c>
      <c r="E31" t="s">
        <v>53</v>
      </c>
      <c r="F31" s="58">
        <v>18.636363636363637</v>
      </c>
      <c r="G31">
        <v>52</v>
      </c>
    </row>
    <row r="32" spans="1:7" x14ac:dyDescent="0.25">
      <c r="A32">
        <v>31</v>
      </c>
      <c r="B32" t="s">
        <v>260</v>
      </c>
      <c r="C32">
        <v>195</v>
      </c>
      <c r="D32" t="s">
        <v>116</v>
      </c>
      <c r="E32" t="s">
        <v>109</v>
      </c>
      <c r="F32" s="58">
        <v>8.4782608695652169</v>
      </c>
      <c r="G32">
        <v>65</v>
      </c>
    </row>
    <row r="33" spans="1:7" x14ac:dyDescent="0.25">
      <c r="A33">
        <v>31</v>
      </c>
      <c r="B33" t="s">
        <v>280</v>
      </c>
      <c r="C33">
        <v>195</v>
      </c>
      <c r="D33" t="s">
        <v>102</v>
      </c>
      <c r="E33" t="s">
        <v>53</v>
      </c>
      <c r="F33" s="58">
        <v>16.25</v>
      </c>
      <c r="G33">
        <v>32</v>
      </c>
    </row>
    <row r="34" spans="1:7" x14ac:dyDescent="0.25">
      <c r="A34">
        <v>33</v>
      </c>
      <c r="B34" t="s">
        <v>259</v>
      </c>
      <c r="C34">
        <v>193</v>
      </c>
      <c r="D34" t="s">
        <v>129</v>
      </c>
      <c r="E34" t="s">
        <v>62</v>
      </c>
      <c r="F34" s="58">
        <v>27.571428571428573</v>
      </c>
      <c r="G34">
        <v>50</v>
      </c>
    </row>
    <row r="35" spans="1:7" x14ac:dyDescent="0.25">
      <c r="A35">
        <v>34</v>
      </c>
      <c r="B35" t="s">
        <v>12</v>
      </c>
      <c r="C35">
        <v>191</v>
      </c>
      <c r="D35" t="s">
        <v>255</v>
      </c>
      <c r="E35" t="s">
        <v>0</v>
      </c>
      <c r="F35" s="58">
        <v>38.200000000000003</v>
      </c>
      <c r="G35">
        <v>33</v>
      </c>
    </row>
    <row r="36" spans="1:7" x14ac:dyDescent="0.25">
      <c r="A36">
        <v>35</v>
      </c>
      <c r="B36" t="s">
        <v>281</v>
      </c>
      <c r="C36">
        <v>189</v>
      </c>
      <c r="D36" t="s">
        <v>144</v>
      </c>
      <c r="E36" t="s">
        <v>149</v>
      </c>
      <c r="F36" s="58">
        <v>27</v>
      </c>
      <c r="G36">
        <v>19</v>
      </c>
    </row>
    <row r="37" spans="1:7" x14ac:dyDescent="0.25">
      <c r="A37">
        <v>36</v>
      </c>
      <c r="B37" t="s">
        <v>282</v>
      </c>
      <c r="C37">
        <v>185</v>
      </c>
      <c r="D37" t="s">
        <v>232</v>
      </c>
      <c r="E37" t="s">
        <v>149</v>
      </c>
      <c r="F37" s="58">
        <v>9.25</v>
      </c>
      <c r="G37">
        <v>79</v>
      </c>
    </row>
    <row r="38" spans="1:7" x14ac:dyDescent="0.25">
      <c r="A38">
        <v>37</v>
      </c>
      <c r="B38" t="s">
        <v>159</v>
      </c>
      <c r="C38">
        <v>182</v>
      </c>
      <c r="D38" t="s">
        <v>232</v>
      </c>
      <c r="E38" t="s">
        <v>227</v>
      </c>
      <c r="F38" s="58">
        <v>9.1</v>
      </c>
      <c r="G38">
        <v>74</v>
      </c>
    </row>
    <row r="39" spans="1:7" x14ac:dyDescent="0.25">
      <c r="A39">
        <v>38</v>
      </c>
      <c r="B39" t="s">
        <v>193</v>
      </c>
      <c r="C39">
        <v>176</v>
      </c>
      <c r="D39" t="s">
        <v>169</v>
      </c>
      <c r="E39" t="s">
        <v>53</v>
      </c>
      <c r="F39" s="58">
        <v>35.200000000000003</v>
      </c>
      <c r="G39">
        <v>29</v>
      </c>
    </row>
    <row r="40" spans="1:7" x14ac:dyDescent="0.25">
      <c r="A40">
        <v>39</v>
      </c>
      <c r="B40" t="s">
        <v>283</v>
      </c>
      <c r="C40">
        <v>175</v>
      </c>
      <c r="D40" t="s">
        <v>144</v>
      </c>
      <c r="E40" t="s">
        <v>35</v>
      </c>
      <c r="F40" s="58">
        <v>25</v>
      </c>
      <c r="G40">
        <v>21</v>
      </c>
    </row>
    <row r="41" spans="1:7" x14ac:dyDescent="0.25">
      <c r="A41">
        <v>40</v>
      </c>
      <c r="B41" t="s">
        <v>284</v>
      </c>
      <c r="C41">
        <v>172</v>
      </c>
      <c r="D41" t="s">
        <v>144</v>
      </c>
      <c r="E41" t="s">
        <v>0</v>
      </c>
      <c r="F41" s="58">
        <v>24.571428571428573</v>
      </c>
      <c r="G41">
        <v>28</v>
      </c>
    </row>
    <row r="42" spans="1:7" x14ac:dyDescent="0.25">
      <c r="A42">
        <v>41</v>
      </c>
      <c r="B42" t="s">
        <v>251</v>
      </c>
      <c r="C42">
        <v>171</v>
      </c>
      <c r="D42" t="s">
        <v>144</v>
      </c>
      <c r="E42" t="s">
        <v>149</v>
      </c>
      <c r="F42" s="58">
        <v>24.428571428571427</v>
      </c>
      <c r="G42">
        <v>22</v>
      </c>
    </row>
    <row r="43" spans="1:7" x14ac:dyDescent="0.25">
      <c r="A43">
        <v>42</v>
      </c>
      <c r="B43" t="s">
        <v>6</v>
      </c>
      <c r="C43">
        <v>168</v>
      </c>
      <c r="D43" t="s">
        <v>115</v>
      </c>
      <c r="E43" t="s">
        <v>97</v>
      </c>
      <c r="F43" s="58">
        <v>12</v>
      </c>
      <c r="G43">
        <v>55</v>
      </c>
    </row>
    <row r="44" spans="1:7" x14ac:dyDescent="0.25">
      <c r="A44">
        <v>43</v>
      </c>
      <c r="B44" t="s">
        <v>285</v>
      </c>
      <c r="C44">
        <v>163</v>
      </c>
      <c r="D44" t="s">
        <v>115</v>
      </c>
      <c r="E44" t="s">
        <v>275</v>
      </c>
      <c r="F44" s="58">
        <v>11.642857142857142</v>
      </c>
      <c r="G44">
        <v>38</v>
      </c>
    </row>
    <row r="45" spans="1:7" x14ac:dyDescent="0.25">
      <c r="A45">
        <v>44</v>
      </c>
      <c r="B45" t="s">
        <v>120</v>
      </c>
      <c r="C45">
        <v>158</v>
      </c>
      <c r="D45" t="s">
        <v>123</v>
      </c>
      <c r="E45" t="s">
        <v>62</v>
      </c>
      <c r="F45" s="58">
        <v>26.333333333333332</v>
      </c>
      <c r="G45">
        <v>11</v>
      </c>
    </row>
    <row r="46" spans="1:7" x14ac:dyDescent="0.25">
      <c r="A46">
        <v>45</v>
      </c>
      <c r="B46" t="s">
        <v>286</v>
      </c>
      <c r="C46">
        <v>155</v>
      </c>
      <c r="D46" t="s">
        <v>232</v>
      </c>
      <c r="E46" t="s">
        <v>0</v>
      </c>
      <c r="F46" s="58">
        <v>7.75</v>
      </c>
      <c r="G46">
        <v>53</v>
      </c>
    </row>
    <row r="47" spans="1:7" x14ac:dyDescent="0.25">
      <c r="A47">
        <v>46</v>
      </c>
      <c r="B47" t="s">
        <v>288</v>
      </c>
      <c r="C47">
        <v>147</v>
      </c>
      <c r="D47" t="s">
        <v>129</v>
      </c>
      <c r="E47" t="s">
        <v>97</v>
      </c>
      <c r="F47" s="58">
        <v>21</v>
      </c>
      <c r="G47">
        <v>66</v>
      </c>
    </row>
    <row r="48" spans="1:7" x14ac:dyDescent="0.25">
      <c r="A48">
        <v>46</v>
      </c>
      <c r="B48" t="s">
        <v>287</v>
      </c>
      <c r="C48">
        <v>147</v>
      </c>
      <c r="D48" t="s">
        <v>129</v>
      </c>
      <c r="E48" t="s">
        <v>0</v>
      </c>
      <c r="F48" s="58">
        <v>21</v>
      </c>
      <c r="G48">
        <v>73</v>
      </c>
    </row>
    <row r="49" spans="1:7" x14ac:dyDescent="0.25">
      <c r="A49">
        <v>48</v>
      </c>
      <c r="B49" t="s">
        <v>3</v>
      </c>
      <c r="C49">
        <v>145</v>
      </c>
      <c r="D49" t="s">
        <v>169</v>
      </c>
      <c r="E49" t="s">
        <v>109</v>
      </c>
      <c r="F49" s="58">
        <v>24.166666666666668</v>
      </c>
      <c r="G49">
        <v>36</v>
      </c>
    </row>
    <row r="50" spans="1:7" x14ac:dyDescent="0.25">
      <c r="A50">
        <v>49</v>
      </c>
      <c r="B50" t="s">
        <v>125</v>
      </c>
      <c r="C50">
        <v>143</v>
      </c>
      <c r="D50" t="s">
        <v>123</v>
      </c>
      <c r="E50" t="s">
        <v>62</v>
      </c>
      <c r="F50" s="58">
        <v>23.833333333333332</v>
      </c>
      <c r="G50">
        <v>10</v>
      </c>
    </row>
    <row r="51" spans="1:7" x14ac:dyDescent="0.25">
      <c r="A51">
        <v>50</v>
      </c>
      <c r="B51" t="s">
        <v>267</v>
      </c>
      <c r="C51">
        <v>142</v>
      </c>
      <c r="D51" t="s">
        <v>115</v>
      </c>
      <c r="E51" t="s">
        <v>275</v>
      </c>
      <c r="F51" s="58">
        <v>10.142857142857142</v>
      </c>
      <c r="G51">
        <v>63</v>
      </c>
    </row>
    <row r="52" spans="1:7" x14ac:dyDescent="0.25">
      <c r="A52">
        <v>51</v>
      </c>
      <c r="B52" t="s">
        <v>27</v>
      </c>
      <c r="C52">
        <v>139</v>
      </c>
      <c r="D52" t="s">
        <v>111</v>
      </c>
      <c r="E52" t="s">
        <v>97</v>
      </c>
      <c r="F52" s="58">
        <v>34.75</v>
      </c>
      <c r="G52">
        <v>26</v>
      </c>
    </row>
    <row r="53" spans="1:7" x14ac:dyDescent="0.25">
      <c r="A53">
        <v>52</v>
      </c>
      <c r="B53" t="s">
        <v>289</v>
      </c>
      <c r="C53">
        <v>131</v>
      </c>
      <c r="D53" t="s">
        <v>169</v>
      </c>
      <c r="E53" t="s">
        <v>109</v>
      </c>
      <c r="F53" s="58">
        <v>21.833333333333332</v>
      </c>
      <c r="G53">
        <v>45</v>
      </c>
    </row>
    <row r="54" spans="1:7" x14ac:dyDescent="0.25">
      <c r="A54">
        <v>53</v>
      </c>
      <c r="B54" t="s">
        <v>189</v>
      </c>
      <c r="C54">
        <v>130</v>
      </c>
      <c r="D54" t="s">
        <v>104</v>
      </c>
      <c r="E54" t="s">
        <v>96</v>
      </c>
      <c r="F54" s="58">
        <v>11.818181818181818</v>
      </c>
      <c r="G54">
        <v>57</v>
      </c>
    </row>
    <row r="55" spans="1:7" x14ac:dyDescent="0.25">
      <c r="A55">
        <v>53</v>
      </c>
      <c r="B55" t="s">
        <v>162</v>
      </c>
      <c r="C55">
        <v>130</v>
      </c>
      <c r="D55" t="s">
        <v>157</v>
      </c>
      <c r="E55" t="s">
        <v>96</v>
      </c>
      <c r="F55" s="58">
        <v>26</v>
      </c>
      <c r="G55">
        <v>77</v>
      </c>
    </row>
    <row r="56" spans="1:7" x14ac:dyDescent="0.25">
      <c r="A56">
        <v>55</v>
      </c>
      <c r="B56" t="s">
        <v>291</v>
      </c>
      <c r="C56">
        <v>122</v>
      </c>
      <c r="D56" t="s">
        <v>115</v>
      </c>
      <c r="E56" t="s">
        <v>35</v>
      </c>
      <c r="F56" s="58">
        <v>9.384615384615385</v>
      </c>
      <c r="G56">
        <v>61</v>
      </c>
    </row>
    <row r="57" spans="1:7" x14ac:dyDescent="0.25">
      <c r="A57">
        <v>55</v>
      </c>
      <c r="B57" t="s">
        <v>290</v>
      </c>
      <c r="C57">
        <v>122</v>
      </c>
      <c r="D57" t="s">
        <v>104</v>
      </c>
      <c r="E57" t="s">
        <v>227</v>
      </c>
      <c r="F57" s="58">
        <v>11.090909090909092</v>
      </c>
      <c r="G57">
        <v>47</v>
      </c>
    </row>
    <row r="58" spans="1:7" x14ac:dyDescent="0.25">
      <c r="A58">
        <v>57</v>
      </c>
      <c r="B58" t="s">
        <v>292</v>
      </c>
      <c r="C58">
        <v>120</v>
      </c>
      <c r="D58" t="s">
        <v>129</v>
      </c>
      <c r="E58" t="s">
        <v>275</v>
      </c>
      <c r="F58" s="58">
        <v>17.142857142857142</v>
      </c>
      <c r="G58">
        <v>58</v>
      </c>
    </row>
    <row r="59" spans="1:7" x14ac:dyDescent="0.25">
      <c r="A59">
        <v>58</v>
      </c>
      <c r="B59" t="s">
        <v>293</v>
      </c>
      <c r="C59">
        <v>117</v>
      </c>
      <c r="D59" t="s">
        <v>121</v>
      </c>
      <c r="E59" t="s">
        <v>53</v>
      </c>
      <c r="F59" s="58">
        <v>29.25</v>
      </c>
      <c r="G59">
        <v>49</v>
      </c>
    </row>
    <row r="60" spans="1:7" x14ac:dyDescent="0.25">
      <c r="A60">
        <v>59</v>
      </c>
      <c r="B60" t="s">
        <v>63</v>
      </c>
      <c r="C60">
        <v>115</v>
      </c>
      <c r="D60" t="s">
        <v>123</v>
      </c>
      <c r="E60" t="s">
        <v>97</v>
      </c>
      <c r="F60" s="58">
        <v>19.166666666666668</v>
      </c>
      <c r="G60">
        <v>35</v>
      </c>
    </row>
    <row r="61" spans="1:7" x14ac:dyDescent="0.25">
      <c r="A61">
        <v>60</v>
      </c>
      <c r="B61" t="s">
        <v>294</v>
      </c>
      <c r="C61">
        <v>112</v>
      </c>
      <c r="D61" t="s">
        <v>104</v>
      </c>
      <c r="E61" t="s">
        <v>62</v>
      </c>
      <c r="F61" s="58">
        <v>10.181818181818182</v>
      </c>
      <c r="G61">
        <v>70</v>
      </c>
    </row>
    <row r="62" spans="1:7" x14ac:dyDescent="0.25">
      <c r="A62">
        <v>61</v>
      </c>
      <c r="B62" t="s">
        <v>295</v>
      </c>
      <c r="C62">
        <v>102</v>
      </c>
      <c r="D62" t="s">
        <v>144</v>
      </c>
      <c r="E62" t="s">
        <v>35</v>
      </c>
      <c r="F62" s="58">
        <v>14.571428571428571</v>
      </c>
      <c r="G62">
        <v>41</v>
      </c>
    </row>
    <row r="63" spans="1:7" x14ac:dyDescent="0.25">
      <c r="A63">
        <v>62</v>
      </c>
      <c r="B63" t="s">
        <v>254</v>
      </c>
      <c r="C63">
        <v>100</v>
      </c>
      <c r="D63" t="s">
        <v>123</v>
      </c>
      <c r="E63" t="s">
        <v>35</v>
      </c>
      <c r="F63" s="58">
        <v>16.666666666666668</v>
      </c>
      <c r="G63">
        <v>40</v>
      </c>
    </row>
    <row r="64" spans="1:7" x14ac:dyDescent="0.25">
      <c r="A64">
        <v>63</v>
      </c>
      <c r="B64" t="s">
        <v>296</v>
      </c>
      <c r="C64">
        <v>95</v>
      </c>
      <c r="D64" t="s">
        <v>146</v>
      </c>
      <c r="E64" t="s">
        <v>149</v>
      </c>
      <c r="F64" s="58">
        <v>9.5</v>
      </c>
      <c r="G64">
        <v>59</v>
      </c>
    </row>
    <row r="65" spans="1:7" x14ac:dyDescent="0.25">
      <c r="A65">
        <v>64</v>
      </c>
      <c r="B65" t="s">
        <v>180</v>
      </c>
      <c r="C65">
        <v>94</v>
      </c>
      <c r="D65" t="s">
        <v>121</v>
      </c>
      <c r="E65" t="s">
        <v>96</v>
      </c>
      <c r="F65" s="58">
        <v>23.5</v>
      </c>
      <c r="G65">
        <v>64</v>
      </c>
    </row>
    <row r="66" spans="1:7" x14ac:dyDescent="0.25">
      <c r="A66">
        <v>65</v>
      </c>
      <c r="B66" t="s">
        <v>237</v>
      </c>
      <c r="C66">
        <v>91</v>
      </c>
      <c r="D66" t="s">
        <v>102</v>
      </c>
      <c r="E66" t="s">
        <v>149</v>
      </c>
      <c r="F66" s="58">
        <v>8.2727272727272734</v>
      </c>
      <c r="G66">
        <v>62</v>
      </c>
    </row>
    <row r="67" spans="1:7" x14ac:dyDescent="0.25">
      <c r="A67">
        <v>66</v>
      </c>
      <c r="B67" t="s">
        <v>1</v>
      </c>
      <c r="C67">
        <v>90</v>
      </c>
      <c r="D67" t="s">
        <v>255</v>
      </c>
      <c r="E67" t="s">
        <v>227</v>
      </c>
      <c r="F67" s="58">
        <v>22.5</v>
      </c>
      <c r="G67">
        <v>54</v>
      </c>
    </row>
    <row r="68" spans="1:7" x14ac:dyDescent="0.25">
      <c r="A68">
        <v>66</v>
      </c>
      <c r="B68" t="s">
        <v>297</v>
      </c>
      <c r="C68">
        <v>90</v>
      </c>
      <c r="D68" t="s">
        <v>123</v>
      </c>
      <c r="E68" t="s">
        <v>0</v>
      </c>
      <c r="F68" s="58">
        <v>15</v>
      </c>
      <c r="G68">
        <v>48</v>
      </c>
    </row>
    <row r="69" spans="1:7" x14ac:dyDescent="0.25">
      <c r="A69">
        <v>68</v>
      </c>
      <c r="B69" t="s">
        <v>298</v>
      </c>
      <c r="C69">
        <v>89</v>
      </c>
      <c r="D69" t="s">
        <v>143</v>
      </c>
      <c r="E69" t="s">
        <v>62</v>
      </c>
      <c r="F69" s="58">
        <v>8.0909090909090917</v>
      </c>
      <c r="G69">
        <v>71</v>
      </c>
    </row>
    <row r="70" spans="1:7" x14ac:dyDescent="0.25">
      <c r="A70">
        <v>69</v>
      </c>
      <c r="B70" t="s">
        <v>188</v>
      </c>
      <c r="C70">
        <v>85</v>
      </c>
      <c r="D70" t="s">
        <v>255</v>
      </c>
      <c r="E70" t="s">
        <v>275</v>
      </c>
      <c r="F70" s="58">
        <v>17</v>
      </c>
      <c r="G70">
        <v>78</v>
      </c>
    </row>
    <row r="71" spans="1:7" x14ac:dyDescent="0.25">
      <c r="A71">
        <v>69</v>
      </c>
      <c r="B71" t="s">
        <v>212</v>
      </c>
      <c r="C71">
        <v>85</v>
      </c>
      <c r="D71" t="s">
        <v>169</v>
      </c>
      <c r="E71" t="s">
        <v>53</v>
      </c>
      <c r="F71" s="58">
        <v>14.166666666666666</v>
      </c>
      <c r="G71">
        <v>69</v>
      </c>
    </row>
    <row r="72" spans="1:7" x14ac:dyDescent="0.25">
      <c r="A72">
        <v>71</v>
      </c>
      <c r="B72" t="s">
        <v>240</v>
      </c>
      <c r="C72">
        <v>82</v>
      </c>
      <c r="D72" t="s">
        <v>123</v>
      </c>
      <c r="E72" t="s">
        <v>0</v>
      </c>
      <c r="F72" s="58">
        <v>27.333333333333332</v>
      </c>
      <c r="G72">
        <v>13</v>
      </c>
    </row>
    <row r="73" spans="1:7" x14ac:dyDescent="0.25">
      <c r="A73">
        <v>72</v>
      </c>
      <c r="B73" t="s">
        <v>299</v>
      </c>
      <c r="C73">
        <v>78</v>
      </c>
      <c r="D73" t="s">
        <v>144</v>
      </c>
      <c r="E73" t="s">
        <v>0</v>
      </c>
      <c r="F73" s="58">
        <v>11.142857142857142</v>
      </c>
      <c r="G73">
        <v>68</v>
      </c>
    </row>
    <row r="74" spans="1:7" x14ac:dyDescent="0.25">
      <c r="A74">
        <v>73</v>
      </c>
      <c r="B74" t="s">
        <v>244</v>
      </c>
      <c r="C74">
        <v>75</v>
      </c>
      <c r="D74" t="s">
        <v>157</v>
      </c>
      <c r="E74" t="s">
        <v>97</v>
      </c>
      <c r="F74" s="58">
        <v>15</v>
      </c>
      <c r="G74">
        <v>46</v>
      </c>
    </row>
    <row r="75" spans="1:7" x14ac:dyDescent="0.25">
      <c r="A75">
        <v>73</v>
      </c>
      <c r="B75" t="s">
        <v>300</v>
      </c>
      <c r="C75">
        <v>75</v>
      </c>
      <c r="D75" t="s">
        <v>144</v>
      </c>
      <c r="E75" t="s">
        <v>109</v>
      </c>
      <c r="F75" s="58">
        <v>10.714285714285714</v>
      </c>
      <c r="G75">
        <v>76</v>
      </c>
    </row>
    <row r="76" spans="1:7" x14ac:dyDescent="0.25">
      <c r="A76">
        <v>75</v>
      </c>
      <c r="B76" t="s">
        <v>89</v>
      </c>
      <c r="C76">
        <v>73</v>
      </c>
      <c r="D76" t="s">
        <v>116</v>
      </c>
      <c r="E76" t="s">
        <v>53</v>
      </c>
      <c r="F76" s="58">
        <v>3.65</v>
      </c>
      <c r="G76">
        <v>72</v>
      </c>
    </row>
    <row r="77" spans="1:7" x14ac:dyDescent="0.25">
      <c r="A77">
        <v>76</v>
      </c>
      <c r="B77" t="s">
        <v>301</v>
      </c>
      <c r="C77">
        <v>62</v>
      </c>
      <c r="D77" t="s">
        <v>115</v>
      </c>
      <c r="E77" t="s">
        <v>109</v>
      </c>
      <c r="F77" s="58">
        <v>6.2</v>
      </c>
      <c r="G77">
        <v>56</v>
      </c>
    </row>
    <row r="78" spans="1:7" x14ac:dyDescent="0.25">
      <c r="A78">
        <v>77</v>
      </c>
      <c r="B78" t="s">
        <v>302</v>
      </c>
      <c r="C78">
        <v>56</v>
      </c>
      <c r="D78" t="s">
        <v>116</v>
      </c>
      <c r="E78" t="s">
        <v>97</v>
      </c>
      <c r="F78" s="58">
        <v>2.9473684210526314</v>
      </c>
      <c r="G78">
        <v>75</v>
      </c>
    </row>
    <row r="79" spans="1:7" x14ac:dyDescent="0.25">
      <c r="A79">
        <v>78</v>
      </c>
      <c r="B79" t="s">
        <v>181</v>
      </c>
      <c r="C79">
        <v>42</v>
      </c>
      <c r="D79" t="s">
        <v>123</v>
      </c>
      <c r="E79" t="s">
        <v>275</v>
      </c>
      <c r="F79" s="58">
        <v>7</v>
      </c>
      <c r="G79">
        <v>43</v>
      </c>
    </row>
    <row r="80" spans="1:7" x14ac:dyDescent="0.25">
      <c r="A80">
        <v>79</v>
      </c>
      <c r="B80" t="s">
        <v>195</v>
      </c>
      <c r="C80">
        <v>41</v>
      </c>
      <c r="D80" t="s">
        <v>123</v>
      </c>
      <c r="E80" t="s">
        <v>97</v>
      </c>
      <c r="F80" s="58">
        <v>41</v>
      </c>
      <c r="G80">
        <v>6</v>
      </c>
    </row>
    <row r="81" spans="1:7" x14ac:dyDescent="0.25">
      <c r="A81">
        <v>80</v>
      </c>
      <c r="B81" t="s">
        <v>172</v>
      </c>
      <c r="C81">
        <v>36</v>
      </c>
      <c r="D81" t="s">
        <v>123</v>
      </c>
      <c r="E81" t="s">
        <v>35</v>
      </c>
      <c r="F81" s="58">
        <v>7.2</v>
      </c>
      <c r="G81">
        <v>80</v>
      </c>
    </row>
  </sheetData>
  <sortState xmlns:xlrd2="http://schemas.microsoft.com/office/spreadsheetml/2017/richdata2" ref="A2:G81">
    <sortCondition ref="A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9"/>
  <sheetViews>
    <sheetView workbookViewId="0">
      <pane ySplit="1" topLeftCell="A2" activePane="bottomLeft" state="frozen"/>
      <selection pane="bottomLeft" activeCell="F2" sqref="A2:G81"/>
    </sheetView>
  </sheetViews>
  <sheetFormatPr defaultColWidth="9.21875" defaultRowHeight="13.2" x14ac:dyDescent="0.25"/>
  <cols>
    <col min="1" max="1" width="3" style="48" bestFit="1" customWidth="1"/>
    <col min="2" max="2" width="16.77734375" style="48" bestFit="1" customWidth="1"/>
    <col min="3" max="3" width="5.5546875" style="48" bestFit="1" customWidth="1"/>
    <col min="4" max="4" width="6.21875" style="48" bestFit="1" customWidth="1"/>
    <col min="5" max="5" width="9.21875" style="48" bestFit="1" customWidth="1"/>
    <col min="6" max="6" width="5.21875" style="50" bestFit="1" customWidth="1"/>
    <col min="7" max="7" width="9.77734375" style="48" bestFit="1" customWidth="1"/>
    <col min="8" max="16384" width="9.21875" style="48"/>
  </cols>
  <sheetData>
    <row r="1" spans="1:7" x14ac:dyDescent="0.25">
      <c r="A1" s="44" t="s">
        <v>72</v>
      </c>
      <c r="B1" s="45" t="s">
        <v>73</v>
      </c>
      <c r="C1" s="45" t="s">
        <v>71</v>
      </c>
      <c r="D1" s="45" t="s">
        <v>74</v>
      </c>
      <c r="E1" s="45" t="s">
        <v>110</v>
      </c>
      <c r="F1" s="46" t="s">
        <v>76</v>
      </c>
      <c r="G1" s="47" t="s">
        <v>93</v>
      </c>
    </row>
    <row r="2" spans="1:7" x14ac:dyDescent="0.25">
      <c r="A2" s="48">
        <v>1</v>
      </c>
      <c r="B2" s="49" t="s">
        <v>27</v>
      </c>
      <c r="C2" s="48">
        <v>806</v>
      </c>
      <c r="D2" s="49" t="s">
        <v>111</v>
      </c>
      <c r="E2" s="49" t="s">
        <v>35</v>
      </c>
      <c r="F2" s="50">
        <v>38.38095238095238</v>
      </c>
      <c r="G2" s="51">
        <v>16</v>
      </c>
    </row>
    <row r="3" spans="1:7" x14ac:dyDescent="0.25">
      <c r="A3" s="48">
        <v>2</v>
      </c>
      <c r="B3" s="49" t="s">
        <v>98</v>
      </c>
      <c r="C3" s="48">
        <v>796</v>
      </c>
      <c r="D3" s="49" t="s">
        <v>116</v>
      </c>
      <c r="E3" s="49" t="s">
        <v>0</v>
      </c>
      <c r="F3" s="50">
        <v>37.904761904761905</v>
      </c>
      <c r="G3" s="51">
        <v>1</v>
      </c>
    </row>
    <row r="4" spans="1:7" x14ac:dyDescent="0.25">
      <c r="A4" s="48">
        <v>3</v>
      </c>
      <c r="B4" s="49" t="s">
        <v>75</v>
      </c>
      <c r="C4" s="48">
        <v>757</v>
      </c>
      <c r="D4" s="49" t="s">
        <v>116</v>
      </c>
      <c r="E4" s="49" t="s">
        <v>35</v>
      </c>
      <c r="F4" s="50">
        <v>36.047619047619051</v>
      </c>
      <c r="G4" s="51">
        <v>5</v>
      </c>
    </row>
    <row r="5" spans="1:7" x14ac:dyDescent="0.25">
      <c r="A5" s="48">
        <v>4</v>
      </c>
      <c r="B5" s="49" t="s">
        <v>231</v>
      </c>
      <c r="C5" s="48">
        <v>674</v>
      </c>
      <c r="D5" s="49" t="s">
        <v>232</v>
      </c>
      <c r="E5" s="49" t="s">
        <v>97</v>
      </c>
      <c r="F5" s="50">
        <v>39.647058823529413</v>
      </c>
      <c r="G5" s="51">
        <v>4</v>
      </c>
    </row>
    <row r="6" spans="1:7" x14ac:dyDescent="0.25">
      <c r="A6" s="48">
        <v>5</v>
      </c>
      <c r="B6" s="49" t="s">
        <v>195</v>
      </c>
      <c r="C6" s="48">
        <v>625</v>
      </c>
      <c r="D6" s="49" t="s">
        <v>123</v>
      </c>
      <c r="E6" s="49" t="s">
        <v>96</v>
      </c>
      <c r="F6" s="50">
        <v>39.0625</v>
      </c>
      <c r="G6" s="51">
        <v>2</v>
      </c>
    </row>
    <row r="7" spans="1:7" x14ac:dyDescent="0.25">
      <c r="A7" s="48">
        <v>6</v>
      </c>
      <c r="B7" s="49" t="s">
        <v>234</v>
      </c>
      <c r="C7" s="48">
        <v>604</v>
      </c>
      <c r="D7" s="49" t="s">
        <v>232</v>
      </c>
      <c r="E7" s="49" t="s">
        <v>53</v>
      </c>
      <c r="F7" s="50">
        <v>35.529411764705884</v>
      </c>
      <c r="G7" s="51">
        <v>7</v>
      </c>
    </row>
    <row r="8" spans="1:7" x14ac:dyDescent="0.25">
      <c r="A8" s="48">
        <v>7</v>
      </c>
      <c r="B8" s="49" t="s">
        <v>118</v>
      </c>
      <c r="C8" s="48">
        <v>591</v>
      </c>
      <c r="D8" s="49" t="s">
        <v>116</v>
      </c>
      <c r="E8" s="49" t="s">
        <v>26</v>
      </c>
      <c r="F8" s="50">
        <v>28.142857142857142</v>
      </c>
      <c r="G8" s="51">
        <v>9</v>
      </c>
    </row>
    <row r="9" spans="1:7" x14ac:dyDescent="0.25">
      <c r="A9" s="48">
        <v>8</v>
      </c>
      <c r="B9" s="49" t="s">
        <v>51</v>
      </c>
      <c r="C9" s="48">
        <v>475</v>
      </c>
      <c r="D9" s="49" t="s">
        <v>111</v>
      </c>
      <c r="E9" s="49" t="s">
        <v>149</v>
      </c>
      <c r="F9" s="50">
        <v>22.61904761904762</v>
      </c>
      <c r="G9" s="51">
        <v>33</v>
      </c>
    </row>
    <row r="10" spans="1:7" x14ac:dyDescent="0.25">
      <c r="A10" s="48">
        <v>9</v>
      </c>
      <c r="B10" s="49" t="s">
        <v>251</v>
      </c>
      <c r="C10" s="48">
        <v>461</v>
      </c>
      <c r="D10" s="49" t="s">
        <v>144</v>
      </c>
      <c r="E10" s="49" t="s">
        <v>62</v>
      </c>
      <c r="F10" s="50">
        <v>35.46153846153846</v>
      </c>
      <c r="G10" s="51">
        <v>50</v>
      </c>
    </row>
    <row r="11" spans="1:7" x14ac:dyDescent="0.25">
      <c r="A11" s="48">
        <v>10</v>
      </c>
      <c r="B11" s="49" t="s">
        <v>29</v>
      </c>
      <c r="C11" s="48">
        <v>443</v>
      </c>
      <c r="D11" s="49" t="s">
        <v>111</v>
      </c>
      <c r="E11" s="49" t="s">
        <v>26</v>
      </c>
      <c r="F11" s="50">
        <v>21.095238095238095</v>
      </c>
      <c r="G11" s="51">
        <v>29</v>
      </c>
    </row>
    <row r="12" spans="1:7" x14ac:dyDescent="0.25">
      <c r="A12" s="48">
        <v>11</v>
      </c>
      <c r="B12" s="49" t="s">
        <v>54</v>
      </c>
      <c r="C12" s="48">
        <v>428</v>
      </c>
      <c r="D12" s="49" t="s">
        <v>111</v>
      </c>
      <c r="E12" s="49" t="s">
        <v>53</v>
      </c>
      <c r="F12" s="50">
        <v>20.38095238095238</v>
      </c>
      <c r="G12" s="51">
        <v>34</v>
      </c>
    </row>
    <row r="13" spans="1:7" x14ac:dyDescent="0.25">
      <c r="A13" s="48">
        <v>12</v>
      </c>
      <c r="B13" s="49" t="s">
        <v>125</v>
      </c>
      <c r="C13" s="48">
        <v>419</v>
      </c>
      <c r="D13" s="49" t="s">
        <v>123</v>
      </c>
      <c r="E13" s="49" t="s">
        <v>0</v>
      </c>
      <c r="F13" s="50">
        <v>26.1875</v>
      </c>
      <c r="G13" s="51">
        <v>20</v>
      </c>
    </row>
    <row r="14" spans="1:7" x14ac:dyDescent="0.25">
      <c r="A14" s="48">
        <v>13</v>
      </c>
      <c r="B14" s="49" t="s">
        <v>120</v>
      </c>
      <c r="C14" s="48">
        <v>385</v>
      </c>
      <c r="D14" s="49" t="s">
        <v>123</v>
      </c>
      <c r="E14" s="49" t="s">
        <v>149</v>
      </c>
      <c r="F14" s="50">
        <v>24.0625</v>
      </c>
      <c r="G14" s="51">
        <v>8</v>
      </c>
    </row>
    <row r="15" spans="1:7" x14ac:dyDescent="0.25">
      <c r="A15" s="48">
        <v>14</v>
      </c>
      <c r="B15" s="49" t="s">
        <v>252</v>
      </c>
      <c r="C15" s="48">
        <v>373</v>
      </c>
      <c r="D15" s="49" t="s">
        <v>232</v>
      </c>
      <c r="E15" s="49" t="s">
        <v>223</v>
      </c>
      <c r="F15" s="50">
        <v>21.941176470588236</v>
      </c>
      <c r="G15" s="51">
        <v>35</v>
      </c>
    </row>
    <row r="16" spans="1:7" x14ac:dyDescent="0.25">
      <c r="A16" s="48">
        <v>15</v>
      </c>
      <c r="B16" s="49" t="s">
        <v>166</v>
      </c>
      <c r="C16" s="48">
        <v>368</v>
      </c>
      <c r="D16" s="49" t="s">
        <v>111</v>
      </c>
      <c r="E16" s="49" t="s">
        <v>35</v>
      </c>
      <c r="F16" s="50">
        <v>17.523809523809526</v>
      </c>
      <c r="G16" s="51">
        <v>36</v>
      </c>
    </row>
    <row r="17" spans="1:7" x14ac:dyDescent="0.25">
      <c r="A17" s="48">
        <v>16</v>
      </c>
      <c r="B17" s="49" t="s">
        <v>240</v>
      </c>
      <c r="C17" s="48">
        <v>342</v>
      </c>
      <c r="D17" s="49" t="s">
        <v>123</v>
      </c>
      <c r="E17" s="49" t="s">
        <v>26</v>
      </c>
      <c r="F17" s="50">
        <v>21.375</v>
      </c>
      <c r="G17" s="51">
        <v>12</v>
      </c>
    </row>
    <row r="18" spans="1:7" x14ac:dyDescent="0.25">
      <c r="A18" s="48">
        <v>17</v>
      </c>
      <c r="B18" s="49" t="s">
        <v>3</v>
      </c>
      <c r="C18" s="48">
        <v>321</v>
      </c>
      <c r="D18" s="49" t="s">
        <v>169</v>
      </c>
      <c r="E18" s="49" t="s">
        <v>97</v>
      </c>
      <c r="F18" s="50">
        <v>26.75</v>
      </c>
      <c r="G18" s="51">
        <v>44</v>
      </c>
    </row>
    <row r="19" spans="1:7" x14ac:dyDescent="0.25">
      <c r="A19" s="48">
        <v>18</v>
      </c>
      <c r="B19" s="49" t="s">
        <v>193</v>
      </c>
      <c r="C19" s="48">
        <v>318</v>
      </c>
      <c r="D19" s="49" t="s">
        <v>169</v>
      </c>
      <c r="E19" s="49" t="s">
        <v>149</v>
      </c>
      <c r="F19" s="50">
        <v>26.5</v>
      </c>
      <c r="G19" s="51">
        <v>28</v>
      </c>
    </row>
    <row r="20" spans="1:7" x14ac:dyDescent="0.25">
      <c r="A20" s="48">
        <v>19</v>
      </c>
      <c r="B20" s="49" t="s">
        <v>101</v>
      </c>
      <c r="C20" s="48">
        <v>295</v>
      </c>
      <c r="D20" s="49" t="s">
        <v>102</v>
      </c>
      <c r="E20" s="49" t="s">
        <v>9</v>
      </c>
      <c r="F20" s="50">
        <v>29.5</v>
      </c>
      <c r="G20" s="51">
        <v>3</v>
      </c>
    </row>
    <row r="21" spans="1:7" x14ac:dyDescent="0.25">
      <c r="A21" s="48">
        <v>20</v>
      </c>
      <c r="B21" s="49" t="s">
        <v>253</v>
      </c>
      <c r="C21" s="48">
        <v>294</v>
      </c>
      <c r="D21" s="49" t="s">
        <v>232</v>
      </c>
      <c r="E21" s="49" t="s">
        <v>26</v>
      </c>
      <c r="F21" s="50">
        <v>17.294117647058822</v>
      </c>
      <c r="G21" s="51">
        <v>32</v>
      </c>
    </row>
    <row r="22" spans="1:7" x14ac:dyDescent="0.25">
      <c r="A22" s="48">
        <v>21</v>
      </c>
      <c r="B22" s="49" t="s">
        <v>203</v>
      </c>
      <c r="C22" s="48">
        <v>293</v>
      </c>
      <c r="D22" s="49" t="s">
        <v>169</v>
      </c>
      <c r="E22" s="49" t="s">
        <v>149</v>
      </c>
      <c r="F22" s="50">
        <v>24.416666666666668</v>
      </c>
      <c r="G22" s="51">
        <v>48</v>
      </c>
    </row>
    <row r="23" spans="1:7" x14ac:dyDescent="0.25">
      <c r="A23" s="48">
        <v>22</v>
      </c>
      <c r="B23" s="49" t="s">
        <v>151</v>
      </c>
      <c r="C23" s="48">
        <v>261</v>
      </c>
      <c r="D23" s="49" t="s">
        <v>146</v>
      </c>
      <c r="E23" s="49" t="s">
        <v>223</v>
      </c>
      <c r="F23" s="50">
        <v>29</v>
      </c>
      <c r="G23" s="51">
        <v>15</v>
      </c>
    </row>
    <row r="24" spans="1:7" x14ac:dyDescent="0.25">
      <c r="A24" s="48">
        <v>23</v>
      </c>
      <c r="B24" s="49" t="s">
        <v>156</v>
      </c>
      <c r="C24" s="48">
        <v>258</v>
      </c>
      <c r="D24" s="49" t="s">
        <v>157</v>
      </c>
      <c r="E24" s="49" t="s">
        <v>53</v>
      </c>
      <c r="F24" s="50">
        <v>43</v>
      </c>
      <c r="G24" s="51">
        <v>14</v>
      </c>
    </row>
    <row r="25" spans="1:7" x14ac:dyDescent="0.25">
      <c r="A25" s="48">
        <v>24</v>
      </c>
      <c r="B25" s="49" t="s">
        <v>13</v>
      </c>
      <c r="C25" s="48">
        <v>257</v>
      </c>
      <c r="D25" s="49" t="s">
        <v>146</v>
      </c>
      <c r="E25" s="49" t="s">
        <v>9</v>
      </c>
      <c r="F25" s="50">
        <v>28.555555555555557</v>
      </c>
      <c r="G25" s="51">
        <v>18</v>
      </c>
    </row>
    <row r="26" spans="1:7" x14ac:dyDescent="0.25">
      <c r="A26" s="48">
        <v>25</v>
      </c>
      <c r="B26" s="49" t="s">
        <v>150</v>
      </c>
      <c r="C26" s="48">
        <v>255</v>
      </c>
      <c r="D26" s="49" t="s">
        <v>146</v>
      </c>
      <c r="E26" s="49" t="s">
        <v>96</v>
      </c>
      <c r="F26" s="50">
        <v>28.333333333333332</v>
      </c>
      <c r="G26" s="51">
        <v>22</v>
      </c>
    </row>
    <row r="27" spans="1:7" x14ac:dyDescent="0.25">
      <c r="A27" s="48">
        <v>26</v>
      </c>
      <c r="B27" s="49" t="s">
        <v>186</v>
      </c>
      <c r="C27" s="48">
        <v>248</v>
      </c>
      <c r="D27" s="49" t="s">
        <v>102</v>
      </c>
      <c r="E27" s="49" t="s">
        <v>96</v>
      </c>
      <c r="F27" s="50">
        <v>24.8</v>
      </c>
      <c r="G27" s="51">
        <v>19</v>
      </c>
    </row>
    <row r="28" spans="1:7" x14ac:dyDescent="0.25">
      <c r="A28" s="48">
        <v>27</v>
      </c>
      <c r="B28" s="49" t="s">
        <v>50</v>
      </c>
      <c r="C28" s="48">
        <v>247</v>
      </c>
      <c r="D28" s="49" t="s">
        <v>102</v>
      </c>
      <c r="E28" s="49" t="s">
        <v>223</v>
      </c>
      <c r="F28" s="50">
        <v>24.7</v>
      </c>
      <c r="G28" s="51">
        <v>6</v>
      </c>
    </row>
    <row r="29" spans="1:7" x14ac:dyDescent="0.25">
      <c r="A29" s="48">
        <v>28</v>
      </c>
      <c r="B29" s="49" t="s">
        <v>206</v>
      </c>
      <c r="C29" s="48">
        <v>247</v>
      </c>
      <c r="D29" s="49" t="s">
        <v>116</v>
      </c>
      <c r="E29" s="49" t="s">
        <v>35</v>
      </c>
      <c r="F29" s="50">
        <v>11.761904761904763</v>
      </c>
      <c r="G29" s="51">
        <v>56</v>
      </c>
    </row>
    <row r="30" spans="1:7" x14ac:dyDescent="0.25">
      <c r="A30" s="48">
        <v>29</v>
      </c>
      <c r="B30" s="49" t="s">
        <v>152</v>
      </c>
      <c r="C30" s="48">
        <v>241</v>
      </c>
      <c r="D30" s="49" t="s">
        <v>153</v>
      </c>
      <c r="E30" s="49" t="s">
        <v>223</v>
      </c>
      <c r="F30" s="50">
        <v>40.166666666666664</v>
      </c>
      <c r="G30" s="51">
        <v>55</v>
      </c>
    </row>
    <row r="31" spans="1:7" x14ac:dyDescent="0.25">
      <c r="A31" s="48">
        <v>30</v>
      </c>
      <c r="B31" s="49" t="s">
        <v>47</v>
      </c>
      <c r="C31" s="48">
        <v>226</v>
      </c>
      <c r="D31" s="49" t="s">
        <v>146</v>
      </c>
      <c r="E31" s="49" t="s">
        <v>223</v>
      </c>
      <c r="F31" s="50">
        <v>25.111111111111111</v>
      </c>
      <c r="G31" s="51">
        <v>26</v>
      </c>
    </row>
    <row r="32" spans="1:7" x14ac:dyDescent="0.25">
      <c r="A32" s="48">
        <v>31</v>
      </c>
      <c r="B32" s="49" t="s">
        <v>90</v>
      </c>
      <c r="C32" s="48">
        <v>207</v>
      </c>
      <c r="D32" s="49" t="s">
        <v>102</v>
      </c>
      <c r="E32" s="49" t="s">
        <v>62</v>
      </c>
      <c r="F32" s="50">
        <v>20.7</v>
      </c>
      <c r="G32" s="51">
        <v>11</v>
      </c>
    </row>
    <row r="33" spans="1:7" x14ac:dyDescent="0.25">
      <c r="A33" s="48">
        <v>32</v>
      </c>
      <c r="B33" s="49" t="s">
        <v>158</v>
      </c>
      <c r="C33" s="48">
        <v>193</v>
      </c>
      <c r="D33" s="49" t="s">
        <v>232</v>
      </c>
      <c r="E33" s="49" t="s">
        <v>9</v>
      </c>
      <c r="F33" s="50">
        <v>11.352941176470589</v>
      </c>
      <c r="G33" s="51">
        <v>43</v>
      </c>
    </row>
    <row r="34" spans="1:7" x14ac:dyDescent="0.25">
      <c r="A34" s="48">
        <v>33</v>
      </c>
      <c r="B34" s="49" t="s">
        <v>200</v>
      </c>
      <c r="C34" s="48">
        <v>178</v>
      </c>
      <c r="D34" s="49" t="s">
        <v>197</v>
      </c>
      <c r="E34" s="49" t="s">
        <v>0</v>
      </c>
      <c r="F34" s="50">
        <v>29.666666666666668</v>
      </c>
      <c r="G34" s="51">
        <v>21</v>
      </c>
    </row>
    <row r="35" spans="1:7" x14ac:dyDescent="0.25">
      <c r="A35" s="48">
        <v>34</v>
      </c>
      <c r="B35" s="49" t="s">
        <v>254</v>
      </c>
      <c r="C35" s="48">
        <v>170</v>
      </c>
      <c r="D35" s="49" t="s">
        <v>123</v>
      </c>
      <c r="E35" s="49" t="s">
        <v>0</v>
      </c>
      <c r="F35" s="50">
        <v>10.625</v>
      </c>
      <c r="G35" s="51">
        <v>40</v>
      </c>
    </row>
    <row r="36" spans="1:7" x14ac:dyDescent="0.25">
      <c r="A36" s="48">
        <v>35</v>
      </c>
      <c r="B36" s="49" t="s">
        <v>5</v>
      </c>
      <c r="C36" s="48">
        <v>165</v>
      </c>
      <c r="D36" s="49" t="s">
        <v>115</v>
      </c>
      <c r="E36" s="49" t="s">
        <v>149</v>
      </c>
      <c r="F36" s="50">
        <v>27.5</v>
      </c>
      <c r="G36" s="51">
        <v>13</v>
      </c>
    </row>
    <row r="37" spans="1:7" x14ac:dyDescent="0.25">
      <c r="A37" s="48">
        <v>36</v>
      </c>
      <c r="B37" s="49" t="s">
        <v>12</v>
      </c>
      <c r="C37" s="48">
        <v>164</v>
      </c>
      <c r="D37" s="49" t="s">
        <v>255</v>
      </c>
      <c r="E37" s="49" t="s">
        <v>97</v>
      </c>
      <c r="F37" s="50">
        <v>41</v>
      </c>
      <c r="G37" s="51">
        <v>24</v>
      </c>
    </row>
    <row r="38" spans="1:7" x14ac:dyDescent="0.25">
      <c r="A38" s="48">
        <v>37</v>
      </c>
      <c r="B38" s="49" t="s">
        <v>242</v>
      </c>
      <c r="C38" s="48">
        <v>163</v>
      </c>
      <c r="D38" s="49" t="s">
        <v>197</v>
      </c>
      <c r="E38" s="49" t="s">
        <v>97</v>
      </c>
      <c r="F38" s="50">
        <v>27.166666666666668</v>
      </c>
      <c r="G38" s="51">
        <v>37</v>
      </c>
    </row>
    <row r="39" spans="1:7" x14ac:dyDescent="0.25">
      <c r="A39" s="48">
        <v>38</v>
      </c>
      <c r="B39" s="49" t="s">
        <v>85</v>
      </c>
      <c r="C39" s="48">
        <v>156</v>
      </c>
      <c r="D39" s="49" t="s">
        <v>102</v>
      </c>
      <c r="E39" s="49" t="s">
        <v>9</v>
      </c>
      <c r="F39" s="50">
        <v>17.333333333333332</v>
      </c>
      <c r="G39" s="51">
        <v>23</v>
      </c>
    </row>
    <row r="40" spans="1:7" x14ac:dyDescent="0.25">
      <c r="A40" s="48">
        <v>39</v>
      </c>
      <c r="B40" s="49" t="s">
        <v>256</v>
      </c>
      <c r="C40" s="48">
        <v>155</v>
      </c>
      <c r="D40" s="49" t="s">
        <v>115</v>
      </c>
      <c r="E40" s="49" t="s">
        <v>62</v>
      </c>
      <c r="F40" s="50">
        <v>25.833333333333332</v>
      </c>
      <c r="G40" s="51">
        <v>10</v>
      </c>
    </row>
    <row r="41" spans="1:7" x14ac:dyDescent="0.25">
      <c r="A41" s="48">
        <v>40</v>
      </c>
      <c r="B41" s="49" t="s">
        <v>257</v>
      </c>
      <c r="C41" s="48">
        <v>152</v>
      </c>
      <c r="D41" s="49" t="s">
        <v>143</v>
      </c>
      <c r="E41" s="49" t="s">
        <v>9</v>
      </c>
      <c r="F41" s="50">
        <v>30.4</v>
      </c>
      <c r="G41" s="51">
        <v>63</v>
      </c>
    </row>
    <row r="42" spans="1:7" x14ac:dyDescent="0.25">
      <c r="A42" s="48">
        <v>41</v>
      </c>
      <c r="B42" s="49" t="s">
        <v>159</v>
      </c>
      <c r="C42" s="48">
        <v>145</v>
      </c>
      <c r="D42" s="49" t="s">
        <v>102</v>
      </c>
      <c r="E42" s="49" t="s">
        <v>35</v>
      </c>
      <c r="F42" s="50">
        <v>14.5</v>
      </c>
      <c r="G42" s="51">
        <v>45</v>
      </c>
    </row>
    <row r="43" spans="1:7" x14ac:dyDescent="0.25">
      <c r="A43" s="48">
        <v>42</v>
      </c>
      <c r="B43" s="49" t="s">
        <v>46</v>
      </c>
      <c r="C43" s="48">
        <v>144</v>
      </c>
      <c r="D43" s="49" t="s">
        <v>115</v>
      </c>
      <c r="E43" s="49" t="s">
        <v>97</v>
      </c>
      <c r="F43" s="50">
        <v>28.8</v>
      </c>
      <c r="G43" s="51">
        <v>17</v>
      </c>
    </row>
    <row r="44" spans="1:7" x14ac:dyDescent="0.25">
      <c r="A44" s="48">
        <v>43</v>
      </c>
      <c r="B44" s="49" t="s">
        <v>181</v>
      </c>
      <c r="C44" s="48">
        <v>142</v>
      </c>
      <c r="D44" s="49" t="s">
        <v>123</v>
      </c>
      <c r="E44" s="49" t="s">
        <v>97</v>
      </c>
      <c r="F44" s="50">
        <v>8.875</v>
      </c>
      <c r="G44" s="51">
        <v>57</v>
      </c>
    </row>
    <row r="45" spans="1:7" x14ac:dyDescent="0.25">
      <c r="A45" s="48">
        <v>44</v>
      </c>
      <c r="B45" s="49" t="s">
        <v>77</v>
      </c>
      <c r="C45" s="48">
        <v>141</v>
      </c>
      <c r="D45" s="49" t="s">
        <v>197</v>
      </c>
      <c r="E45" s="49" t="s">
        <v>62</v>
      </c>
      <c r="F45" s="50">
        <v>23.5</v>
      </c>
      <c r="G45" s="51">
        <v>51</v>
      </c>
    </row>
    <row r="46" spans="1:7" x14ac:dyDescent="0.25">
      <c r="A46" s="48">
        <v>45</v>
      </c>
      <c r="B46" s="49" t="s">
        <v>162</v>
      </c>
      <c r="C46" s="48">
        <v>134</v>
      </c>
      <c r="D46" s="49" t="s">
        <v>157</v>
      </c>
      <c r="E46" s="49" t="s">
        <v>35</v>
      </c>
      <c r="F46" s="50">
        <v>22.333333333333332</v>
      </c>
      <c r="G46" s="51">
        <v>25</v>
      </c>
    </row>
    <row r="47" spans="1:7" x14ac:dyDescent="0.25">
      <c r="A47" s="48">
        <v>46</v>
      </c>
      <c r="B47" s="49" t="s">
        <v>14</v>
      </c>
      <c r="C47" s="48">
        <v>132</v>
      </c>
      <c r="D47" s="49" t="s">
        <v>116</v>
      </c>
      <c r="E47" s="49" t="s">
        <v>26</v>
      </c>
      <c r="F47" s="50">
        <v>6.6</v>
      </c>
      <c r="G47" s="51">
        <v>49</v>
      </c>
    </row>
    <row r="48" spans="1:7" x14ac:dyDescent="0.25">
      <c r="A48" s="48">
        <v>47</v>
      </c>
      <c r="B48" s="49" t="s">
        <v>179</v>
      </c>
      <c r="C48" s="48">
        <v>126</v>
      </c>
      <c r="D48" s="49" t="s">
        <v>147</v>
      </c>
      <c r="E48" s="49" t="s">
        <v>53</v>
      </c>
      <c r="F48" s="50">
        <v>25.2</v>
      </c>
      <c r="G48" s="51">
        <v>54</v>
      </c>
    </row>
    <row r="49" spans="1:7" x14ac:dyDescent="0.25">
      <c r="A49" s="48">
        <v>48</v>
      </c>
      <c r="B49" s="49" t="s">
        <v>141</v>
      </c>
      <c r="C49" s="48">
        <v>124</v>
      </c>
      <c r="D49" s="49" t="s">
        <v>129</v>
      </c>
      <c r="E49" s="49" t="s">
        <v>9</v>
      </c>
      <c r="F49" s="50">
        <v>24.8</v>
      </c>
      <c r="G49" s="51">
        <v>58</v>
      </c>
    </row>
    <row r="50" spans="1:7" x14ac:dyDescent="0.25">
      <c r="A50" s="48">
        <v>49</v>
      </c>
      <c r="B50" s="49" t="s">
        <v>103</v>
      </c>
      <c r="C50" s="48">
        <v>123</v>
      </c>
      <c r="D50" s="49" t="s">
        <v>147</v>
      </c>
      <c r="E50" s="49" t="s">
        <v>53</v>
      </c>
      <c r="F50" s="50">
        <v>24.6</v>
      </c>
      <c r="G50" s="51">
        <v>67</v>
      </c>
    </row>
    <row r="51" spans="1:7" x14ac:dyDescent="0.25">
      <c r="A51" s="48">
        <v>50</v>
      </c>
      <c r="B51" s="49" t="s">
        <v>258</v>
      </c>
      <c r="C51" s="48">
        <v>114</v>
      </c>
      <c r="D51" s="49" t="s">
        <v>123</v>
      </c>
      <c r="E51" s="49" t="s">
        <v>97</v>
      </c>
      <c r="F51" s="50">
        <v>7.125</v>
      </c>
      <c r="G51" s="51">
        <v>64</v>
      </c>
    </row>
    <row r="52" spans="1:7" x14ac:dyDescent="0.25">
      <c r="A52" s="48">
        <v>51</v>
      </c>
      <c r="B52" s="49" t="s">
        <v>259</v>
      </c>
      <c r="C52" s="48">
        <v>114</v>
      </c>
      <c r="D52" s="49" t="s">
        <v>129</v>
      </c>
      <c r="E52" s="49" t="s">
        <v>0</v>
      </c>
      <c r="F52" s="50">
        <v>22.8</v>
      </c>
      <c r="G52" s="51">
        <v>60</v>
      </c>
    </row>
    <row r="53" spans="1:7" x14ac:dyDescent="0.25">
      <c r="A53" s="48">
        <v>52</v>
      </c>
      <c r="B53" s="49" t="s">
        <v>238</v>
      </c>
      <c r="C53" s="48">
        <v>114</v>
      </c>
      <c r="D53" s="49" t="s">
        <v>115</v>
      </c>
      <c r="E53" s="49" t="s">
        <v>96</v>
      </c>
      <c r="F53" s="50">
        <v>19</v>
      </c>
      <c r="G53" s="51">
        <v>39</v>
      </c>
    </row>
    <row r="54" spans="1:7" x14ac:dyDescent="0.25">
      <c r="A54" s="48">
        <v>53</v>
      </c>
      <c r="B54" s="49" t="s">
        <v>172</v>
      </c>
      <c r="C54" s="48">
        <v>113</v>
      </c>
      <c r="D54" s="49" t="s">
        <v>123</v>
      </c>
      <c r="E54" s="49" t="s">
        <v>96</v>
      </c>
      <c r="F54" s="50">
        <v>7.0625</v>
      </c>
      <c r="G54" s="51">
        <v>62</v>
      </c>
    </row>
    <row r="55" spans="1:7" x14ac:dyDescent="0.25">
      <c r="A55" s="48">
        <v>54</v>
      </c>
      <c r="B55" s="49" t="s">
        <v>89</v>
      </c>
      <c r="C55" s="48">
        <v>110</v>
      </c>
      <c r="D55" s="49" t="s">
        <v>116</v>
      </c>
      <c r="E55" s="49" t="s">
        <v>62</v>
      </c>
      <c r="F55" s="50">
        <v>9.1666666666666661</v>
      </c>
      <c r="G55" s="51">
        <v>71</v>
      </c>
    </row>
    <row r="56" spans="1:7" x14ac:dyDescent="0.25">
      <c r="A56" s="48">
        <v>55</v>
      </c>
      <c r="B56" s="49" t="s">
        <v>260</v>
      </c>
      <c r="C56" s="48">
        <v>109</v>
      </c>
      <c r="D56" s="49" t="s">
        <v>116</v>
      </c>
      <c r="E56" s="49" t="s">
        <v>0</v>
      </c>
      <c r="F56" s="50">
        <v>6.0555555555555554</v>
      </c>
      <c r="G56" s="51">
        <v>80</v>
      </c>
    </row>
    <row r="57" spans="1:7" x14ac:dyDescent="0.25">
      <c r="A57" s="48">
        <v>56</v>
      </c>
      <c r="B57" s="49" t="s">
        <v>60</v>
      </c>
      <c r="C57" s="48">
        <v>106</v>
      </c>
      <c r="D57" s="49" t="s">
        <v>129</v>
      </c>
      <c r="E57" s="49" t="s">
        <v>149</v>
      </c>
      <c r="F57" s="50">
        <v>21.2</v>
      </c>
      <c r="G57" s="51">
        <v>73</v>
      </c>
    </row>
    <row r="58" spans="1:7" x14ac:dyDescent="0.25">
      <c r="A58" s="48">
        <v>57</v>
      </c>
      <c r="B58" s="49" t="s">
        <v>239</v>
      </c>
      <c r="C58" s="48">
        <v>98</v>
      </c>
      <c r="D58" s="49" t="s">
        <v>102</v>
      </c>
      <c r="E58" s="49" t="s">
        <v>35</v>
      </c>
      <c r="F58" s="50">
        <v>9.8000000000000007</v>
      </c>
      <c r="G58" s="51">
        <v>65</v>
      </c>
    </row>
    <row r="59" spans="1:7" x14ac:dyDescent="0.25">
      <c r="A59" s="48">
        <v>58</v>
      </c>
      <c r="B59" s="49" t="s">
        <v>1</v>
      </c>
      <c r="C59" s="48">
        <v>96</v>
      </c>
      <c r="D59" s="49" t="s">
        <v>255</v>
      </c>
      <c r="E59" s="49" t="s">
        <v>53</v>
      </c>
      <c r="F59" s="50">
        <v>24</v>
      </c>
      <c r="G59" s="51">
        <v>27</v>
      </c>
    </row>
    <row r="60" spans="1:7" x14ac:dyDescent="0.25">
      <c r="A60" s="48">
        <v>59</v>
      </c>
      <c r="B60" s="49" t="s">
        <v>160</v>
      </c>
      <c r="C60" s="48">
        <v>96</v>
      </c>
      <c r="D60" s="49" t="s">
        <v>157</v>
      </c>
      <c r="E60" s="49" t="s">
        <v>96</v>
      </c>
      <c r="F60" s="50">
        <v>16</v>
      </c>
      <c r="G60" s="51">
        <v>42</v>
      </c>
    </row>
    <row r="61" spans="1:7" x14ac:dyDescent="0.25">
      <c r="A61" s="48">
        <v>60</v>
      </c>
      <c r="B61" s="49" t="s">
        <v>261</v>
      </c>
      <c r="C61" s="48">
        <v>92</v>
      </c>
      <c r="D61" s="49" t="s">
        <v>146</v>
      </c>
      <c r="E61" s="49" t="s">
        <v>26</v>
      </c>
      <c r="F61" s="50">
        <v>10.222222222222221</v>
      </c>
      <c r="G61" s="51">
        <v>52</v>
      </c>
    </row>
    <row r="62" spans="1:7" x14ac:dyDescent="0.25">
      <c r="A62" s="48">
        <v>61</v>
      </c>
      <c r="B62" s="49" t="s">
        <v>262</v>
      </c>
      <c r="C62" s="48">
        <v>91</v>
      </c>
      <c r="D62" s="49" t="s">
        <v>197</v>
      </c>
      <c r="E62" s="49" t="s">
        <v>62</v>
      </c>
      <c r="F62" s="50">
        <v>15.166666666666666</v>
      </c>
      <c r="G62" s="51">
        <v>70</v>
      </c>
    </row>
    <row r="63" spans="1:7" x14ac:dyDescent="0.25">
      <c r="A63" s="48">
        <v>62</v>
      </c>
      <c r="B63" s="49" t="s">
        <v>263</v>
      </c>
      <c r="C63" s="48">
        <v>88</v>
      </c>
      <c r="D63" s="49" t="s">
        <v>129</v>
      </c>
      <c r="E63" s="49" t="s">
        <v>53</v>
      </c>
      <c r="F63" s="50">
        <v>17.600000000000001</v>
      </c>
      <c r="G63" s="51">
        <v>74</v>
      </c>
    </row>
    <row r="64" spans="1:7" x14ac:dyDescent="0.25">
      <c r="A64" s="48">
        <v>63</v>
      </c>
      <c r="B64" s="49" t="s">
        <v>264</v>
      </c>
      <c r="C64" s="48">
        <v>87</v>
      </c>
      <c r="D64" s="49" t="s">
        <v>129</v>
      </c>
      <c r="E64" s="49" t="s">
        <v>0</v>
      </c>
      <c r="F64" s="50">
        <v>17.399999999999999</v>
      </c>
      <c r="G64" s="51">
        <v>61</v>
      </c>
    </row>
    <row r="65" spans="1:7" x14ac:dyDescent="0.25">
      <c r="A65" s="48">
        <v>64</v>
      </c>
      <c r="B65" s="49" t="s">
        <v>191</v>
      </c>
      <c r="C65" s="48">
        <v>84</v>
      </c>
      <c r="D65" s="49" t="s">
        <v>146</v>
      </c>
      <c r="E65" s="49" t="s">
        <v>9</v>
      </c>
      <c r="F65" s="50">
        <v>9.3333333333333339</v>
      </c>
      <c r="G65" s="51">
        <v>38</v>
      </c>
    </row>
    <row r="66" spans="1:7" x14ac:dyDescent="0.25">
      <c r="A66" s="48">
        <v>65</v>
      </c>
      <c r="B66" s="49" t="s">
        <v>265</v>
      </c>
      <c r="C66" s="48">
        <v>80</v>
      </c>
      <c r="D66" s="49" t="s">
        <v>143</v>
      </c>
      <c r="E66" s="49" t="s">
        <v>223</v>
      </c>
      <c r="F66" s="50">
        <v>16</v>
      </c>
      <c r="G66" s="51">
        <v>75</v>
      </c>
    </row>
    <row r="67" spans="1:7" x14ac:dyDescent="0.25">
      <c r="A67" s="48">
        <v>66</v>
      </c>
      <c r="B67" s="49" t="s">
        <v>228</v>
      </c>
      <c r="C67" s="48">
        <v>76</v>
      </c>
      <c r="D67" s="49" t="s">
        <v>157</v>
      </c>
      <c r="E67" s="49" t="s">
        <v>62</v>
      </c>
      <c r="F67" s="50">
        <v>15.2</v>
      </c>
      <c r="G67" s="51">
        <v>31</v>
      </c>
    </row>
    <row r="68" spans="1:7" x14ac:dyDescent="0.25">
      <c r="A68" s="48">
        <v>67</v>
      </c>
      <c r="B68" s="49" t="s">
        <v>2</v>
      </c>
      <c r="C68" s="48">
        <v>72</v>
      </c>
      <c r="D68" s="49" t="s">
        <v>115</v>
      </c>
      <c r="E68" s="49" t="s">
        <v>96</v>
      </c>
      <c r="F68" s="50">
        <v>12</v>
      </c>
      <c r="G68" s="51">
        <v>59</v>
      </c>
    </row>
    <row r="69" spans="1:7" x14ac:dyDescent="0.25">
      <c r="A69" s="48">
        <v>68</v>
      </c>
      <c r="B69" s="49" t="s">
        <v>266</v>
      </c>
      <c r="C69" s="48">
        <v>71</v>
      </c>
      <c r="D69" s="49" t="s">
        <v>157</v>
      </c>
      <c r="E69" s="49" t="s">
        <v>53</v>
      </c>
      <c r="F69" s="50">
        <v>11.833333333333334</v>
      </c>
      <c r="G69" s="51">
        <v>47</v>
      </c>
    </row>
    <row r="70" spans="1:7" x14ac:dyDescent="0.25">
      <c r="A70" s="48">
        <v>69</v>
      </c>
      <c r="B70" s="49" t="s">
        <v>237</v>
      </c>
      <c r="C70" s="48">
        <v>69</v>
      </c>
      <c r="D70" s="49" t="s">
        <v>102</v>
      </c>
      <c r="E70" s="49" t="s">
        <v>26</v>
      </c>
      <c r="F70" s="50">
        <v>6.9</v>
      </c>
      <c r="G70" s="51">
        <v>72</v>
      </c>
    </row>
    <row r="71" spans="1:7" x14ac:dyDescent="0.25">
      <c r="A71" s="48">
        <v>70</v>
      </c>
      <c r="B71" s="49" t="s">
        <v>100</v>
      </c>
      <c r="C71" s="48">
        <v>69</v>
      </c>
      <c r="D71" s="49" t="s">
        <v>115</v>
      </c>
      <c r="E71" s="49" t="s">
        <v>62</v>
      </c>
      <c r="F71" s="50">
        <v>11.5</v>
      </c>
      <c r="G71" s="51">
        <v>30</v>
      </c>
    </row>
    <row r="72" spans="1:7" x14ac:dyDescent="0.25">
      <c r="A72" s="48">
        <v>71</v>
      </c>
      <c r="B72" s="49" t="s">
        <v>267</v>
      </c>
      <c r="C72" s="48">
        <v>69</v>
      </c>
      <c r="D72" s="49" t="s">
        <v>115</v>
      </c>
      <c r="E72" s="49" t="s">
        <v>0</v>
      </c>
      <c r="F72" s="50">
        <v>11.5</v>
      </c>
      <c r="G72" s="51">
        <v>41</v>
      </c>
    </row>
    <row r="73" spans="1:7" x14ac:dyDescent="0.25">
      <c r="A73" s="48">
        <v>72</v>
      </c>
      <c r="B73" s="49" t="s">
        <v>268</v>
      </c>
      <c r="C73" s="48">
        <v>66</v>
      </c>
      <c r="D73" s="49" t="s">
        <v>197</v>
      </c>
      <c r="E73" s="49" t="s">
        <v>9</v>
      </c>
      <c r="F73" s="50">
        <v>11</v>
      </c>
      <c r="G73" s="51">
        <v>78</v>
      </c>
    </row>
    <row r="74" spans="1:7" x14ac:dyDescent="0.25">
      <c r="A74" s="48">
        <v>73</v>
      </c>
      <c r="B74" s="49" t="s">
        <v>67</v>
      </c>
      <c r="C74" s="48">
        <v>64</v>
      </c>
      <c r="D74" s="49" t="s">
        <v>232</v>
      </c>
      <c r="E74" s="49" t="s">
        <v>35</v>
      </c>
      <c r="F74" s="50">
        <v>4.5714285714285712</v>
      </c>
      <c r="G74" s="51">
        <v>76</v>
      </c>
    </row>
    <row r="75" spans="1:7" x14ac:dyDescent="0.25">
      <c r="A75" s="48">
        <v>74</v>
      </c>
      <c r="B75" s="49" t="s">
        <v>269</v>
      </c>
      <c r="C75" s="48">
        <v>59</v>
      </c>
      <c r="D75" s="49" t="s">
        <v>115</v>
      </c>
      <c r="E75" s="49" t="s">
        <v>149</v>
      </c>
      <c r="F75" s="50">
        <v>9.8333333333333339</v>
      </c>
      <c r="G75" s="51">
        <v>68</v>
      </c>
    </row>
    <row r="76" spans="1:7" x14ac:dyDescent="0.25">
      <c r="A76" s="48">
        <v>75</v>
      </c>
      <c r="B76" s="49" t="s">
        <v>244</v>
      </c>
      <c r="C76" s="48">
        <v>58</v>
      </c>
      <c r="D76" s="49" t="s">
        <v>157</v>
      </c>
      <c r="E76" s="49" t="s">
        <v>223</v>
      </c>
      <c r="F76" s="50">
        <v>9.6666666666666661</v>
      </c>
      <c r="G76" s="51">
        <v>66</v>
      </c>
    </row>
    <row r="77" spans="1:7" x14ac:dyDescent="0.25">
      <c r="A77" s="48">
        <v>76</v>
      </c>
      <c r="B77" s="49" t="s">
        <v>270</v>
      </c>
      <c r="C77" s="48">
        <v>48</v>
      </c>
      <c r="D77" s="49" t="s">
        <v>129</v>
      </c>
      <c r="E77" s="49" t="s">
        <v>96</v>
      </c>
      <c r="F77" s="50">
        <v>9.6</v>
      </c>
      <c r="G77" s="51">
        <v>79</v>
      </c>
    </row>
    <row r="78" spans="1:7" x14ac:dyDescent="0.25">
      <c r="A78" s="48">
        <v>77</v>
      </c>
      <c r="B78" s="49" t="s">
        <v>271</v>
      </c>
      <c r="C78" s="48">
        <v>32</v>
      </c>
      <c r="D78" s="49" t="s">
        <v>115</v>
      </c>
      <c r="E78" s="49" t="s">
        <v>223</v>
      </c>
      <c r="F78" s="50">
        <v>8</v>
      </c>
      <c r="G78" s="51">
        <v>46</v>
      </c>
    </row>
    <row r="79" spans="1:7" x14ac:dyDescent="0.25">
      <c r="A79" s="48">
        <v>78</v>
      </c>
      <c r="B79" s="49" t="s">
        <v>272</v>
      </c>
      <c r="C79" s="48">
        <v>17</v>
      </c>
      <c r="D79" s="49" t="s">
        <v>255</v>
      </c>
      <c r="E79" s="49" t="s">
        <v>97</v>
      </c>
      <c r="F79" s="50">
        <v>4.25</v>
      </c>
      <c r="G79" s="51">
        <v>77</v>
      </c>
    </row>
    <row r="80" spans="1:7" x14ac:dyDescent="0.25">
      <c r="A80" s="48">
        <v>79</v>
      </c>
      <c r="B80" s="49" t="s">
        <v>55</v>
      </c>
      <c r="C80" s="48">
        <v>16</v>
      </c>
      <c r="D80" s="49" t="s">
        <v>255</v>
      </c>
      <c r="E80" s="49" t="s">
        <v>149</v>
      </c>
      <c r="F80" s="50">
        <v>16</v>
      </c>
      <c r="G80" s="51">
        <v>53</v>
      </c>
    </row>
    <row r="81" spans="1:7" x14ac:dyDescent="0.25">
      <c r="A81" s="48">
        <v>80</v>
      </c>
      <c r="B81" s="49" t="s">
        <v>45</v>
      </c>
      <c r="C81" s="48">
        <v>3</v>
      </c>
      <c r="D81" s="49" t="s">
        <v>146</v>
      </c>
      <c r="E81" s="49" t="s">
        <v>26</v>
      </c>
      <c r="F81" s="50">
        <v>1.5</v>
      </c>
      <c r="G81" s="51">
        <v>69</v>
      </c>
    </row>
    <row r="82" spans="1:7" x14ac:dyDescent="0.25">
      <c r="B82" s="52"/>
      <c r="D82" s="52"/>
      <c r="E82" s="52"/>
      <c r="G82" s="51"/>
    </row>
    <row r="83" spans="1:7" x14ac:dyDescent="0.25">
      <c r="B83" s="52"/>
      <c r="D83" s="52"/>
      <c r="E83" s="52"/>
      <c r="G83" s="51"/>
    </row>
    <row r="84" spans="1:7" x14ac:dyDescent="0.25">
      <c r="B84" s="52"/>
      <c r="D84" s="52"/>
      <c r="E84" s="52"/>
      <c r="G84" s="51"/>
    </row>
    <row r="85" spans="1:7" x14ac:dyDescent="0.25">
      <c r="B85" s="52"/>
      <c r="D85" s="52"/>
      <c r="E85" s="52"/>
      <c r="G85" s="51"/>
    </row>
    <row r="86" spans="1:7" x14ac:dyDescent="0.25">
      <c r="B86" s="52"/>
      <c r="D86" s="52"/>
      <c r="E86" s="52"/>
      <c r="G86" s="51"/>
    </row>
    <row r="87" spans="1:7" x14ac:dyDescent="0.25">
      <c r="B87" s="52"/>
      <c r="D87" s="52"/>
      <c r="E87" s="52"/>
      <c r="G87" s="51"/>
    </row>
    <row r="88" spans="1:7" x14ac:dyDescent="0.25">
      <c r="B88" s="52"/>
      <c r="D88" s="52"/>
      <c r="E88" s="52"/>
      <c r="G88" s="51"/>
    </row>
    <row r="89" spans="1:7" x14ac:dyDescent="0.25">
      <c r="B89" s="52"/>
      <c r="D89" s="52"/>
      <c r="E89" s="52"/>
      <c r="G89" s="51"/>
    </row>
    <row r="90" spans="1:7" x14ac:dyDescent="0.25">
      <c r="B90" s="52"/>
      <c r="D90" s="52"/>
      <c r="E90" s="52"/>
      <c r="G90" s="51"/>
    </row>
    <row r="91" spans="1:7" x14ac:dyDescent="0.25">
      <c r="B91" s="52"/>
      <c r="D91" s="52"/>
      <c r="E91" s="52"/>
      <c r="G91" s="51"/>
    </row>
    <row r="92" spans="1:7" x14ac:dyDescent="0.25">
      <c r="B92" s="52"/>
      <c r="D92" s="52"/>
      <c r="E92" s="52"/>
      <c r="G92" s="51"/>
    </row>
    <row r="93" spans="1:7" x14ac:dyDescent="0.25">
      <c r="B93" s="52"/>
      <c r="D93" s="52"/>
      <c r="E93" s="52"/>
      <c r="G93" s="51"/>
    </row>
    <row r="94" spans="1:7" x14ac:dyDescent="0.25">
      <c r="B94" s="52"/>
      <c r="D94" s="52"/>
      <c r="E94" s="52"/>
      <c r="G94" s="51"/>
    </row>
    <row r="95" spans="1:7" x14ac:dyDescent="0.25">
      <c r="B95" s="52"/>
      <c r="D95" s="52"/>
      <c r="E95" s="52"/>
      <c r="G95" s="51"/>
    </row>
    <row r="96" spans="1:7" x14ac:dyDescent="0.25">
      <c r="B96" s="52"/>
      <c r="D96" s="52"/>
      <c r="E96" s="52"/>
      <c r="G96" s="51"/>
    </row>
    <row r="97" spans="7:7" x14ac:dyDescent="0.25">
      <c r="G97" s="51"/>
    </row>
    <row r="98" spans="7:7" x14ac:dyDescent="0.25">
      <c r="G98" s="51"/>
    </row>
    <row r="99" spans="7:7" x14ac:dyDescent="0.25">
      <c r="G99" s="51"/>
    </row>
  </sheetData>
  <sortState xmlns:xlrd2="http://schemas.microsoft.com/office/spreadsheetml/2017/richdata2" ref="A2:G81">
    <sortCondition ref="A68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1"/>
  <sheetViews>
    <sheetView workbookViewId="0">
      <pane ySplit="1" topLeftCell="A2" activePane="bottomLeft" state="frozen"/>
      <selection pane="bottomLeft" activeCell="F2" sqref="A2:G81"/>
    </sheetView>
  </sheetViews>
  <sheetFormatPr defaultRowHeight="13.2" x14ac:dyDescent="0.25"/>
  <cols>
    <col min="1" max="1" width="3" style="40" bestFit="1" customWidth="1"/>
    <col min="2" max="2" width="17.21875" style="40" bestFit="1" customWidth="1"/>
    <col min="3" max="3" width="5.5546875" style="40" bestFit="1" customWidth="1"/>
    <col min="4" max="4" width="6.21875" style="40" bestFit="1" customWidth="1"/>
    <col min="5" max="5" width="13.21875" style="40" bestFit="1" customWidth="1"/>
    <col min="6" max="6" width="4.5546875" style="41" bestFit="1" customWidth="1"/>
    <col min="7" max="7" width="9.77734375" style="40" bestFit="1" customWidth="1"/>
  </cols>
  <sheetData>
    <row r="1" spans="1:7" x14ac:dyDescent="0.25">
      <c r="A1" s="18" t="s">
        <v>72</v>
      </c>
      <c r="B1" s="18" t="s">
        <v>73</v>
      </c>
      <c r="C1" s="19" t="s">
        <v>71</v>
      </c>
      <c r="D1" s="18" t="s">
        <v>74</v>
      </c>
      <c r="E1" s="18" t="s">
        <v>110</v>
      </c>
      <c r="F1" s="20" t="s">
        <v>76</v>
      </c>
      <c r="G1" s="18" t="s">
        <v>93</v>
      </c>
    </row>
    <row r="2" spans="1:7" x14ac:dyDescent="0.25">
      <c r="A2" s="40">
        <v>1</v>
      </c>
      <c r="B2" s="40" t="s">
        <v>101</v>
      </c>
      <c r="C2" s="40">
        <v>935</v>
      </c>
      <c r="D2" s="40" t="s">
        <v>102</v>
      </c>
      <c r="E2" s="40" t="s">
        <v>109</v>
      </c>
      <c r="F2" s="41">
        <v>40.652173913043477</v>
      </c>
      <c r="G2" s="40">
        <v>2</v>
      </c>
    </row>
    <row r="3" spans="1:7" x14ac:dyDescent="0.25">
      <c r="A3" s="40">
        <v>2</v>
      </c>
      <c r="B3" s="40" t="s">
        <v>50</v>
      </c>
      <c r="C3" s="40">
        <v>786</v>
      </c>
      <c r="D3" s="40" t="s">
        <v>102</v>
      </c>
      <c r="E3" s="40" t="s">
        <v>226</v>
      </c>
      <c r="F3" s="41">
        <v>34.173913043478258</v>
      </c>
      <c r="G3" s="40">
        <v>4</v>
      </c>
    </row>
    <row r="4" spans="1:7" x14ac:dyDescent="0.25">
      <c r="A4" s="40">
        <v>3</v>
      </c>
      <c r="B4" s="40" t="s">
        <v>151</v>
      </c>
      <c r="C4" s="40">
        <v>736</v>
      </c>
      <c r="D4" s="40" t="s">
        <v>146</v>
      </c>
      <c r="E4" s="40" t="s">
        <v>223</v>
      </c>
      <c r="F4" s="41">
        <v>30.666666666666668</v>
      </c>
      <c r="G4" s="40">
        <v>25</v>
      </c>
    </row>
    <row r="5" spans="1:7" x14ac:dyDescent="0.25">
      <c r="A5" s="40">
        <v>4</v>
      </c>
      <c r="B5" s="40" t="s">
        <v>13</v>
      </c>
      <c r="C5" s="40">
        <v>676</v>
      </c>
      <c r="D5" s="40" t="s">
        <v>146</v>
      </c>
      <c r="E5" s="40" t="s">
        <v>26</v>
      </c>
      <c r="F5" s="41">
        <v>28.166666666666668</v>
      </c>
      <c r="G5" s="40">
        <v>29</v>
      </c>
    </row>
    <row r="6" spans="1:7" x14ac:dyDescent="0.25">
      <c r="A6" s="40">
        <v>5</v>
      </c>
      <c r="B6" s="40" t="s">
        <v>150</v>
      </c>
      <c r="C6" s="40">
        <v>573</v>
      </c>
      <c r="D6" s="40" t="s">
        <v>146</v>
      </c>
      <c r="E6" s="40" t="s">
        <v>62</v>
      </c>
      <c r="F6" s="41">
        <v>24.913043478260871</v>
      </c>
      <c r="G6" s="40">
        <v>30</v>
      </c>
    </row>
    <row r="7" spans="1:7" x14ac:dyDescent="0.25">
      <c r="A7" s="40">
        <v>6</v>
      </c>
      <c r="B7" s="40" t="s">
        <v>47</v>
      </c>
      <c r="C7" s="40">
        <v>530</v>
      </c>
      <c r="D7" s="40" t="s">
        <v>146</v>
      </c>
      <c r="E7" s="40" t="s">
        <v>223</v>
      </c>
      <c r="F7" s="41">
        <v>22.083333333333332</v>
      </c>
      <c r="G7" s="40">
        <v>45</v>
      </c>
    </row>
    <row r="8" spans="1:7" x14ac:dyDescent="0.25">
      <c r="A8" s="40">
        <v>7</v>
      </c>
      <c r="B8" s="40" t="s">
        <v>98</v>
      </c>
      <c r="C8" s="40">
        <v>506</v>
      </c>
      <c r="D8" s="40" t="s">
        <v>113</v>
      </c>
      <c r="E8" s="40" t="s">
        <v>53</v>
      </c>
      <c r="F8" s="41">
        <v>46</v>
      </c>
      <c r="G8" s="40">
        <v>1</v>
      </c>
    </row>
    <row r="9" spans="1:7" x14ac:dyDescent="0.25">
      <c r="A9" s="40">
        <v>8</v>
      </c>
      <c r="B9" s="40" t="s">
        <v>18</v>
      </c>
      <c r="C9" s="40">
        <v>497</v>
      </c>
      <c r="D9" s="40" t="s">
        <v>114</v>
      </c>
      <c r="E9" s="40" t="s">
        <v>62</v>
      </c>
      <c r="F9" s="41">
        <v>31.0625</v>
      </c>
      <c r="G9" s="40">
        <v>11</v>
      </c>
    </row>
    <row r="10" spans="1:7" x14ac:dyDescent="0.25">
      <c r="A10" s="40">
        <v>9</v>
      </c>
      <c r="B10" s="40" t="s">
        <v>1</v>
      </c>
      <c r="C10" s="40">
        <v>479</v>
      </c>
      <c r="D10" s="40" t="s">
        <v>114</v>
      </c>
      <c r="E10" s="40" t="s">
        <v>96</v>
      </c>
      <c r="F10" s="41">
        <v>29.9375</v>
      </c>
      <c r="G10" s="40">
        <v>6</v>
      </c>
    </row>
    <row r="11" spans="1:7" x14ac:dyDescent="0.25">
      <c r="A11" s="40">
        <v>10</v>
      </c>
      <c r="B11" s="40" t="s">
        <v>90</v>
      </c>
      <c r="C11" s="40">
        <v>466</v>
      </c>
      <c r="D11" s="40" t="s">
        <v>102</v>
      </c>
      <c r="E11" s="40" t="s">
        <v>225</v>
      </c>
      <c r="F11" s="41">
        <v>20.260869565217391</v>
      </c>
      <c r="G11" s="40">
        <v>14</v>
      </c>
    </row>
    <row r="12" spans="1:7" x14ac:dyDescent="0.25">
      <c r="A12" s="40">
        <v>11</v>
      </c>
      <c r="B12" s="40" t="s">
        <v>156</v>
      </c>
      <c r="C12" s="40">
        <v>428</v>
      </c>
      <c r="D12" s="40" t="s">
        <v>157</v>
      </c>
      <c r="E12" s="40" t="s">
        <v>224</v>
      </c>
      <c r="F12" s="41">
        <v>30.571428571428573</v>
      </c>
      <c r="G12" s="40">
        <v>3</v>
      </c>
    </row>
    <row r="13" spans="1:7" x14ac:dyDescent="0.25">
      <c r="A13" s="40">
        <v>12</v>
      </c>
      <c r="B13" s="40" t="s">
        <v>228</v>
      </c>
      <c r="C13" s="40">
        <v>420</v>
      </c>
      <c r="D13" s="40" t="s">
        <v>114</v>
      </c>
      <c r="E13" s="40" t="s">
        <v>96</v>
      </c>
      <c r="F13" s="41">
        <v>26.25</v>
      </c>
      <c r="G13" s="40">
        <v>26</v>
      </c>
    </row>
    <row r="14" spans="1:7" x14ac:dyDescent="0.25">
      <c r="A14" s="40">
        <v>13</v>
      </c>
      <c r="B14" s="40" t="s">
        <v>85</v>
      </c>
      <c r="C14" s="40">
        <v>398</v>
      </c>
      <c r="D14" s="40" t="s">
        <v>102</v>
      </c>
      <c r="E14" s="40" t="s">
        <v>109</v>
      </c>
      <c r="F14" s="41">
        <v>17.304347826086957</v>
      </c>
      <c r="G14" s="40">
        <v>19</v>
      </c>
    </row>
    <row r="15" spans="1:7" x14ac:dyDescent="0.25">
      <c r="A15" s="40">
        <v>14</v>
      </c>
      <c r="B15" s="40" t="s">
        <v>162</v>
      </c>
      <c r="C15" s="40">
        <v>383</v>
      </c>
      <c r="D15" s="40" t="s">
        <v>157</v>
      </c>
      <c r="E15" s="40" t="s">
        <v>109</v>
      </c>
      <c r="F15" s="41">
        <v>27.357142857142858</v>
      </c>
      <c r="G15" s="40">
        <v>22</v>
      </c>
    </row>
    <row r="16" spans="1:7" x14ac:dyDescent="0.25">
      <c r="A16" s="40">
        <v>15</v>
      </c>
      <c r="B16" s="40" t="s">
        <v>154</v>
      </c>
      <c r="C16" s="40">
        <v>373</v>
      </c>
      <c r="D16" s="40" t="s">
        <v>121</v>
      </c>
      <c r="E16" s="40" t="s">
        <v>223</v>
      </c>
      <c r="F16" s="41">
        <v>37.299999999999997</v>
      </c>
      <c r="G16" s="40">
        <v>16</v>
      </c>
    </row>
    <row r="17" spans="1:7" x14ac:dyDescent="0.25">
      <c r="A17" s="40">
        <v>16</v>
      </c>
      <c r="B17" s="40" t="s">
        <v>186</v>
      </c>
      <c r="C17" s="40">
        <v>369</v>
      </c>
      <c r="D17" s="40" t="s">
        <v>102</v>
      </c>
      <c r="E17" s="40" t="s">
        <v>224</v>
      </c>
      <c r="F17" s="41">
        <v>16.043478260869566</v>
      </c>
      <c r="G17" s="40">
        <v>23</v>
      </c>
    </row>
    <row r="18" spans="1:7" x14ac:dyDescent="0.25">
      <c r="A18" s="40">
        <v>17</v>
      </c>
      <c r="B18" s="40" t="s">
        <v>159</v>
      </c>
      <c r="C18" s="40">
        <v>359</v>
      </c>
      <c r="D18" s="40" t="s">
        <v>102</v>
      </c>
      <c r="E18" s="40" t="s">
        <v>225</v>
      </c>
      <c r="F18" s="41">
        <v>15.608695652173912</v>
      </c>
      <c r="G18" s="40">
        <v>54</v>
      </c>
    </row>
    <row r="19" spans="1:7" x14ac:dyDescent="0.25">
      <c r="A19" s="40">
        <v>18</v>
      </c>
      <c r="B19" s="40" t="s">
        <v>120</v>
      </c>
      <c r="C19" s="40">
        <v>358</v>
      </c>
      <c r="D19" s="40" t="s">
        <v>121</v>
      </c>
      <c r="E19" s="40" t="s">
        <v>224</v>
      </c>
      <c r="F19" s="41">
        <v>35.799999999999997</v>
      </c>
      <c r="G19" s="40">
        <v>18</v>
      </c>
    </row>
    <row r="20" spans="1:7" x14ac:dyDescent="0.25">
      <c r="A20" s="40">
        <v>19</v>
      </c>
      <c r="B20" s="40" t="s">
        <v>36</v>
      </c>
      <c r="C20" s="40">
        <v>315</v>
      </c>
      <c r="D20" s="40" t="s">
        <v>115</v>
      </c>
      <c r="E20" s="40" t="s">
        <v>53</v>
      </c>
      <c r="F20" s="41">
        <v>31.5</v>
      </c>
      <c r="G20" s="40">
        <v>21</v>
      </c>
    </row>
    <row r="21" spans="1:7" x14ac:dyDescent="0.25">
      <c r="A21" s="40">
        <v>20</v>
      </c>
      <c r="B21" s="40" t="s">
        <v>28</v>
      </c>
      <c r="C21" s="40">
        <v>308</v>
      </c>
      <c r="D21" s="40" t="s">
        <v>157</v>
      </c>
      <c r="E21" s="40" t="s">
        <v>96</v>
      </c>
      <c r="F21" s="41">
        <v>22</v>
      </c>
      <c r="G21" s="40">
        <v>15</v>
      </c>
    </row>
    <row r="22" spans="1:7" x14ac:dyDescent="0.25">
      <c r="A22" s="40">
        <v>21</v>
      </c>
      <c r="B22" s="40" t="s">
        <v>3</v>
      </c>
      <c r="C22" s="40">
        <v>298</v>
      </c>
      <c r="D22" s="40" t="s">
        <v>169</v>
      </c>
      <c r="E22" s="40" t="s">
        <v>227</v>
      </c>
      <c r="F22" s="41">
        <v>27.09090909090909</v>
      </c>
      <c r="G22" s="40">
        <v>8</v>
      </c>
    </row>
    <row r="23" spans="1:7" x14ac:dyDescent="0.25">
      <c r="A23" s="40">
        <v>22</v>
      </c>
      <c r="B23" s="40" t="s">
        <v>158</v>
      </c>
      <c r="C23" s="40">
        <v>296</v>
      </c>
      <c r="D23" s="40" t="s">
        <v>146</v>
      </c>
      <c r="E23" s="40" t="s">
        <v>227</v>
      </c>
      <c r="F23" s="41">
        <v>12.869565217391305</v>
      </c>
      <c r="G23" s="40">
        <v>48</v>
      </c>
    </row>
    <row r="24" spans="1:7" x14ac:dyDescent="0.25">
      <c r="A24" s="40">
        <v>23</v>
      </c>
      <c r="B24" s="40" t="s">
        <v>21</v>
      </c>
      <c r="C24" s="40">
        <v>291</v>
      </c>
      <c r="D24" s="40" t="s">
        <v>157</v>
      </c>
      <c r="E24" s="40" t="s">
        <v>53</v>
      </c>
      <c r="F24" s="41">
        <v>20.785714285714285</v>
      </c>
      <c r="G24" s="40">
        <v>20</v>
      </c>
    </row>
    <row r="25" spans="1:7" x14ac:dyDescent="0.25">
      <c r="A25" s="40">
        <v>24</v>
      </c>
      <c r="B25" s="40" t="s">
        <v>46</v>
      </c>
      <c r="C25" s="40">
        <v>291</v>
      </c>
      <c r="D25" s="40" t="s">
        <v>115</v>
      </c>
      <c r="E25" s="40" t="s">
        <v>223</v>
      </c>
      <c r="F25" s="41">
        <v>29.1</v>
      </c>
      <c r="G25" s="40">
        <v>36</v>
      </c>
    </row>
    <row r="26" spans="1:7" x14ac:dyDescent="0.25">
      <c r="A26" s="40">
        <v>25</v>
      </c>
      <c r="B26" s="40" t="s">
        <v>180</v>
      </c>
      <c r="C26" s="40">
        <v>290</v>
      </c>
      <c r="D26" s="40" t="s">
        <v>121</v>
      </c>
      <c r="E26" s="40" t="s">
        <v>223</v>
      </c>
      <c r="F26" s="41">
        <v>29</v>
      </c>
      <c r="G26" s="40">
        <v>65</v>
      </c>
    </row>
    <row r="27" spans="1:7" x14ac:dyDescent="0.25">
      <c r="A27" s="40">
        <v>26</v>
      </c>
      <c r="B27" s="40" t="s">
        <v>193</v>
      </c>
      <c r="C27" s="40">
        <v>283</v>
      </c>
      <c r="D27" s="40" t="s">
        <v>169</v>
      </c>
      <c r="E27" s="40" t="s">
        <v>226</v>
      </c>
      <c r="F27" s="41">
        <v>25.727272727272727</v>
      </c>
      <c r="G27" s="40">
        <v>17</v>
      </c>
    </row>
    <row r="28" spans="1:7" x14ac:dyDescent="0.25">
      <c r="A28" s="40">
        <v>27</v>
      </c>
      <c r="B28" s="40" t="s">
        <v>185</v>
      </c>
      <c r="C28" s="40">
        <v>283</v>
      </c>
      <c r="D28" s="40" t="s">
        <v>114</v>
      </c>
      <c r="E28" s="40" t="s">
        <v>62</v>
      </c>
      <c r="F28" s="41">
        <v>17.6875</v>
      </c>
      <c r="G28" s="40">
        <v>50</v>
      </c>
    </row>
    <row r="29" spans="1:7" x14ac:dyDescent="0.25">
      <c r="A29" s="40">
        <v>28</v>
      </c>
      <c r="B29" s="40" t="s">
        <v>203</v>
      </c>
      <c r="C29" s="40">
        <v>280</v>
      </c>
      <c r="D29" s="40" t="s">
        <v>169</v>
      </c>
      <c r="E29" s="40" t="s">
        <v>225</v>
      </c>
      <c r="F29" s="41">
        <v>25.454545454545453</v>
      </c>
      <c r="G29" s="40">
        <v>27</v>
      </c>
    </row>
    <row r="30" spans="1:7" x14ac:dyDescent="0.25">
      <c r="A30" s="40">
        <v>29</v>
      </c>
      <c r="B30" s="40" t="s">
        <v>5</v>
      </c>
      <c r="C30" s="40">
        <v>265</v>
      </c>
      <c r="D30" s="40" t="s">
        <v>115</v>
      </c>
      <c r="E30" s="40" t="s">
        <v>224</v>
      </c>
      <c r="F30" s="41">
        <v>26.5</v>
      </c>
      <c r="G30" s="40">
        <v>38</v>
      </c>
    </row>
    <row r="31" spans="1:7" x14ac:dyDescent="0.25">
      <c r="A31" s="40">
        <v>30</v>
      </c>
      <c r="B31" s="40" t="s">
        <v>48</v>
      </c>
      <c r="C31" s="40">
        <v>263</v>
      </c>
      <c r="D31" s="40" t="s">
        <v>113</v>
      </c>
      <c r="E31" s="40" t="s">
        <v>26</v>
      </c>
      <c r="F31" s="41">
        <v>23.90909090909091</v>
      </c>
      <c r="G31" s="40">
        <v>9</v>
      </c>
    </row>
    <row r="32" spans="1:7" x14ac:dyDescent="0.25">
      <c r="A32" s="40">
        <v>31</v>
      </c>
      <c r="B32" s="40" t="s">
        <v>12</v>
      </c>
      <c r="C32" s="40">
        <v>254</v>
      </c>
      <c r="D32" s="40" t="s">
        <v>129</v>
      </c>
      <c r="E32" s="40" t="s">
        <v>223</v>
      </c>
      <c r="F32" s="41">
        <v>42.333333333333336</v>
      </c>
      <c r="G32" s="40">
        <v>5</v>
      </c>
    </row>
    <row r="33" spans="1:7" x14ac:dyDescent="0.25">
      <c r="A33" s="40">
        <v>32</v>
      </c>
      <c r="B33" s="40" t="s">
        <v>189</v>
      </c>
      <c r="C33" s="40">
        <v>251</v>
      </c>
      <c r="D33" s="40" t="s">
        <v>113</v>
      </c>
      <c r="E33" s="40" t="s">
        <v>62</v>
      </c>
      <c r="F33" s="41">
        <v>22.818181818181817</v>
      </c>
      <c r="G33" s="40">
        <v>10</v>
      </c>
    </row>
    <row r="34" spans="1:7" x14ac:dyDescent="0.25">
      <c r="A34" s="40">
        <v>33</v>
      </c>
      <c r="B34" s="40" t="s">
        <v>229</v>
      </c>
      <c r="C34" s="40">
        <v>239</v>
      </c>
      <c r="D34" s="40" t="s">
        <v>169</v>
      </c>
      <c r="E34" s="40" t="s">
        <v>227</v>
      </c>
      <c r="F34" s="41">
        <v>21.727272727272727</v>
      </c>
      <c r="G34" s="40">
        <v>33</v>
      </c>
    </row>
    <row r="35" spans="1:7" x14ac:dyDescent="0.25">
      <c r="A35" s="40">
        <v>34</v>
      </c>
      <c r="B35" s="40" t="s">
        <v>230</v>
      </c>
      <c r="C35" s="40">
        <v>236</v>
      </c>
      <c r="D35" s="40" t="s">
        <v>114</v>
      </c>
      <c r="E35" s="40" t="s">
        <v>224</v>
      </c>
      <c r="F35" s="41">
        <v>14.75</v>
      </c>
      <c r="G35" s="40">
        <v>58</v>
      </c>
    </row>
    <row r="36" spans="1:7" x14ac:dyDescent="0.25">
      <c r="A36" s="40">
        <v>35</v>
      </c>
      <c r="B36" s="40" t="s">
        <v>75</v>
      </c>
      <c r="C36" s="40">
        <v>228</v>
      </c>
      <c r="D36" s="40" t="s">
        <v>116</v>
      </c>
      <c r="E36" s="40" t="s">
        <v>226</v>
      </c>
      <c r="F36" s="41">
        <v>45.6</v>
      </c>
      <c r="G36" s="40">
        <v>24</v>
      </c>
    </row>
    <row r="37" spans="1:7" x14ac:dyDescent="0.25">
      <c r="A37" s="40">
        <v>36</v>
      </c>
      <c r="B37" s="40" t="s">
        <v>27</v>
      </c>
      <c r="C37" s="40">
        <v>227</v>
      </c>
      <c r="D37" s="40" t="s">
        <v>111</v>
      </c>
      <c r="E37" s="40" t="s">
        <v>225</v>
      </c>
      <c r="F37" s="41">
        <v>37.833333333333336</v>
      </c>
      <c r="G37" s="40">
        <v>7</v>
      </c>
    </row>
    <row r="38" spans="1:7" x14ac:dyDescent="0.25">
      <c r="A38" s="40">
        <v>37</v>
      </c>
      <c r="B38" s="40" t="s">
        <v>19</v>
      </c>
      <c r="C38" s="40">
        <v>227</v>
      </c>
      <c r="D38" s="40" t="s">
        <v>146</v>
      </c>
      <c r="E38" s="40" t="s">
        <v>227</v>
      </c>
      <c r="F38" s="41">
        <v>9.4583333333333339</v>
      </c>
      <c r="G38" s="40">
        <v>53</v>
      </c>
    </row>
    <row r="39" spans="1:7" x14ac:dyDescent="0.25">
      <c r="A39" s="40">
        <v>38</v>
      </c>
      <c r="B39" s="40" t="s">
        <v>231</v>
      </c>
      <c r="C39" s="40">
        <v>210</v>
      </c>
      <c r="D39" s="40" t="s">
        <v>232</v>
      </c>
      <c r="E39" s="40" t="s">
        <v>96</v>
      </c>
      <c r="F39" s="41">
        <v>35</v>
      </c>
      <c r="G39" s="40">
        <v>46</v>
      </c>
    </row>
    <row r="40" spans="1:7" x14ac:dyDescent="0.25">
      <c r="A40" s="40">
        <v>39</v>
      </c>
      <c r="B40" s="40" t="s">
        <v>233</v>
      </c>
      <c r="C40" s="40">
        <v>210</v>
      </c>
      <c r="D40" s="40" t="s">
        <v>114</v>
      </c>
      <c r="E40" s="40" t="s">
        <v>109</v>
      </c>
      <c r="F40" s="41">
        <v>13.125</v>
      </c>
      <c r="G40" s="40">
        <v>79</v>
      </c>
    </row>
    <row r="41" spans="1:7" x14ac:dyDescent="0.25">
      <c r="A41" s="40">
        <v>40</v>
      </c>
      <c r="B41" s="40" t="s">
        <v>45</v>
      </c>
      <c r="C41" s="40">
        <v>203</v>
      </c>
      <c r="D41" s="40" t="s">
        <v>113</v>
      </c>
      <c r="E41" s="40" t="s">
        <v>225</v>
      </c>
      <c r="F41" s="41">
        <v>18.454545454545453</v>
      </c>
      <c r="G41" s="40">
        <v>34</v>
      </c>
    </row>
    <row r="42" spans="1:7" x14ac:dyDescent="0.25">
      <c r="A42" s="40">
        <v>41</v>
      </c>
      <c r="B42" s="40" t="s">
        <v>234</v>
      </c>
      <c r="C42" s="40">
        <v>195</v>
      </c>
      <c r="D42" s="40" t="s">
        <v>232</v>
      </c>
      <c r="E42" s="40" t="s">
        <v>96</v>
      </c>
      <c r="F42" s="41">
        <v>32.5</v>
      </c>
      <c r="G42" s="40">
        <v>66</v>
      </c>
    </row>
    <row r="43" spans="1:7" x14ac:dyDescent="0.25">
      <c r="A43" s="40">
        <v>42</v>
      </c>
      <c r="B43" s="40" t="s">
        <v>195</v>
      </c>
      <c r="C43" s="40">
        <v>187</v>
      </c>
      <c r="D43" s="40" t="s">
        <v>123</v>
      </c>
      <c r="E43" s="40" t="s">
        <v>62</v>
      </c>
      <c r="F43" s="41">
        <v>37.4</v>
      </c>
      <c r="G43" s="40">
        <v>70</v>
      </c>
    </row>
    <row r="44" spans="1:7" x14ac:dyDescent="0.25">
      <c r="A44" s="40">
        <v>43</v>
      </c>
      <c r="B44" s="40" t="s">
        <v>235</v>
      </c>
      <c r="C44" s="40">
        <v>177</v>
      </c>
      <c r="D44" s="40" t="s">
        <v>236</v>
      </c>
      <c r="E44" s="40" t="s">
        <v>26</v>
      </c>
      <c r="F44" s="41">
        <v>25.285714285714285</v>
      </c>
      <c r="G44" s="40">
        <v>69</v>
      </c>
    </row>
    <row r="45" spans="1:7" x14ac:dyDescent="0.25">
      <c r="A45" s="40">
        <v>44</v>
      </c>
      <c r="B45" s="40" t="s">
        <v>55</v>
      </c>
      <c r="C45" s="40">
        <v>174</v>
      </c>
      <c r="D45" s="40" t="s">
        <v>129</v>
      </c>
      <c r="E45" s="40" t="s">
        <v>26</v>
      </c>
      <c r="F45" s="41">
        <v>29</v>
      </c>
      <c r="G45" s="40">
        <v>12</v>
      </c>
    </row>
    <row r="46" spans="1:7" x14ac:dyDescent="0.25">
      <c r="A46" s="40">
        <v>45</v>
      </c>
      <c r="B46" s="40" t="s">
        <v>237</v>
      </c>
      <c r="C46" s="40">
        <v>174</v>
      </c>
      <c r="D46" s="40" t="s">
        <v>157</v>
      </c>
      <c r="E46" s="40" t="s">
        <v>109</v>
      </c>
      <c r="F46" s="41">
        <v>12.428571428571429</v>
      </c>
      <c r="G46" s="40">
        <v>42</v>
      </c>
    </row>
    <row r="47" spans="1:7" x14ac:dyDescent="0.25">
      <c r="A47" s="40">
        <v>46</v>
      </c>
      <c r="B47" s="40" t="s">
        <v>199</v>
      </c>
      <c r="C47" s="40">
        <v>173</v>
      </c>
      <c r="D47" s="40" t="s">
        <v>236</v>
      </c>
      <c r="E47" s="40" t="s">
        <v>227</v>
      </c>
      <c r="F47" s="41">
        <v>24.714285714285715</v>
      </c>
      <c r="G47" s="40">
        <v>73</v>
      </c>
    </row>
    <row r="48" spans="1:7" x14ac:dyDescent="0.25">
      <c r="A48" s="40">
        <v>47</v>
      </c>
      <c r="B48" s="40" t="s">
        <v>238</v>
      </c>
      <c r="C48" s="40">
        <v>172</v>
      </c>
      <c r="D48" s="40" t="s">
        <v>115</v>
      </c>
      <c r="E48" s="40" t="s">
        <v>223</v>
      </c>
      <c r="F48" s="41">
        <v>17.2</v>
      </c>
      <c r="G48" s="40">
        <v>56</v>
      </c>
    </row>
    <row r="49" spans="1:7" x14ac:dyDescent="0.25">
      <c r="A49" s="40">
        <v>48</v>
      </c>
      <c r="B49" s="40" t="s">
        <v>100</v>
      </c>
      <c r="C49" s="40">
        <v>165</v>
      </c>
      <c r="D49" s="40" t="s">
        <v>115</v>
      </c>
      <c r="E49" s="40" t="s">
        <v>224</v>
      </c>
      <c r="F49" s="41">
        <v>16.5</v>
      </c>
      <c r="G49" s="40">
        <v>63</v>
      </c>
    </row>
    <row r="50" spans="1:7" x14ac:dyDescent="0.25">
      <c r="A50" s="40">
        <v>49</v>
      </c>
      <c r="B50" s="40" t="s">
        <v>212</v>
      </c>
      <c r="C50" s="40">
        <v>163</v>
      </c>
      <c r="D50" s="40" t="s">
        <v>169</v>
      </c>
      <c r="E50" s="40" t="s">
        <v>225</v>
      </c>
      <c r="F50" s="41">
        <v>14.818181818181818</v>
      </c>
      <c r="G50" s="40">
        <v>47</v>
      </c>
    </row>
    <row r="51" spans="1:7" x14ac:dyDescent="0.25">
      <c r="A51" s="40">
        <v>50</v>
      </c>
      <c r="B51" s="40" t="s">
        <v>200</v>
      </c>
      <c r="C51" s="40">
        <v>163</v>
      </c>
      <c r="D51" s="40" t="s">
        <v>197</v>
      </c>
      <c r="E51" s="40" t="s">
        <v>226</v>
      </c>
      <c r="F51" s="41">
        <v>27.166666666666668</v>
      </c>
      <c r="G51" s="40">
        <v>57</v>
      </c>
    </row>
    <row r="52" spans="1:7" x14ac:dyDescent="0.25">
      <c r="A52" s="40">
        <v>51</v>
      </c>
      <c r="B52" s="40" t="s">
        <v>239</v>
      </c>
      <c r="C52" s="40">
        <v>162</v>
      </c>
      <c r="D52" s="40" t="s">
        <v>102</v>
      </c>
      <c r="E52" s="40" t="s">
        <v>226</v>
      </c>
      <c r="F52" s="41">
        <v>7.0434782608695654</v>
      </c>
      <c r="G52" s="40">
        <v>64</v>
      </c>
    </row>
    <row r="53" spans="1:7" x14ac:dyDescent="0.25">
      <c r="A53" s="40">
        <v>52</v>
      </c>
      <c r="B53" s="40" t="s">
        <v>79</v>
      </c>
      <c r="C53" s="40">
        <v>161</v>
      </c>
      <c r="D53" s="40" t="s">
        <v>111</v>
      </c>
      <c r="E53" s="40" t="s">
        <v>26</v>
      </c>
      <c r="F53" s="41">
        <v>26.833333333333332</v>
      </c>
      <c r="G53" s="40">
        <v>32</v>
      </c>
    </row>
    <row r="54" spans="1:7" x14ac:dyDescent="0.25">
      <c r="A54" s="40">
        <v>53</v>
      </c>
      <c r="B54" s="40" t="s">
        <v>240</v>
      </c>
      <c r="C54" s="40">
        <v>152</v>
      </c>
      <c r="D54" s="40" t="s">
        <v>123</v>
      </c>
      <c r="E54" s="40" t="s">
        <v>26</v>
      </c>
      <c r="F54" s="41">
        <v>30.4</v>
      </c>
      <c r="G54" s="40">
        <v>49</v>
      </c>
    </row>
    <row r="55" spans="1:7" x14ac:dyDescent="0.25">
      <c r="A55" s="40">
        <v>54</v>
      </c>
      <c r="B55" s="40" t="s">
        <v>14</v>
      </c>
      <c r="C55" s="40">
        <v>149</v>
      </c>
      <c r="D55" s="40" t="s">
        <v>169</v>
      </c>
      <c r="E55" s="40" t="s">
        <v>223</v>
      </c>
      <c r="F55" s="41">
        <v>13.545454545454545</v>
      </c>
      <c r="G55" s="40">
        <v>76</v>
      </c>
    </row>
    <row r="56" spans="1:7" x14ac:dyDescent="0.25">
      <c r="A56" s="40">
        <v>55</v>
      </c>
      <c r="B56" s="40" t="s">
        <v>190</v>
      </c>
      <c r="C56" s="40">
        <v>148</v>
      </c>
      <c r="D56" s="40" t="s">
        <v>157</v>
      </c>
      <c r="E56" s="40" t="s">
        <v>227</v>
      </c>
      <c r="F56" s="41">
        <v>10.571428571428571</v>
      </c>
      <c r="G56" s="40">
        <v>68</v>
      </c>
    </row>
    <row r="57" spans="1:7" x14ac:dyDescent="0.25">
      <c r="A57" s="40">
        <v>56</v>
      </c>
      <c r="B57" s="40" t="s">
        <v>241</v>
      </c>
      <c r="C57" s="40">
        <v>148</v>
      </c>
      <c r="D57" s="40" t="s">
        <v>157</v>
      </c>
      <c r="E57" s="40" t="s">
        <v>53</v>
      </c>
      <c r="F57" s="41">
        <v>10.571428571428571</v>
      </c>
      <c r="G57" s="40">
        <v>61</v>
      </c>
    </row>
    <row r="58" spans="1:7" x14ac:dyDescent="0.25">
      <c r="A58" s="40">
        <v>57</v>
      </c>
      <c r="B58" s="40" t="s">
        <v>77</v>
      </c>
      <c r="C58" s="40">
        <v>148</v>
      </c>
      <c r="D58" s="40" t="s">
        <v>197</v>
      </c>
      <c r="E58" s="40" t="s">
        <v>62</v>
      </c>
      <c r="F58" s="41">
        <v>24.666666666666668</v>
      </c>
      <c r="G58" s="40">
        <v>71</v>
      </c>
    </row>
    <row r="59" spans="1:7" x14ac:dyDescent="0.25">
      <c r="A59" s="40">
        <v>58</v>
      </c>
      <c r="B59" s="40" t="s">
        <v>127</v>
      </c>
      <c r="C59" s="40">
        <v>141</v>
      </c>
      <c r="D59" s="40" t="s">
        <v>113</v>
      </c>
      <c r="E59" s="40" t="s">
        <v>96</v>
      </c>
      <c r="F59" s="41">
        <v>12.818181818181818</v>
      </c>
      <c r="G59" s="40">
        <v>35</v>
      </c>
    </row>
    <row r="60" spans="1:7" x14ac:dyDescent="0.25">
      <c r="A60" s="40">
        <v>59</v>
      </c>
      <c r="B60" s="40" t="s">
        <v>135</v>
      </c>
      <c r="C60" s="40">
        <v>131</v>
      </c>
      <c r="D60" s="40" t="s">
        <v>113</v>
      </c>
      <c r="E60" s="40" t="s">
        <v>62</v>
      </c>
      <c r="F60" s="41">
        <v>11.909090909090908</v>
      </c>
      <c r="G60" s="40">
        <v>51</v>
      </c>
    </row>
    <row r="61" spans="1:7" x14ac:dyDescent="0.25">
      <c r="A61" s="40">
        <v>60</v>
      </c>
      <c r="B61" s="40" t="s">
        <v>29</v>
      </c>
      <c r="C61" s="40">
        <v>131</v>
      </c>
      <c r="D61" s="40" t="s">
        <v>111</v>
      </c>
      <c r="E61" s="40" t="s">
        <v>227</v>
      </c>
      <c r="F61" s="41">
        <v>21.833333333333332</v>
      </c>
      <c r="G61" s="40">
        <v>13</v>
      </c>
    </row>
    <row r="62" spans="1:7" x14ac:dyDescent="0.25">
      <c r="A62" s="40">
        <v>61</v>
      </c>
      <c r="B62" s="40" t="s">
        <v>125</v>
      </c>
      <c r="C62" s="40">
        <v>126</v>
      </c>
      <c r="D62" s="40" t="s">
        <v>123</v>
      </c>
      <c r="E62" s="40" t="s">
        <v>53</v>
      </c>
      <c r="F62" s="41">
        <v>25.2</v>
      </c>
      <c r="G62" s="40">
        <v>80</v>
      </c>
    </row>
    <row r="63" spans="1:7" x14ac:dyDescent="0.25">
      <c r="A63" s="40">
        <v>62</v>
      </c>
      <c r="B63" s="40" t="s">
        <v>163</v>
      </c>
      <c r="C63" s="40">
        <v>124</v>
      </c>
      <c r="D63" s="40" t="s">
        <v>113</v>
      </c>
      <c r="E63" s="40" t="s">
        <v>226</v>
      </c>
      <c r="F63" s="41">
        <v>11.272727272727273</v>
      </c>
      <c r="G63" s="40">
        <v>44</v>
      </c>
    </row>
    <row r="64" spans="1:7" x14ac:dyDescent="0.25">
      <c r="A64" s="40">
        <v>63</v>
      </c>
      <c r="B64" s="40" t="s">
        <v>60</v>
      </c>
      <c r="C64" s="40">
        <v>118</v>
      </c>
      <c r="D64" s="40" t="s">
        <v>129</v>
      </c>
      <c r="E64" s="40" t="s">
        <v>53</v>
      </c>
      <c r="F64" s="41">
        <v>19.666666666666668</v>
      </c>
      <c r="G64" s="40">
        <v>40</v>
      </c>
    </row>
    <row r="65" spans="1:7" x14ac:dyDescent="0.25">
      <c r="A65" s="40">
        <v>64</v>
      </c>
      <c r="B65" s="40" t="s">
        <v>242</v>
      </c>
      <c r="C65" s="40">
        <v>115</v>
      </c>
      <c r="D65" s="40" t="s">
        <v>243</v>
      </c>
      <c r="E65" s="40" t="s">
        <v>225</v>
      </c>
      <c r="F65" s="41">
        <v>28.75</v>
      </c>
      <c r="G65" s="40">
        <v>67</v>
      </c>
    </row>
    <row r="66" spans="1:7" x14ac:dyDescent="0.25">
      <c r="A66" s="40">
        <v>65</v>
      </c>
      <c r="B66" s="40" t="s">
        <v>33</v>
      </c>
      <c r="C66" s="40">
        <v>109</v>
      </c>
      <c r="D66" s="40" t="s">
        <v>197</v>
      </c>
      <c r="E66" s="40" t="s">
        <v>26</v>
      </c>
      <c r="F66" s="41">
        <v>18.166666666666668</v>
      </c>
      <c r="G66" s="40">
        <v>72</v>
      </c>
    </row>
    <row r="67" spans="1:7" x14ac:dyDescent="0.25">
      <c r="A67" s="40">
        <v>66</v>
      </c>
      <c r="B67" s="40" t="s">
        <v>6</v>
      </c>
      <c r="C67" s="40">
        <v>107</v>
      </c>
      <c r="D67" s="40" t="s">
        <v>243</v>
      </c>
      <c r="E67" s="40" t="s">
        <v>109</v>
      </c>
      <c r="F67" s="41">
        <v>26.75</v>
      </c>
      <c r="G67" s="40">
        <v>62</v>
      </c>
    </row>
    <row r="68" spans="1:7" x14ac:dyDescent="0.25">
      <c r="A68" s="40">
        <v>67</v>
      </c>
      <c r="B68" s="40" t="s">
        <v>51</v>
      </c>
      <c r="C68" s="40">
        <v>103</v>
      </c>
      <c r="D68" s="40" t="s">
        <v>111</v>
      </c>
      <c r="E68" s="40" t="s">
        <v>62</v>
      </c>
      <c r="F68" s="41">
        <v>17.166666666666668</v>
      </c>
      <c r="G68" s="40">
        <v>31</v>
      </c>
    </row>
    <row r="69" spans="1:7" x14ac:dyDescent="0.25">
      <c r="A69" s="40">
        <v>68</v>
      </c>
      <c r="B69" s="40" t="s">
        <v>188</v>
      </c>
      <c r="C69" s="40">
        <v>100</v>
      </c>
      <c r="D69" s="40" t="s">
        <v>129</v>
      </c>
      <c r="E69" s="40" t="s">
        <v>227</v>
      </c>
      <c r="F69" s="41">
        <v>16.666666666666668</v>
      </c>
      <c r="G69" s="40">
        <v>28</v>
      </c>
    </row>
    <row r="70" spans="1:7" x14ac:dyDescent="0.25">
      <c r="A70" s="40">
        <v>69</v>
      </c>
      <c r="B70" s="40" t="s">
        <v>141</v>
      </c>
      <c r="C70" s="40">
        <v>97</v>
      </c>
      <c r="D70" s="40" t="s">
        <v>129</v>
      </c>
      <c r="E70" s="40" t="s">
        <v>53</v>
      </c>
      <c r="F70" s="41">
        <v>19.399999999999999</v>
      </c>
      <c r="G70" s="40">
        <v>41</v>
      </c>
    </row>
    <row r="71" spans="1:7" x14ac:dyDescent="0.25">
      <c r="A71" s="40">
        <v>70</v>
      </c>
      <c r="B71" s="40" t="s">
        <v>202</v>
      </c>
      <c r="C71" s="40">
        <v>84</v>
      </c>
      <c r="D71" s="40" t="s">
        <v>116</v>
      </c>
      <c r="E71" s="40" t="s">
        <v>96</v>
      </c>
      <c r="F71" s="41">
        <v>16.8</v>
      </c>
      <c r="G71" s="40">
        <v>55</v>
      </c>
    </row>
    <row r="72" spans="1:7" x14ac:dyDescent="0.25">
      <c r="A72" s="40">
        <v>71</v>
      </c>
      <c r="B72" s="40" t="s">
        <v>54</v>
      </c>
      <c r="C72" s="40">
        <v>83</v>
      </c>
      <c r="D72" s="40" t="s">
        <v>111</v>
      </c>
      <c r="E72" s="40" t="s">
        <v>226</v>
      </c>
      <c r="F72" s="41">
        <v>13.833333333333334</v>
      </c>
      <c r="G72" s="40">
        <v>37</v>
      </c>
    </row>
    <row r="73" spans="1:7" x14ac:dyDescent="0.25">
      <c r="A73" s="40">
        <v>72</v>
      </c>
      <c r="B73" s="40" t="s">
        <v>182</v>
      </c>
      <c r="C73" s="40">
        <v>76</v>
      </c>
      <c r="D73" s="40" t="s">
        <v>111</v>
      </c>
      <c r="E73" s="40" t="s">
        <v>109</v>
      </c>
      <c r="F73" s="41">
        <v>12.666666666666666</v>
      </c>
      <c r="G73" s="40">
        <v>59</v>
      </c>
    </row>
    <row r="74" spans="1:7" x14ac:dyDescent="0.25">
      <c r="A74" s="40">
        <v>73</v>
      </c>
      <c r="B74" s="40" t="s">
        <v>65</v>
      </c>
      <c r="C74" s="40">
        <v>71</v>
      </c>
      <c r="D74" s="40" t="s">
        <v>116</v>
      </c>
      <c r="E74" s="40" t="s">
        <v>225</v>
      </c>
      <c r="F74" s="41">
        <v>14.2</v>
      </c>
      <c r="G74" s="40">
        <v>74</v>
      </c>
    </row>
    <row r="75" spans="1:7" x14ac:dyDescent="0.25">
      <c r="A75" s="40">
        <v>74</v>
      </c>
      <c r="B75" s="40" t="s">
        <v>244</v>
      </c>
      <c r="C75" s="40">
        <v>57</v>
      </c>
      <c r="D75" s="40" t="s">
        <v>157</v>
      </c>
      <c r="E75" s="40" t="s">
        <v>224</v>
      </c>
      <c r="F75" s="41">
        <v>6.333333333333333</v>
      </c>
      <c r="G75" s="40">
        <v>78</v>
      </c>
    </row>
    <row r="76" spans="1:7" x14ac:dyDescent="0.25">
      <c r="A76" s="40">
        <v>75</v>
      </c>
      <c r="B76" s="40" t="s">
        <v>37</v>
      </c>
      <c r="C76" s="40">
        <v>54</v>
      </c>
      <c r="D76" s="40" t="s">
        <v>116</v>
      </c>
      <c r="E76" s="40" t="s">
        <v>53</v>
      </c>
      <c r="F76" s="41">
        <v>10.8</v>
      </c>
      <c r="G76" s="40">
        <v>60</v>
      </c>
    </row>
    <row r="77" spans="1:7" x14ac:dyDescent="0.25">
      <c r="A77" s="40">
        <v>76</v>
      </c>
      <c r="B77" s="40" t="s">
        <v>245</v>
      </c>
      <c r="C77" s="40">
        <v>49</v>
      </c>
      <c r="D77" s="40" t="s">
        <v>113</v>
      </c>
      <c r="E77" s="40" t="s">
        <v>109</v>
      </c>
      <c r="F77" s="41">
        <v>4.4545454545454541</v>
      </c>
      <c r="G77" s="40">
        <v>39</v>
      </c>
    </row>
    <row r="78" spans="1:7" x14ac:dyDescent="0.25">
      <c r="A78" s="40">
        <v>77</v>
      </c>
      <c r="B78" s="40" t="s">
        <v>196</v>
      </c>
      <c r="C78" s="40">
        <v>41</v>
      </c>
      <c r="D78" s="40" t="s">
        <v>197</v>
      </c>
      <c r="E78" s="40" t="s">
        <v>96</v>
      </c>
      <c r="F78" s="41">
        <v>13.666666666666666</v>
      </c>
      <c r="G78" s="40">
        <v>75</v>
      </c>
    </row>
    <row r="79" spans="1:7" x14ac:dyDescent="0.25">
      <c r="A79" s="40">
        <v>78</v>
      </c>
      <c r="B79" s="40" t="s">
        <v>246</v>
      </c>
      <c r="C79" s="40">
        <v>26</v>
      </c>
      <c r="D79" s="40" t="s">
        <v>113</v>
      </c>
      <c r="E79" s="40" t="s">
        <v>26</v>
      </c>
      <c r="F79" s="41">
        <v>3.7142857142857144</v>
      </c>
      <c r="G79" s="40">
        <v>52</v>
      </c>
    </row>
    <row r="80" spans="1:7" x14ac:dyDescent="0.25">
      <c r="A80" s="40">
        <v>79</v>
      </c>
      <c r="B80" s="40" t="s">
        <v>130</v>
      </c>
      <c r="C80" s="40">
        <v>9</v>
      </c>
      <c r="D80" s="40" t="s">
        <v>121</v>
      </c>
      <c r="E80" s="40" t="s">
        <v>224</v>
      </c>
      <c r="F80" s="41">
        <v>9</v>
      </c>
      <c r="G80" s="40">
        <v>43</v>
      </c>
    </row>
    <row r="81" spans="1:7" x14ac:dyDescent="0.25">
      <c r="A81" s="40">
        <v>80</v>
      </c>
      <c r="B81" s="40" t="s">
        <v>247</v>
      </c>
      <c r="C81" s="40">
        <v>0</v>
      </c>
      <c r="D81" s="40" t="s">
        <v>113</v>
      </c>
      <c r="E81" s="40" t="s">
        <v>226</v>
      </c>
      <c r="F81" s="41">
        <v>0</v>
      </c>
      <c r="G81" s="40">
        <v>77</v>
      </c>
    </row>
  </sheetData>
  <sortState xmlns:xlrd2="http://schemas.microsoft.com/office/spreadsheetml/2017/richdata2" ref="A2:G81">
    <sortCondition ref="A7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1"/>
  <sheetViews>
    <sheetView workbookViewId="0">
      <pane ySplit="1" topLeftCell="A2" activePane="bottomLeft" state="frozen"/>
      <selection pane="bottomLeft" activeCell="F2" sqref="A2:G81"/>
    </sheetView>
  </sheetViews>
  <sheetFormatPr defaultRowHeight="13.2" x14ac:dyDescent="0.25"/>
  <cols>
    <col min="1" max="1" width="3" bestFit="1" customWidth="1"/>
    <col min="2" max="2" width="17.21875" bestFit="1" customWidth="1"/>
    <col min="3" max="3" width="5.5546875" style="21" bestFit="1" customWidth="1"/>
    <col min="4" max="4" width="6.21875" bestFit="1" customWidth="1"/>
    <col min="5" max="5" width="11.21875" bestFit="1" customWidth="1"/>
    <col min="6" max="6" width="4.5546875" style="16" bestFit="1" customWidth="1"/>
    <col min="7" max="7" width="12" bestFit="1" customWidth="1"/>
  </cols>
  <sheetData>
    <row r="1" spans="1:7" x14ac:dyDescent="0.25">
      <c r="A1" s="18" t="s">
        <v>72</v>
      </c>
      <c r="B1" s="18" t="s">
        <v>73</v>
      </c>
      <c r="C1" s="19" t="s">
        <v>71</v>
      </c>
      <c r="D1" s="18" t="s">
        <v>74</v>
      </c>
      <c r="E1" s="18" t="s">
        <v>110</v>
      </c>
      <c r="F1" s="20" t="s">
        <v>76</v>
      </c>
      <c r="G1" s="18" t="s">
        <v>93</v>
      </c>
    </row>
    <row r="2" spans="1:7" x14ac:dyDescent="0.25">
      <c r="A2">
        <v>1</v>
      </c>
      <c r="B2" t="s">
        <v>101</v>
      </c>
      <c r="C2" s="21">
        <v>944</v>
      </c>
      <c r="D2" t="s">
        <v>102</v>
      </c>
      <c r="E2" t="s">
        <v>97</v>
      </c>
      <c r="F2" s="16">
        <v>41.043478260869563</v>
      </c>
      <c r="G2">
        <v>2</v>
      </c>
    </row>
    <row r="3" spans="1:7" x14ac:dyDescent="0.25">
      <c r="A3">
        <v>2</v>
      </c>
      <c r="B3" t="s">
        <v>156</v>
      </c>
      <c r="C3" s="21">
        <v>863</v>
      </c>
      <c r="D3" t="s">
        <v>157</v>
      </c>
      <c r="E3" t="s">
        <v>35</v>
      </c>
      <c r="F3" s="16">
        <v>37.521739130434781</v>
      </c>
      <c r="G3">
        <v>4</v>
      </c>
    </row>
    <row r="4" spans="1:7" x14ac:dyDescent="0.25">
      <c r="A4">
        <v>3</v>
      </c>
      <c r="B4" t="s">
        <v>50</v>
      </c>
      <c r="C4" s="21">
        <v>727</v>
      </c>
      <c r="D4" t="s">
        <v>102</v>
      </c>
      <c r="E4" t="s">
        <v>149</v>
      </c>
      <c r="F4" s="16">
        <v>31.608695652173914</v>
      </c>
      <c r="G4">
        <v>3</v>
      </c>
    </row>
    <row r="5" spans="1:7" x14ac:dyDescent="0.25">
      <c r="A5">
        <v>4</v>
      </c>
      <c r="B5" t="s">
        <v>98</v>
      </c>
      <c r="C5" s="21">
        <v>724</v>
      </c>
      <c r="D5" t="s">
        <v>113</v>
      </c>
      <c r="E5" t="s">
        <v>9</v>
      </c>
      <c r="F5" s="16">
        <v>51.714285714285715</v>
      </c>
      <c r="G5">
        <v>1</v>
      </c>
    </row>
    <row r="6" spans="1:7" x14ac:dyDescent="0.25">
      <c r="A6">
        <v>5</v>
      </c>
      <c r="B6" t="s">
        <v>21</v>
      </c>
      <c r="C6" s="21">
        <v>678</v>
      </c>
      <c r="D6" t="s">
        <v>157</v>
      </c>
      <c r="E6" t="s">
        <v>149</v>
      </c>
      <c r="F6" s="16">
        <v>28.25</v>
      </c>
      <c r="G6">
        <v>18</v>
      </c>
    </row>
    <row r="7" spans="1:7" x14ac:dyDescent="0.25">
      <c r="A7">
        <v>6</v>
      </c>
      <c r="B7" t="s">
        <v>160</v>
      </c>
      <c r="C7" s="21">
        <v>605</v>
      </c>
      <c r="D7" t="s">
        <v>157</v>
      </c>
      <c r="E7" t="s">
        <v>9</v>
      </c>
      <c r="F7" s="16">
        <v>25.208333333333332</v>
      </c>
      <c r="G7">
        <v>21</v>
      </c>
    </row>
    <row r="8" spans="1:7" x14ac:dyDescent="0.25">
      <c r="A8">
        <v>7</v>
      </c>
      <c r="B8" t="s">
        <v>12</v>
      </c>
      <c r="C8" s="21">
        <v>593</v>
      </c>
      <c r="D8" t="s">
        <v>129</v>
      </c>
      <c r="E8" t="s">
        <v>0</v>
      </c>
      <c r="F8" s="16">
        <v>37.0625</v>
      </c>
      <c r="G8">
        <v>7</v>
      </c>
    </row>
    <row r="9" spans="1:7" x14ac:dyDescent="0.25">
      <c r="A9">
        <v>8</v>
      </c>
      <c r="B9" t="s">
        <v>90</v>
      </c>
      <c r="C9" s="21">
        <v>525</v>
      </c>
      <c r="D9" t="s">
        <v>102</v>
      </c>
      <c r="E9" t="s">
        <v>26</v>
      </c>
      <c r="F9" s="16">
        <v>22.826086956521738</v>
      </c>
      <c r="G9">
        <v>8</v>
      </c>
    </row>
    <row r="10" spans="1:7" x14ac:dyDescent="0.25">
      <c r="A10">
        <v>9</v>
      </c>
      <c r="B10" t="s">
        <v>151</v>
      </c>
      <c r="C10" s="21">
        <v>509</v>
      </c>
      <c r="D10" t="s">
        <v>146</v>
      </c>
      <c r="E10" t="s">
        <v>0</v>
      </c>
      <c r="F10" s="16">
        <v>36.357142857142854</v>
      </c>
      <c r="G10">
        <v>27</v>
      </c>
    </row>
    <row r="11" spans="1:7" x14ac:dyDescent="0.25">
      <c r="A11">
        <v>10</v>
      </c>
      <c r="B11" t="s">
        <v>55</v>
      </c>
      <c r="C11" s="21">
        <v>500</v>
      </c>
      <c r="D11" t="s">
        <v>129</v>
      </c>
      <c r="E11" t="s">
        <v>96</v>
      </c>
      <c r="F11" s="16">
        <v>31.25</v>
      </c>
      <c r="G11">
        <v>16</v>
      </c>
    </row>
    <row r="12" spans="1:7" x14ac:dyDescent="0.25">
      <c r="A12">
        <v>11</v>
      </c>
      <c r="B12" t="s">
        <v>126</v>
      </c>
      <c r="C12" s="21">
        <v>431</v>
      </c>
      <c r="D12" t="s">
        <v>157</v>
      </c>
      <c r="E12" t="s">
        <v>35</v>
      </c>
      <c r="F12" s="16">
        <v>18.739130434782609</v>
      </c>
      <c r="G12">
        <v>24</v>
      </c>
    </row>
    <row r="13" spans="1:7" x14ac:dyDescent="0.25">
      <c r="A13">
        <v>12</v>
      </c>
      <c r="B13" t="s">
        <v>13</v>
      </c>
      <c r="C13" s="21">
        <v>418</v>
      </c>
      <c r="D13" t="s">
        <v>146</v>
      </c>
      <c r="E13" t="s">
        <v>62</v>
      </c>
      <c r="F13" s="16">
        <v>29.857142857142858</v>
      </c>
      <c r="G13">
        <v>10</v>
      </c>
    </row>
    <row r="14" spans="1:7" x14ac:dyDescent="0.25">
      <c r="A14">
        <v>13</v>
      </c>
      <c r="B14" t="s">
        <v>187</v>
      </c>
      <c r="C14" s="21">
        <v>411</v>
      </c>
      <c r="D14" t="s">
        <v>102</v>
      </c>
      <c r="E14" t="s">
        <v>53</v>
      </c>
      <c r="F14" s="16">
        <v>17.869565217391305</v>
      </c>
      <c r="G14">
        <v>32</v>
      </c>
    </row>
    <row r="15" spans="1:7" x14ac:dyDescent="0.25">
      <c r="A15">
        <v>14</v>
      </c>
      <c r="B15" t="s">
        <v>27</v>
      </c>
      <c r="C15" s="21">
        <v>400</v>
      </c>
      <c r="D15" t="s">
        <v>111</v>
      </c>
      <c r="E15" t="s">
        <v>97</v>
      </c>
      <c r="F15" s="16">
        <v>40</v>
      </c>
      <c r="G15">
        <v>19</v>
      </c>
    </row>
    <row r="16" spans="1:7" x14ac:dyDescent="0.25">
      <c r="A16">
        <v>15</v>
      </c>
      <c r="B16" t="s">
        <v>158</v>
      </c>
      <c r="C16" s="21">
        <v>349</v>
      </c>
      <c r="D16" t="s">
        <v>146</v>
      </c>
      <c r="E16" t="s">
        <v>0</v>
      </c>
      <c r="F16" s="16">
        <v>24.928571428571427</v>
      </c>
      <c r="G16">
        <v>34</v>
      </c>
    </row>
    <row r="17" spans="1:7" x14ac:dyDescent="0.25">
      <c r="A17">
        <v>16</v>
      </c>
      <c r="B17" t="s">
        <v>47</v>
      </c>
      <c r="C17" s="21">
        <v>348</v>
      </c>
      <c r="D17" t="s">
        <v>146</v>
      </c>
      <c r="E17" t="s">
        <v>26</v>
      </c>
      <c r="F17" s="16">
        <v>24.857142857142858</v>
      </c>
      <c r="G17">
        <v>28</v>
      </c>
    </row>
    <row r="18" spans="1:7" x14ac:dyDescent="0.25">
      <c r="A18">
        <v>17</v>
      </c>
      <c r="B18" t="s">
        <v>141</v>
      </c>
      <c r="C18" s="21">
        <v>346</v>
      </c>
      <c r="D18" t="s">
        <v>129</v>
      </c>
      <c r="E18" t="s">
        <v>149</v>
      </c>
      <c r="F18" s="16">
        <v>21.625</v>
      </c>
      <c r="G18">
        <v>23</v>
      </c>
    </row>
    <row r="19" spans="1:7" x14ac:dyDescent="0.25">
      <c r="A19">
        <v>18</v>
      </c>
      <c r="B19" t="s">
        <v>188</v>
      </c>
      <c r="C19" s="21">
        <v>337</v>
      </c>
      <c r="D19" t="s">
        <v>129</v>
      </c>
      <c r="E19" t="s">
        <v>62</v>
      </c>
      <c r="F19" s="16">
        <v>21.0625</v>
      </c>
      <c r="G19">
        <v>31</v>
      </c>
    </row>
    <row r="20" spans="1:7" x14ac:dyDescent="0.25">
      <c r="A20">
        <v>19</v>
      </c>
      <c r="B20" t="s">
        <v>189</v>
      </c>
      <c r="C20" s="21">
        <v>331</v>
      </c>
      <c r="D20" t="s">
        <v>113</v>
      </c>
      <c r="E20" t="s">
        <v>96</v>
      </c>
      <c r="F20" s="16">
        <v>23.642857142857142</v>
      </c>
      <c r="G20">
        <v>5</v>
      </c>
    </row>
    <row r="21" spans="1:7" x14ac:dyDescent="0.25">
      <c r="A21">
        <v>20</v>
      </c>
      <c r="B21" t="s">
        <v>190</v>
      </c>
      <c r="C21" s="21">
        <v>328</v>
      </c>
      <c r="D21" t="s">
        <v>157</v>
      </c>
      <c r="E21" t="s">
        <v>97</v>
      </c>
      <c r="F21" s="16">
        <v>13.666666666666666</v>
      </c>
      <c r="G21">
        <v>59</v>
      </c>
    </row>
    <row r="22" spans="1:7" x14ac:dyDescent="0.25">
      <c r="A22">
        <v>21</v>
      </c>
      <c r="B22" t="s">
        <v>191</v>
      </c>
      <c r="C22" s="21">
        <v>325</v>
      </c>
      <c r="D22" t="s">
        <v>146</v>
      </c>
      <c r="E22" t="s">
        <v>97</v>
      </c>
      <c r="F22" s="16">
        <v>23.214285714285715</v>
      </c>
      <c r="G22">
        <v>39</v>
      </c>
    </row>
    <row r="23" spans="1:7" x14ac:dyDescent="0.25">
      <c r="A23">
        <v>22</v>
      </c>
      <c r="B23" t="s">
        <v>177</v>
      </c>
      <c r="C23" s="21">
        <v>319</v>
      </c>
      <c r="D23" t="s">
        <v>117</v>
      </c>
      <c r="E23" t="s">
        <v>62</v>
      </c>
      <c r="F23" s="16">
        <v>24.53846153846154</v>
      </c>
      <c r="G23">
        <v>50</v>
      </c>
    </row>
    <row r="24" spans="1:7" x14ac:dyDescent="0.25">
      <c r="A24">
        <v>23</v>
      </c>
      <c r="B24" t="s">
        <v>85</v>
      </c>
      <c r="C24" s="21">
        <v>313</v>
      </c>
      <c r="D24" t="s">
        <v>117</v>
      </c>
      <c r="E24" t="s">
        <v>62</v>
      </c>
      <c r="F24" s="16">
        <v>24.076923076923077</v>
      </c>
      <c r="G24">
        <v>30</v>
      </c>
    </row>
    <row r="25" spans="1:7" x14ac:dyDescent="0.25">
      <c r="A25">
        <v>24</v>
      </c>
      <c r="B25" t="s">
        <v>60</v>
      </c>
      <c r="C25" s="21">
        <v>302</v>
      </c>
      <c r="D25" t="s">
        <v>129</v>
      </c>
      <c r="E25" t="s">
        <v>53</v>
      </c>
      <c r="F25" s="16">
        <v>18.875</v>
      </c>
      <c r="G25">
        <v>29</v>
      </c>
    </row>
    <row r="26" spans="1:7" x14ac:dyDescent="0.25">
      <c r="A26">
        <v>25</v>
      </c>
      <c r="B26" t="s">
        <v>163</v>
      </c>
      <c r="C26" s="21">
        <v>300</v>
      </c>
      <c r="D26" t="s">
        <v>113</v>
      </c>
      <c r="E26" t="s">
        <v>26</v>
      </c>
      <c r="F26" s="16">
        <v>21.428571428571427</v>
      </c>
      <c r="G26">
        <v>13</v>
      </c>
    </row>
    <row r="27" spans="1:7" x14ac:dyDescent="0.25">
      <c r="A27">
        <v>26</v>
      </c>
      <c r="B27" t="s">
        <v>192</v>
      </c>
      <c r="C27" s="21">
        <v>296</v>
      </c>
      <c r="D27" t="s">
        <v>117</v>
      </c>
      <c r="E27" t="s">
        <v>9</v>
      </c>
      <c r="F27" s="16">
        <v>22.76923076923077</v>
      </c>
      <c r="G27">
        <v>61</v>
      </c>
    </row>
    <row r="28" spans="1:7" x14ac:dyDescent="0.25">
      <c r="A28">
        <v>27</v>
      </c>
      <c r="B28" t="s">
        <v>193</v>
      </c>
      <c r="C28" s="21">
        <v>294</v>
      </c>
      <c r="D28" t="s">
        <v>169</v>
      </c>
      <c r="E28" t="s">
        <v>149</v>
      </c>
      <c r="F28" s="16">
        <v>26.727272727272727</v>
      </c>
      <c r="G28">
        <v>43</v>
      </c>
    </row>
    <row r="29" spans="1:7" x14ac:dyDescent="0.25">
      <c r="A29">
        <v>28</v>
      </c>
      <c r="B29" t="s">
        <v>75</v>
      </c>
      <c r="C29" s="21">
        <v>276</v>
      </c>
      <c r="D29" t="s">
        <v>116</v>
      </c>
      <c r="E29" t="s">
        <v>0</v>
      </c>
      <c r="F29" s="16">
        <v>39.428571428571431</v>
      </c>
      <c r="G29">
        <v>14</v>
      </c>
    </row>
    <row r="30" spans="1:7" x14ac:dyDescent="0.25">
      <c r="A30">
        <v>29</v>
      </c>
      <c r="B30" t="s">
        <v>95</v>
      </c>
      <c r="C30" s="21">
        <v>273</v>
      </c>
      <c r="D30" t="s">
        <v>113</v>
      </c>
      <c r="E30" t="s">
        <v>53</v>
      </c>
      <c r="F30" s="16">
        <v>19.5</v>
      </c>
      <c r="G30">
        <v>9</v>
      </c>
    </row>
    <row r="31" spans="1:7" x14ac:dyDescent="0.25">
      <c r="A31">
        <v>30</v>
      </c>
      <c r="B31" t="s">
        <v>159</v>
      </c>
      <c r="C31" s="21">
        <v>270</v>
      </c>
      <c r="D31" t="s">
        <v>102</v>
      </c>
      <c r="E31" t="s">
        <v>96</v>
      </c>
      <c r="F31" s="16">
        <v>12.272727272727273</v>
      </c>
      <c r="G31">
        <v>25</v>
      </c>
    </row>
    <row r="32" spans="1:7" x14ac:dyDescent="0.25">
      <c r="A32">
        <v>31</v>
      </c>
      <c r="B32" t="s">
        <v>3</v>
      </c>
      <c r="C32" s="21">
        <v>268</v>
      </c>
      <c r="D32" t="s">
        <v>169</v>
      </c>
      <c r="E32" t="s">
        <v>9</v>
      </c>
      <c r="F32" s="16">
        <v>24.363636363636363</v>
      </c>
      <c r="G32">
        <v>41</v>
      </c>
    </row>
    <row r="33" spans="1:7" x14ac:dyDescent="0.25">
      <c r="A33">
        <v>32</v>
      </c>
      <c r="B33" t="s">
        <v>57</v>
      </c>
      <c r="C33" s="21">
        <v>261</v>
      </c>
      <c r="D33" t="s">
        <v>117</v>
      </c>
      <c r="E33" t="s">
        <v>109</v>
      </c>
      <c r="F33" s="16">
        <v>29</v>
      </c>
      <c r="G33">
        <v>26</v>
      </c>
    </row>
    <row r="34" spans="1:7" x14ac:dyDescent="0.25">
      <c r="A34">
        <v>33</v>
      </c>
      <c r="B34" t="s">
        <v>186</v>
      </c>
      <c r="C34" s="21">
        <v>240</v>
      </c>
      <c r="D34" t="s">
        <v>102</v>
      </c>
      <c r="E34" t="s">
        <v>53</v>
      </c>
      <c r="F34" s="16">
        <v>10.434782608695652</v>
      </c>
      <c r="G34">
        <v>12</v>
      </c>
    </row>
    <row r="35" spans="1:7" x14ac:dyDescent="0.25">
      <c r="A35">
        <v>34</v>
      </c>
      <c r="B35" t="s">
        <v>194</v>
      </c>
      <c r="C35" s="21">
        <v>235</v>
      </c>
      <c r="D35" t="s">
        <v>157</v>
      </c>
      <c r="E35" t="s">
        <v>109</v>
      </c>
      <c r="F35" s="16">
        <v>11.19047619047619</v>
      </c>
      <c r="G35">
        <v>66</v>
      </c>
    </row>
    <row r="36" spans="1:7" x14ac:dyDescent="0.25">
      <c r="A36">
        <v>35</v>
      </c>
      <c r="B36" t="s">
        <v>29</v>
      </c>
      <c r="C36" s="21">
        <v>231</v>
      </c>
      <c r="D36" t="s">
        <v>111</v>
      </c>
      <c r="E36" t="s">
        <v>149</v>
      </c>
      <c r="F36" s="16">
        <v>23.1</v>
      </c>
      <c r="G36">
        <v>38</v>
      </c>
    </row>
    <row r="37" spans="1:7" x14ac:dyDescent="0.25">
      <c r="A37">
        <v>36</v>
      </c>
      <c r="B37" t="s">
        <v>14</v>
      </c>
      <c r="C37" s="21">
        <v>228</v>
      </c>
      <c r="D37" t="s">
        <v>169</v>
      </c>
      <c r="E37" t="s">
        <v>149</v>
      </c>
      <c r="F37" s="16">
        <v>20.727272727272727</v>
      </c>
      <c r="G37">
        <v>58</v>
      </c>
    </row>
    <row r="38" spans="1:7" x14ac:dyDescent="0.25">
      <c r="A38">
        <v>37</v>
      </c>
      <c r="B38" t="s">
        <v>195</v>
      </c>
      <c r="C38" s="21">
        <v>227</v>
      </c>
      <c r="D38" t="s">
        <v>123</v>
      </c>
      <c r="E38" t="s">
        <v>109</v>
      </c>
      <c r="F38" s="16">
        <v>32.428571428571431</v>
      </c>
      <c r="G38">
        <v>46</v>
      </c>
    </row>
    <row r="39" spans="1:7" x14ac:dyDescent="0.25">
      <c r="A39">
        <v>38</v>
      </c>
      <c r="B39" t="s">
        <v>15</v>
      </c>
      <c r="C39" s="21">
        <v>222</v>
      </c>
      <c r="D39" t="s">
        <v>111</v>
      </c>
      <c r="E39" t="s">
        <v>97</v>
      </c>
      <c r="F39" s="16">
        <v>22.2</v>
      </c>
      <c r="G39">
        <v>42</v>
      </c>
    </row>
    <row r="40" spans="1:7" x14ac:dyDescent="0.25">
      <c r="A40">
        <v>39</v>
      </c>
      <c r="B40" t="s">
        <v>52</v>
      </c>
      <c r="C40" s="21">
        <v>211</v>
      </c>
      <c r="D40" t="s">
        <v>123</v>
      </c>
      <c r="E40" t="s">
        <v>109</v>
      </c>
      <c r="F40" s="16">
        <v>30.142857142857142</v>
      </c>
      <c r="G40">
        <v>35</v>
      </c>
    </row>
    <row r="41" spans="1:7" x14ac:dyDescent="0.25">
      <c r="A41">
        <v>40</v>
      </c>
      <c r="B41" t="s">
        <v>179</v>
      </c>
      <c r="C41" s="21">
        <v>207</v>
      </c>
      <c r="D41" t="s">
        <v>147</v>
      </c>
      <c r="E41" t="s">
        <v>96</v>
      </c>
      <c r="F41" s="16">
        <v>34.5</v>
      </c>
      <c r="G41">
        <v>76</v>
      </c>
    </row>
    <row r="42" spans="1:7" x14ac:dyDescent="0.25">
      <c r="A42">
        <v>41</v>
      </c>
      <c r="B42" t="s">
        <v>196</v>
      </c>
      <c r="C42" s="21">
        <v>206</v>
      </c>
      <c r="D42" t="s">
        <v>197</v>
      </c>
      <c r="E42" t="s">
        <v>97</v>
      </c>
      <c r="F42" s="16">
        <v>34.333333333333336</v>
      </c>
      <c r="G42">
        <v>22</v>
      </c>
    </row>
    <row r="43" spans="1:7" x14ac:dyDescent="0.25">
      <c r="A43">
        <v>42</v>
      </c>
      <c r="B43" t="s">
        <v>198</v>
      </c>
      <c r="C43" s="21">
        <v>201</v>
      </c>
      <c r="D43" t="s">
        <v>129</v>
      </c>
      <c r="E43" t="s">
        <v>96</v>
      </c>
      <c r="F43" s="16">
        <v>13.4</v>
      </c>
      <c r="G43">
        <v>56</v>
      </c>
    </row>
    <row r="44" spans="1:7" x14ac:dyDescent="0.25">
      <c r="A44">
        <v>43</v>
      </c>
      <c r="B44" t="s">
        <v>5</v>
      </c>
      <c r="C44" s="21">
        <v>198</v>
      </c>
      <c r="D44" t="s">
        <v>115</v>
      </c>
      <c r="E44" t="s">
        <v>35</v>
      </c>
      <c r="F44" s="16">
        <v>39.6</v>
      </c>
      <c r="G44">
        <v>17</v>
      </c>
    </row>
    <row r="45" spans="1:7" x14ac:dyDescent="0.25">
      <c r="A45">
        <v>44</v>
      </c>
      <c r="B45" t="s">
        <v>77</v>
      </c>
      <c r="C45" s="21">
        <v>197</v>
      </c>
      <c r="D45" t="s">
        <v>147</v>
      </c>
      <c r="E45" t="s">
        <v>149</v>
      </c>
      <c r="F45" s="16">
        <v>32.833333333333336</v>
      </c>
      <c r="G45">
        <v>78</v>
      </c>
    </row>
    <row r="46" spans="1:7" x14ac:dyDescent="0.25">
      <c r="A46">
        <v>45</v>
      </c>
      <c r="B46" t="s">
        <v>127</v>
      </c>
      <c r="C46" s="21">
        <v>195</v>
      </c>
      <c r="D46" t="s">
        <v>113</v>
      </c>
      <c r="E46" t="s">
        <v>9</v>
      </c>
      <c r="F46" s="16">
        <v>13.928571428571429</v>
      </c>
      <c r="G46">
        <v>20</v>
      </c>
    </row>
    <row r="47" spans="1:7" x14ac:dyDescent="0.25">
      <c r="A47">
        <v>46</v>
      </c>
      <c r="B47" t="s">
        <v>51</v>
      </c>
      <c r="C47" s="21">
        <v>190</v>
      </c>
      <c r="D47" t="s">
        <v>111</v>
      </c>
      <c r="E47" t="s">
        <v>9</v>
      </c>
      <c r="F47" s="16">
        <v>19</v>
      </c>
      <c r="G47">
        <v>40</v>
      </c>
    </row>
    <row r="48" spans="1:7" x14ac:dyDescent="0.25">
      <c r="A48">
        <v>47</v>
      </c>
      <c r="B48" t="s">
        <v>120</v>
      </c>
      <c r="C48" s="21">
        <v>180</v>
      </c>
      <c r="D48" t="s">
        <v>121</v>
      </c>
      <c r="E48" t="s">
        <v>53</v>
      </c>
      <c r="F48" s="16">
        <v>36</v>
      </c>
      <c r="G48">
        <v>72</v>
      </c>
    </row>
    <row r="49" spans="1:7" x14ac:dyDescent="0.25">
      <c r="A49">
        <v>48</v>
      </c>
      <c r="B49" t="s">
        <v>167</v>
      </c>
      <c r="C49" s="21">
        <v>177</v>
      </c>
      <c r="D49" t="s">
        <v>102</v>
      </c>
      <c r="E49" t="s">
        <v>0</v>
      </c>
      <c r="F49" s="16">
        <v>8.4285714285714288</v>
      </c>
      <c r="G49">
        <v>54</v>
      </c>
    </row>
    <row r="50" spans="1:7" x14ac:dyDescent="0.25">
      <c r="A50">
        <v>49</v>
      </c>
      <c r="B50" t="s">
        <v>154</v>
      </c>
      <c r="C50" s="21">
        <v>174</v>
      </c>
      <c r="D50" t="s">
        <v>121</v>
      </c>
      <c r="E50" t="s">
        <v>149</v>
      </c>
      <c r="F50" s="16">
        <v>34.799999999999997</v>
      </c>
      <c r="G50">
        <v>63</v>
      </c>
    </row>
    <row r="51" spans="1:7" x14ac:dyDescent="0.25">
      <c r="A51">
        <v>50</v>
      </c>
      <c r="B51" t="s">
        <v>199</v>
      </c>
      <c r="C51" s="21">
        <v>174</v>
      </c>
      <c r="D51" t="s">
        <v>123</v>
      </c>
      <c r="E51" t="s">
        <v>9</v>
      </c>
      <c r="F51" s="16">
        <v>24.857142857142858</v>
      </c>
      <c r="G51">
        <v>60</v>
      </c>
    </row>
    <row r="52" spans="1:7" x14ac:dyDescent="0.25">
      <c r="A52">
        <v>51</v>
      </c>
      <c r="B52" t="s">
        <v>200</v>
      </c>
      <c r="C52" s="21">
        <v>170</v>
      </c>
      <c r="D52" t="s">
        <v>197</v>
      </c>
      <c r="E52" t="s">
        <v>96</v>
      </c>
      <c r="F52" s="16">
        <v>28.333333333333332</v>
      </c>
      <c r="G52">
        <v>36</v>
      </c>
    </row>
    <row r="53" spans="1:7" x14ac:dyDescent="0.25">
      <c r="A53">
        <v>52</v>
      </c>
      <c r="B53" t="s">
        <v>152</v>
      </c>
      <c r="C53" s="21">
        <v>157</v>
      </c>
      <c r="D53" t="s">
        <v>153</v>
      </c>
      <c r="E53" t="s">
        <v>109</v>
      </c>
      <c r="F53" s="16">
        <v>31.4</v>
      </c>
      <c r="G53">
        <v>6</v>
      </c>
    </row>
    <row r="54" spans="1:7" x14ac:dyDescent="0.25">
      <c r="A54">
        <v>53</v>
      </c>
      <c r="B54" t="s">
        <v>36</v>
      </c>
      <c r="C54" s="21">
        <v>155</v>
      </c>
      <c r="D54" t="s">
        <v>115</v>
      </c>
      <c r="E54" t="s">
        <v>62</v>
      </c>
      <c r="F54" s="16">
        <v>31</v>
      </c>
      <c r="G54">
        <v>11</v>
      </c>
    </row>
    <row r="55" spans="1:7" x14ac:dyDescent="0.25">
      <c r="A55">
        <v>54</v>
      </c>
      <c r="B55" t="s">
        <v>174</v>
      </c>
      <c r="C55" s="21">
        <v>155</v>
      </c>
      <c r="D55" t="s">
        <v>102</v>
      </c>
      <c r="E55" t="s">
        <v>62</v>
      </c>
      <c r="F55" s="16">
        <v>7.75</v>
      </c>
      <c r="G55">
        <v>51</v>
      </c>
    </row>
    <row r="56" spans="1:7" x14ac:dyDescent="0.25">
      <c r="A56">
        <v>55</v>
      </c>
      <c r="B56" t="s">
        <v>201</v>
      </c>
      <c r="C56" s="21">
        <v>149</v>
      </c>
      <c r="D56" t="s">
        <v>129</v>
      </c>
      <c r="E56" t="s">
        <v>53</v>
      </c>
      <c r="F56" s="16">
        <v>10.642857142857142</v>
      </c>
      <c r="G56">
        <v>52</v>
      </c>
    </row>
    <row r="57" spans="1:7" x14ac:dyDescent="0.25">
      <c r="A57">
        <v>56</v>
      </c>
      <c r="B57" t="s">
        <v>202</v>
      </c>
      <c r="C57" s="21">
        <v>143</v>
      </c>
      <c r="D57" t="s">
        <v>116</v>
      </c>
      <c r="E57" t="s">
        <v>97</v>
      </c>
      <c r="F57" s="16">
        <v>20.428571428571427</v>
      </c>
      <c r="G57">
        <v>62</v>
      </c>
    </row>
    <row r="58" spans="1:7" x14ac:dyDescent="0.25">
      <c r="A58">
        <v>57</v>
      </c>
      <c r="B58" t="s">
        <v>86</v>
      </c>
      <c r="C58" s="21">
        <v>141</v>
      </c>
      <c r="D58" t="s">
        <v>146</v>
      </c>
      <c r="E58" t="s">
        <v>26</v>
      </c>
      <c r="F58" s="16">
        <v>10.071428571428571</v>
      </c>
      <c r="G58">
        <v>48</v>
      </c>
    </row>
    <row r="59" spans="1:7" x14ac:dyDescent="0.25">
      <c r="A59">
        <v>58</v>
      </c>
      <c r="B59" t="s">
        <v>155</v>
      </c>
      <c r="C59" s="21">
        <v>133</v>
      </c>
      <c r="D59" t="s">
        <v>153</v>
      </c>
      <c r="E59" t="s">
        <v>109</v>
      </c>
      <c r="F59" s="16">
        <v>26.6</v>
      </c>
      <c r="G59">
        <v>15</v>
      </c>
    </row>
    <row r="60" spans="1:7" x14ac:dyDescent="0.25">
      <c r="A60">
        <v>59</v>
      </c>
      <c r="B60" t="s">
        <v>203</v>
      </c>
      <c r="C60" s="21">
        <v>132</v>
      </c>
      <c r="D60" t="s">
        <v>169</v>
      </c>
      <c r="E60" t="s">
        <v>53</v>
      </c>
      <c r="F60" s="16">
        <v>14.666666666666666</v>
      </c>
      <c r="G60">
        <v>49</v>
      </c>
    </row>
    <row r="61" spans="1:7" x14ac:dyDescent="0.25">
      <c r="A61">
        <v>60</v>
      </c>
      <c r="B61" t="s">
        <v>65</v>
      </c>
      <c r="C61" s="21">
        <v>123</v>
      </c>
      <c r="D61" t="s">
        <v>116</v>
      </c>
      <c r="E61" t="s">
        <v>0</v>
      </c>
      <c r="F61" s="16">
        <v>17.571428571428573</v>
      </c>
      <c r="G61">
        <v>67</v>
      </c>
    </row>
    <row r="62" spans="1:7" x14ac:dyDescent="0.25">
      <c r="A62">
        <v>61</v>
      </c>
      <c r="B62" t="s">
        <v>204</v>
      </c>
      <c r="C62" s="21">
        <v>123</v>
      </c>
      <c r="D62" t="s">
        <v>113</v>
      </c>
      <c r="E62" t="s">
        <v>35</v>
      </c>
      <c r="F62" s="16">
        <v>9.4615384615384617</v>
      </c>
      <c r="G62">
        <v>44</v>
      </c>
    </row>
    <row r="63" spans="1:7" x14ac:dyDescent="0.25">
      <c r="A63">
        <v>62</v>
      </c>
      <c r="B63" t="s">
        <v>205</v>
      </c>
      <c r="C63" s="21">
        <v>120</v>
      </c>
      <c r="D63" t="s">
        <v>197</v>
      </c>
      <c r="E63" t="s">
        <v>96</v>
      </c>
      <c r="F63" s="16">
        <v>20</v>
      </c>
      <c r="G63">
        <v>65</v>
      </c>
    </row>
    <row r="64" spans="1:7" x14ac:dyDescent="0.25">
      <c r="A64">
        <v>63</v>
      </c>
      <c r="B64" t="s">
        <v>37</v>
      </c>
      <c r="C64" s="21">
        <v>116</v>
      </c>
      <c r="D64" t="s">
        <v>116</v>
      </c>
      <c r="E64" t="s">
        <v>109</v>
      </c>
      <c r="F64" s="16">
        <v>19.333333333333332</v>
      </c>
      <c r="G64">
        <v>55</v>
      </c>
    </row>
    <row r="65" spans="1:7" x14ac:dyDescent="0.25">
      <c r="A65">
        <v>64</v>
      </c>
      <c r="B65" t="s">
        <v>164</v>
      </c>
      <c r="C65" s="21">
        <v>113</v>
      </c>
      <c r="D65" t="s">
        <v>102</v>
      </c>
      <c r="E65" t="s">
        <v>35</v>
      </c>
      <c r="F65" s="16">
        <v>4.9130434782608692</v>
      </c>
      <c r="G65">
        <v>57</v>
      </c>
    </row>
    <row r="66" spans="1:7" x14ac:dyDescent="0.25">
      <c r="A66">
        <v>65</v>
      </c>
      <c r="B66" t="s">
        <v>206</v>
      </c>
      <c r="C66" s="21">
        <v>101</v>
      </c>
      <c r="D66" t="s">
        <v>116</v>
      </c>
      <c r="E66" t="s">
        <v>109</v>
      </c>
      <c r="F66" s="16">
        <v>14.428571428571429</v>
      </c>
      <c r="G66">
        <v>75</v>
      </c>
    </row>
    <row r="67" spans="1:7" x14ac:dyDescent="0.25">
      <c r="A67">
        <v>66</v>
      </c>
      <c r="B67" t="s">
        <v>165</v>
      </c>
      <c r="C67" s="21">
        <v>90</v>
      </c>
      <c r="D67" t="s">
        <v>112</v>
      </c>
      <c r="E67" t="s">
        <v>26</v>
      </c>
      <c r="F67" s="16">
        <v>22.5</v>
      </c>
      <c r="G67">
        <v>68</v>
      </c>
    </row>
    <row r="68" spans="1:7" x14ac:dyDescent="0.25">
      <c r="A68">
        <v>67</v>
      </c>
      <c r="B68" t="s">
        <v>207</v>
      </c>
      <c r="C68" s="21">
        <v>90</v>
      </c>
      <c r="D68" t="s">
        <v>146</v>
      </c>
      <c r="E68" t="s">
        <v>97</v>
      </c>
      <c r="F68" s="16">
        <v>6.4285714285714288</v>
      </c>
      <c r="G68">
        <v>79</v>
      </c>
    </row>
    <row r="69" spans="1:7" x14ac:dyDescent="0.25">
      <c r="A69">
        <v>68</v>
      </c>
      <c r="B69" t="s">
        <v>170</v>
      </c>
      <c r="C69" s="21">
        <v>78</v>
      </c>
      <c r="D69" t="s">
        <v>113</v>
      </c>
      <c r="E69" t="s">
        <v>0</v>
      </c>
      <c r="F69" s="16">
        <v>6.5</v>
      </c>
      <c r="G69">
        <v>47</v>
      </c>
    </row>
    <row r="70" spans="1:7" x14ac:dyDescent="0.25">
      <c r="A70">
        <v>69</v>
      </c>
      <c r="B70" t="s">
        <v>208</v>
      </c>
      <c r="C70" s="21">
        <v>75</v>
      </c>
      <c r="D70" t="s">
        <v>197</v>
      </c>
      <c r="E70" t="s">
        <v>26</v>
      </c>
      <c r="F70" s="16">
        <v>12.5</v>
      </c>
      <c r="G70">
        <v>53</v>
      </c>
    </row>
    <row r="71" spans="1:7" x14ac:dyDescent="0.25">
      <c r="A71">
        <v>70</v>
      </c>
      <c r="B71" t="s">
        <v>41</v>
      </c>
      <c r="C71" s="21">
        <v>72</v>
      </c>
      <c r="D71" t="s">
        <v>153</v>
      </c>
      <c r="E71" t="s">
        <v>35</v>
      </c>
      <c r="F71" s="16">
        <v>14.4</v>
      </c>
      <c r="G71">
        <v>64</v>
      </c>
    </row>
    <row r="72" spans="1:7" x14ac:dyDescent="0.25">
      <c r="A72">
        <v>71</v>
      </c>
      <c r="B72" t="s">
        <v>209</v>
      </c>
      <c r="C72" s="21">
        <v>69</v>
      </c>
      <c r="D72" t="s">
        <v>153</v>
      </c>
      <c r="E72" t="s">
        <v>35</v>
      </c>
      <c r="F72" s="16">
        <v>13.8</v>
      </c>
      <c r="G72">
        <v>77</v>
      </c>
    </row>
    <row r="73" spans="1:7" x14ac:dyDescent="0.25">
      <c r="A73">
        <v>72</v>
      </c>
      <c r="B73" t="s">
        <v>30</v>
      </c>
      <c r="C73" s="21">
        <v>60</v>
      </c>
      <c r="D73" t="s">
        <v>115</v>
      </c>
      <c r="E73" t="s">
        <v>62</v>
      </c>
      <c r="F73" s="16">
        <v>12</v>
      </c>
      <c r="G73">
        <v>71</v>
      </c>
    </row>
    <row r="74" spans="1:7" x14ac:dyDescent="0.25">
      <c r="A74">
        <v>73</v>
      </c>
      <c r="B74" t="s">
        <v>178</v>
      </c>
      <c r="C74" s="21">
        <v>60</v>
      </c>
      <c r="D74" t="s">
        <v>113</v>
      </c>
      <c r="E74" t="s">
        <v>96</v>
      </c>
      <c r="F74" s="16">
        <v>4.2857142857142856</v>
      </c>
      <c r="G74">
        <v>45</v>
      </c>
    </row>
    <row r="75" spans="1:7" x14ac:dyDescent="0.25">
      <c r="A75">
        <v>74</v>
      </c>
      <c r="B75" t="s">
        <v>10</v>
      </c>
      <c r="C75" s="21">
        <v>58</v>
      </c>
      <c r="D75" t="s">
        <v>113</v>
      </c>
      <c r="E75" t="s">
        <v>0</v>
      </c>
      <c r="F75" s="16">
        <v>4.1428571428571432</v>
      </c>
      <c r="G75">
        <v>74</v>
      </c>
    </row>
    <row r="76" spans="1:7" x14ac:dyDescent="0.25">
      <c r="A76">
        <v>75</v>
      </c>
      <c r="B76" t="s">
        <v>210</v>
      </c>
      <c r="C76" s="21">
        <v>56</v>
      </c>
      <c r="D76" t="s">
        <v>197</v>
      </c>
      <c r="E76" t="s">
        <v>26</v>
      </c>
      <c r="F76" s="16">
        <v>9.3333333333333339</v>
      </c>
      <c r="G76">
        <v>73</v>
      </c>
    </row>
    <row r="77" spans="1:7" x14ac:dyDescent="0.25">
      <c r="A77">
        <v>76</v>
      </c>
      <c r="B77" t="s">
        <v>211</v>
      </c>
      <c r="C77" s="21">
        <v>50</v>
      </c>
      <c r="D77" t="s">
        <v>115</v>
      </c>
      <c r="E77" t="s">
        <v>26</v>
      </c>
      <c r="F77" s="16">
        <v>10</v>
      </c>
      <c r="G77">
        <v>33</v>
      </c>
    </row>
    <row r="78" spans="1:7" x14ac:dyDescent="0.25">
      <c r="A78">
        <v>77</v>
      </c>
      <c r="B78" t="s">
        <v>87</v>
      </c>
      <c r="C78" s="21">
        <v>45</v>
      </c>
      <c r="D78" t="s">
        <v>115</v>
      </c>
      <c r="E78" t="s">
        <v>35</v>
      </c>
      <c r="F78" s="16">
        <v>11.25</v>
      </c>
      <c r="G78">
        <v>37</v>
      </c>
    </row>
    <row r="79" spans="1:7" x14ac:dyDescent="0.25">
      <c r="A79">
        <v>78</v>
      </c>
      <c r="B79" t="s">
        <v>212</v>
      </c>
      <c r="C79" s="21">
        <v>45</v>
      </c>
      <c r="D79" t="s">
        <v>169</v>
      </c>
      <c r="E79" t="s">
        <v>53</v>
      </c>
      <c r="F79" s="16">
        <v>7.5</v>
      </c>
      <c r="G79">
        <v>69</v>
      </c>
    </row>
    <row r="80" spans="1:7" x14ac:dyDescent="0.25">
      <c r="A80">
        <v>79</v>
      </c>
      <c r="B80" t="s">
        <v>166</v>
      </c>
      <c r="C80" s="21">
        <v>38</v>
      </c>
      <c r="D80" t="s">
        <v>153</v>
      </c>
      <c r="E80" t="s">
        <v>9</v>
      </c>
      <c r="F80" s="16">
        <v>9.5</v>
      </c>
      <c r="G80">
        <v>80</v>
      </c>
    </row>
    <row r="81" spans="1:7" x14ac:dyDescent="0.25">
      <c r="A81">
        <v>80</v>
      </c>
      <c r="B81" t="s">
        <v>171</v>
      </c>
      <c r="C81" s="21">
        <v>19</v>
      </c>
      <c r="D81" t="s">
        <v>146</v>
      </c>
      <c r="E81" t="s">
        <v>62</v>
      </c>
      <c r="F81" s="16">
        <v>9.5</v>
      </c>
      <c r="G81">
        <v>70</v>
      </c>
    </row>
  </sheetData>
  <sortState xmlns:xlrd2="http://schemas.microsoft.com/office/spreadsheetml/2017/richdata2" ref="A2:G81">
    <sortCondition ref="A18"/>
  </sortState>
  <phoneticPr fontId="7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1"/>
  <sheetViews>
    <sheetView workbookViewId="0">
      <pane ySplit="1" topLeftCell="A2" activePane="bottomLeft" state="frozen"/>
      <selection pane="bottomLeft" activeCell="F2" sqref="A2:G81"/>
    </sheetView>
  </sheetViews>
  <sheetFormatPr defaultRowHeight="13.2" x14ac:dyDescent="0.25"/>
  <cols>
    <col min="1" max="1" width="3" bestFit="1" customWidth="1"/>
    <col min="2" max="2" width="18.5546875" style="12" bestFit="1" customWidth="1"/>
    <col min="3" max="3" width="5.5546875" bestFit="1" customWidth="1"/>
    <col min="4" max="4" width="6.21875" bestFit="1" customWidth="1"/>
    <col min="5" max="5" width="9" customWidth="1"/>
    <col min="6" max="6" width="7" style="16" bestFit="1" customWidth="1"/>
    <col min="7" max="7" width="9.77734375" bestFit="1" customWidth="1"/>
  </cols>
  <sheetData>
    <row r="1" spans="1:7" s="17" customFormat="1" x14ac:dyDescent="0.25">
      <c r="A1" s="13" t="s">
        <v>72</v>
      </c>
      <c r="B1" s="13" t="s">
        <v>73</v>
      </c>
      <c r="C1" s="13" t="s">
        <v>71</v>
      </c>
      <c r="D1" s="13" t="s">
        <v>74</v>
      </c>
      <c r="E1" s="13" t="s">
        <v>110</v>
      </c>
      <c r="F1" s="15" t="s">
        <v>76</v>
      </c>
      <c r="G1" s="14" t="s">
        <v>93</v>
      </c>
    </row>
    <row r="2" spans="1:7" x14ac:dyDescent="0.25">
      <c r="A2">
        <v>1</v>
      </c>
      <c r="B2" s="12" t="s">
        <v>150</v>
      </c>
      <c r="C2">
        <f>'[1]Scoring Detail'!D15</f>
        <v>891</v>
      </c>
      <c r="D2" t="s">
        <v>146</v>
      </c>
      <c r="E2" t="s">
        <v>26</v>
      </c>
      <c r="F2" s="16">
        <f>'[1]Scoring Detail'!E15</f>
        <v>34.269230769230766</v>
      </c>
      <c r="G2">
        <v>2</v>
      </c>
    </row>
    <row r="3" spans="1:7" x14ac:dyDescent="0.25">
      <c r="A3">
        <v>2</v>
      </c>
      <c r="B3" s="12" t="s">
        <v>101</v>
      </c>
      <c r="C3">
        <f>'[1]Scoring Detail'!D3</f>
        <v>859</v>
      </c>
      <c r="D3" t="s">
        <v>102</v>
      </c>
      <c r="E3" t="s">
        <v>62</v>
      </c>
      <c r="F3" s="16">
        <f>'[1]Scoring Detail'!E3</f>
        <v>40.904761904761905</v>
      </c>
      <c r="G3">
        <v>1</v>
      </c>
    </row>
    <row r="4" spans="1:7" x14ac:dyDescent="0.25">
      <c r="A4">
        <v>3</v>
      </c>
      <c r="B4" s="12" t="s">
        <v>13</v>
      </c>
      <c r="C4">
        <f>'[1]Scoring Detail'!D39</f>
        <v>759</v>
      </c>
      <c r="D4" t="s">
        <v>146</v>
      </c>
      <c r="E4" t="s">
        <v>44</v>
      </c>
      <c r="F4" s="16">
        <f>'[1]Scoring Detail'!E39</f>
        <v>29.192307692307693</v>
      </c>
      <c r="G4">
        <v>4</v>
      </c>
    </row>
    <row r="5" spans="1:7" x14ac:dyDescent="0.25">
      <c r="A5">
        <v>4</v>
      </c>
      <c r="B5" s="12" t="s">
        <v>36</v>
      </c>
      <c r="C5">
        <f>'[1]Scoring Detail'!D63</f>
        <v>646</v>
      </c>
      <c r="D5" t="s">
        <v>115</v>
      </c>
      <c r="E5" t="s">
        <v>149</v>
      </c>
      <c r="F5" s="16">
        <f>'[1]Scoring Detail'!E63</f>
        <v>38</v>
      </c>
      <c r="G5">
        <v>6</v>
      </c>
    </row>
    <row r="6" spans="1:7" x14ac:dyDescent="0.25">
      <c r="A6">
        <v>5</v>
      </c>
      <c r="B6" s="12" t="s">
        <v>50</v>
      </c>
      <c r="C6">
        <f>'[1]Scoring Detail'!D51</f>
        <v>632</v>
      </c>
      <c r="D6" t="s">
        <v>102</v>
      </c>
      <c r="E6" t="s">
        <v>96</v>
      </c>
      <c r="F6" s="16">
        <f>'[1]Scoring Detail'!E51</f>
        <v>30.095238095238095</v>
      </c>
      <c r="G6">
        <v>5</v>
      </c>
    </row>
    <row r="7" spans="1:7" x14ac:dyDescent="0.25">
      <c r="A7">
        <v>6</v>
      </c>
      <c r="B7" s="12" t="s">
        <v>47</v>
      </c>
      <c r="C7">
        <f>'[1]Scoring Detail'!D75</f>
        <v>574</v>
      </c>
      <c r="D7" t="s">
        <v>146</v>
      </c>
      <c r="E7" t="s">
        <v>0</v>
      </c>
      <c r="F7" s="16">
        <f>'[1]Scoring Detail'!E75</f>
        <v>22.076923076923077</v>
      </c>
      <c r="G7">
        <v>7</v>
      </c>
    </row>
    <row r="8" spans="1:7" x14ac:dyDescent="0.25">
      <c r="A8">
        <v>7</v>
      </c>
      <c r="B8" s="12" t="s">
        <v>90</v>
      </c>
      <c r="C8">
        <f>'[1]Scoring Detail'!D76</f>
        <v>572</v>
      </c>
      <c r="D8" t="s">
        <v>102</v>
      </c>
      <c r="E8" t="s">
        <v>0</v>
      </c>
      <c r="F8" s="16">
        <f>'[1]Scoring Detail'!E76</f>
        <v>27.238095238095237</v>
      </c>
      <c r="G8">
        <v>14</v>
      </c>
    </row>
    <row r="9" spans="1:7" x14ac:dyDescent="0.25">
      <c r="A9">
        <v>8</v>
      </c>
      <c r="B9" s="12" t="s">
        <v>98</v>
      </c>
      <c r="C9">
        <f>'[1]Scoring Detail'!D27</f>
        <v>567</v>
      </c>
      <c r="D9" t="s">
        <v>113</v>
      </c>
      <c r="E9" t="s">
        <v>53</v>
      </c>
      <c r="F9" s="16">
        <f>'[1]Scoring Detail'!E27</f>
        <v>43.615384615384613</v>
      </c>
      <c r="G9">
        <v>3</v>
      </c>
    </row>
    <row r="10" spans="1:7" x14ac:dyDescent="0.25">
      <c r="A10">
        <v>9</v>
      </c>
      <c r="B10" s="12" t="s">
        <v>5</v>
      </c>
      <c r="C10">
        <f>'[1]Scoring Detail'!D53</f>
        <v>547</v>
      </c>
      <c r="D10" t="s">
        <v>115</v>
      </c>
      <c r="E10" t="s">
        <v>96</v>
      </c>
      <c r="F10" s="16">
        <f>'[1]Scoring Detail'!E53</f>
        <v>32.176470588235297</v>
      </c>
      <c r="G10">
        <v>25</v>
      </c>
    </row>
    <row r="11" spans="1:7" x14ac:dyDescent="0.25">
      <c r="A11">
        <v>10</v>
      </c>
      <c r="B11" s="12" t="s">
        <v>151</v>
      </c>
      <c r="C11">
        <f>'[1]Scoring Detail'!D40</f>
        <v>545</v>
      </c>
      <c r="D11" t="s">
        <v>146</v>
      </c>
      <c r="E11" t="s">
        <v>44</v>
      </c>
      <c r="F11" s="16">
        <f>'[1]Scoring Detail'!E40</f>
        <v>20.96153846153846</v>
      </c>
      <c r="G11">
        <v>17</v>
      </c>
    </row>
    <row r="12" spans="1:7" x14ac:dyDescent="0.25">
      <c r="A12">
        <v>11</v>
      </c>
      <c r="B12" s="12" t="s">
        <v>63</v>
      </c>
      <c r="C12">
        <f>'[1]Scoring Detail'!D100</f>
        <v>507</v>
      </c>
      <c r="D12" t="s">
        <v>112</v>
      </c>
      <c r="E12" t="s">
        <v>35</v>
      </c>
      <c r="F12" s="16">
        <f>'[1]Scoring Detail'!E100</f>
        <v>29.823529411764707</v>
      </c>
      <c r="G12">
        <v>12</v>
      </c>
    </row>
    <row r="13" spans="1:7" x14ac:dyDescent="0.25">
      <c r="A13">
        <v>12</v>
      </c>
      <c r="B13" s="12" t="s">
        <v>152</v>
      </c>
      <c r="C13">
        <f>'[1]Scoring Detail'!D112</f>
        <v>483</v>
      </c>
      <c r="D13" t="s">
        <v>153</v>
      </c>
      <c r="E13" t="s">
        <v>109</v>
      </c>
      <c r="F13" s="16">
        <f>'[1]Scoring Detail'!E112</f>
        <v>40.25</v>
      </c>
      <c r="G13">
        <v>11</v>
      </c>
    </row>
    <row r="14" spans="1:7" x14ac:dyDescent="0.25">
      <c r="A14">
        <v>13</v>
      </c>
      <c r="B14" s="12" t="s">
        <v>46</v>
      </c>
      <c r="C14">
        <f>'[1]Scoring Detail'!D64</f>
        <v>434</v>
      </c>
      <c r="D14" t="s">
        <v>115</v>
      </c>
      <c r="E14" t="s">
        <v>149</v>
      </c>
      <c r="F14" s="16">
        <f>'[1]Scoring Detail'!E64</f>
        <v>25.529411764705884</v>
      </c>
      <c r="G14">
        <v>15</v>
      </c>
    </row>
    <row r="15" spans="1:7" x14ac:dyDescent="0.25">
      <c r="A15">
        <v>14</v>
      </c>
      <c r="B15" s="12" t="s">
        <v>154</v>
      </c>
      <c r="C15">
        <f>'[1]Scoring Detail'!D28</f>
        <v>422</v>
      </c>
      <c r="D15" t="s">
        <v>121</v>
      </c>
      <c r="E15" t="s">
        <v>53</v>
      </c>
      <c r="F15" s="16">
        <f>'[1]Scoring Detail'!E28</f>
        <v>35.166666666666664</v>
      </c>
      <c r="G15">
        <v>18</v>
      </c>
    </row>
    <row r="16" spans="1:7" x14ac:dyDescent="0.25">
      <c r="A16">
        <v>15</v>
      </c>
      <c r="B16" s="12" t="s">
        <v>155</v>
      </c>
      <c r="C16">
        <f>'[1]Scoring Detail'!D29</f>
        <v>390</v>
      </c>
      <c r="D16" t="s">
        <v>153</v>
      </c>
      <c r="E16" t="s">
        <v>53</v>
      </c>
      <c r="F16" s="16">
        <f>'[1]Scoring Detail'!E29</f>
        <v>32.5</v>
      </c>
      <c r="G16">
        <v>23</v>
      </c>
    </row>
    <row r="17" spans="1:7" x14ac:dyDescent="0.25">
      <c r="A17">
        <v>16</v>
      </c>
      <c r="B17" s="12" t="s">
        <v>64</v>
      </c>
      <c r="C17">
        <f>'[1]Scoring Detail'!D17</f>
        <v>384</v>
      </c>
      <c r="D17" t="s">
        <v>112</v>
      </c>
      <c r="E17" t="s">
        <v>26</v>
      </c>
      <c r="F17" s="16">
        <f>'[1]Scoring Detail'!E17</f>
        <v>22.588235294117649</v>
      </c>
      <c r="G17">
        <v>22</v>
      </c>
    </row>
    <row r="18" spans="1:7" x14ac:dyDescent="0.25">
      <c r="A18">
        <v>17</v>
      </c>
      <c r="B18" s="12" t="s">
        <v>120</v>
      </c>
      <c r="C18">
        <f>'[1]Scoring Detail'!D88</f>
        <v>373</v>
      </c>
      <c r="D18" t="s">
        <v>121</v>
      </c>
      <c r="E18" t="s">
        <v>9</v>
      </c>
      <c r="F18" s="16">
        <f>'[1]Scoring Detail'!E88</f>
        <v>31.083333333333332</v>
      </c>
      <c r="G18">
        <v>13</v>
      </c>
    </row>
    <row r="19" spans="1:7" x14ac:dyDescent="0.25">
      <c r="A19">
        <v>18</v>
      </c>
      <c r="B19" s="12" t="s">
        <v>55</v>
      </c>
      <c r="C19">
        <f>'[1]Scoring Detail'!D87</f>
        <v>368</v>
      </c>
      <c r="D19" t="s">
        <v>112</v>
      </c>
      <c r="E19" t="s">
        <v>9</v>
      </c>
      <c r="F19" s="16">
        <f>'[1]Scoring Detail'!E87</f>
        <v>24.533333333333335</v>
      </c>
      <c r="G19">
        <v>8</v>
      </c>
    </row>
    <row r="20" spans="1:7" x14ac:dyDescent="0.25">
      <c r="A20">
        <v>19</v>
      </c>
      <c r="B20" s="12" t="s">
        <v>19</v>
      </c>
      <c r="C20">
        <f>'[1]Scoring Detail'!D52</f>
        <v>361</v>
      </c>
      <c r="D20" t="s">
        <v>112</v>
      </c>
      <c r="E20" t="s">
        <v>96</v>
      </c>
      <c r="F20" s="16">
        <f>'[1]Scoring Detail'!E52</f>
        <v>21.235294117647058</v>
      </c>
      <c r="G20">
        <v>16</v>
      </c>
    </row>
    <row r="21" spans="1:7" x14ac:dyDescent="0.25">
      <c r="A21">
        <v>20</v>
      </c>
      <c r="B21" s="12" t="s">
        <v>156</v>
      </c>
      <c r="C21">
        <f>'[1]Scoring Detail'!D111</f>
        <v>356</v>
      </c>
      <c r="D21" t="s">
        <v>157</v>
      </c>
      <c r="E21" t="s">
        <v>109</v>
      </c>
      <c r="F21" s="16">
        <f>'[1]Scoring Detail'!E111</f>
        <v>35.6</v>
      </c>
      <c r="G21">
        <v>10</v>
      </c>
    </row>
    <row r="22" spans="1:7" x14ac:dyDescent="0.25">
      <c r="A22">
        <v>21</v>
      </c>
      <c r="B22" s="12" t="s">
        <v>130</v>
      </c>
      <c r="C22">
        <f>'[1]Scoring Detail'!D102</f>
        <v>349</v>
      </c>
      <c r="D22" t="s">
        <v>121</v>
      </c>
      <c r="E22" t="s">
        <v>35</v>
      </c>
      <c r="F22" s="16">
        <f>'[1]Scoring Detail'!E102</f>
        <v>29.083333333333332</v>
      </c>
      <c r="G22">
        <v>32</v>
      </c>
    </row>
    <row r="23" spans="1:7" x14ac:dyDescent="0.25">
      <c r="A23">
        <v>22</v>
      </c>
      <c r="B23" s="12" t="s">
        <v>158</v>
      </c>
      <c r="C23">
        <f>'[1]Scoring Detail'!D89</f>
        <v>330</v>
      </c>
      <c r="D23" t="s">
        <v>146</v>
      </c>
      <c r="E23" t="s">
        <v>9</v>
      </c>
      <c r="F23" s="16">
        <f>'[1]Scoring Detail'!E89</f>
        <v>13.2</v>
      </c>
      <c r="G23">
        <v>28</v>
      </c>
    </row>
    <row r="24" spans="1:7" x14ac:dyDescent="0.25">
      <c r="A24">
        <v>23</v>
      </c>
      <c r="B24" s="12" t="s">
        <v>159</v>
      </c>
      <c r="C24">
        <f>'[1]Scoring Detail'!D78</f>
        <v>314</v>
      </c>
      <c r="D24" t="s">
        <v>102</v>
      </c>
      <c r="E24" t="s">
        <v>0</v>
      </c>
      <c r="F24" s="16">
        <f>'[1]Scoring Detail'!E78</f>
        <v>14.952380952380953</v>
      </c>
      <c r="G24">
        <v>34</v>
      </c>
    </row>
    <row r="25" spans="1:7" x14ac:dyDescent="0.25">
      <c r="A25">
        <v>24</v>
      </c>
      <c r="B25" s="12" t="s">
        <v>21</v>
      </c>
      <c r="C25">
        <f>'[1]Scoring Detail'!D113</f>
        <v>301</v>
      </c>
      <c r="D25" t="s">
        <v>157</v>
      </c>
      <c r="E25" t="s">
        <v>109</v>
      </c>
      <c r="F25" s="16">
        <f>'[1]Scoring Detail'!E113</f>
        <v>30.1</v>
      </c>
      <c r="G25">
        <v>30</v>
      </c>
    </row>
    <row r="26" spans="1:7" x14ac:dyDescent="0.25">
      <c r="A26">
        <v>25</v>
      </c>
      <c r="B26" s="12" t="s">
        <v>94</v>
      </c>
      <c r="C26">
        <f>'[1]Scoring Detail'!D90</f>
        <v>295</v>
      </c>
      <c r="D26" t="s">
        <v>146</v>
      </c>
      <c r="E26" t="s">
        <v>9</v>
      </c>
      <c r="F26" s="16">
        <f>'[1]Scoring Detail'!E90</f>
        <v>11.346153846153847</v>
      </c>
      <c r="G26">
        <v>33</v>
      </c>
    </row>
    <row r="27" spans="1:7" x14ac:dyDescent="0.25">
      <c r="A27">
        <v>26</v>
      </c>
      <c r="B27" s="12" t="s">
        <v>160</v>
      </c>
      <c r="C27">
        <f>'[1]Scoring Detail'!D65</f>
        <v>294</v>
      </c>
      <c r="D27" t="s">
        <v>157</v>
      </c>
      <c r="E27" t="s">
        <v>149</v>
      </c>
      <c r="F27" s="16">
        <f>'[1]Scoring Detail'!E65</f>
        <v>29.4</v>
      </c>
      <c r="G27">
        <v>26</v>
      </c>
    </row>
    <row r="28" spans="1:7" x14ac:dyDescent="0.25">
      <c r="A28">
        <v>27</v>
      </c>
      <c r="B28" s="12" t="s">
        <v>2</v>
      </c>
      <c r="C28">
        <f>'[1]Scoring Detail'!D77</f>
        <v>293</v>
      </c>
      <c r="D28" t="s">
        <v>112</v>
      </c>
      <c r="E28" t="s">
        <v>0</v>
      </c>
      <c r="F28" s="16">
        <f>'[1]Scoring Detail'!E77</f>
        <v>17.235294117647058</v>
      </c>
      <c r="G28">
        <v>27</v>
      </c>
    </row>
    <row r="29" spans="1:7" x14ac:dyDescent="0.25">
      <c r="A29">
        <v>28</v>
      </c>
      <c r="B29" s="12" t="s">
        <v>95</v>
      </c>
      <c r="C29">
        <f>'[1]Scoring Detail'!D115</f>
        <v>289</v>
      </c>
      <c r="D29" t="s">
        <v>113</v>
      </c>
      <c r="E29" t="s">
        <v>109</v>
      </c>
      <c r="F29" s="16">
        <f>'[1]Scoring Detail'!E115</f>
        <v>22.23076923076923</v>
      </c>
      <c r="G29">
        <v>50</v>
      </c>
    </row>
    <row r="30" spans="1:7" x14ac:dyDescent="0.25">
      <c r="A30">
        <v>29</v>
      </c>
      <c r="B30" s="12" t="s">
        <v>161</v>
      </c>
      <c r="C30">
        <f>'[1]Scoring Detail'!D105</f>
        <v>279</v>
      </c>
      <c r="D30" t="s">
        <v>102</v>
      </c>
      <c r="E30" t="s">
        <v>35</v>
      </c>
      <c r="F30" s="16">
        <f>'[1]Scoring Detail'!E105</f>
        <v>13.285714285714286</v>
      </c>
      <c r="G30">
        <v>69</v>
      </c>
    </row>
    <row r="31" spans="1:7" x14ac:dyDescent="0.25">
      <c r="A31">
        <v>30</v>
      </c>
      <c r="B31" s="12" t="s">
        <v>20</v>
      </c>
      <c r="C31">
        <f>'[1]Scoring Detail'!D66</f>
        <v>252</v>
      </c>
      <c r="D31" t="s">
        <v>117</v>
      </c>
      <c r="E31" t="s">
        <v>149</v>
      </c>
      <c r="F31" s="16">
        <f>'[1]Scoring Detail'!E66</f>
        <v>42</v>
      </c>
      <c r="G31">
        <v>35</v>
      </c>
    </row>
    <row r="32" spans="1:7" x14ac:dyDescent="0.25">
      <c r="A32">
        <v>31</v>
      </c>
      <c r="B32" s="12" t="s">
        <v>162</v>
      </c>
      <c r="C32">
        <f>'[1]Scoring Detail'!D32</f>
        <v>250</v>
      </c>
      <c r="D32" t="s">
        <v>157</v>
      </c>
      <c r="E32" t="s">
        <v>53</v>
      </c>
      <c r="F32" s="16">
        <f>'[1]Scoring Detail'!E32</f>
        <v>25</v>
      </c>
      <c r="G32">
        <v>58</v>
      </c>
    </row>
    <row r="33" spans="1:7" x14ac:dyDescent="0.25">
      <c r="A33">
        <v>32</v>
      </c>
      <c r="B33" s="12" t="s">
        <v>41</v>
      </c>
      <c r="C33">
        <f>'[1]Scoring Detail'!D30</f>
        <v>240</v>
      </c>
      <c r="D33" t="s">
        <v>153</v>
      </c>
      <c r="E33" t="s">
        <v>53</v>
      </c>
      <c r="F33" s="16">
        <f>'[1]Scoring Detail'!E30</f>
        <v>20</v>
      </c>
      <c r="G33">
        <v>38</v>
      </c>
    </row>
    <row r="34" spans="1:7" x14ac:dyDescent="0.25">
      <c r="A34">
        <v>33</v>
      </c>
      <c r="B34" s="12" t="s">
        <v>163</v>
      </c>
      <c r="C34">
        <f>'[1]Scoring Detail'!D93</f>
        <v>238</v>
      </c>
      <c r="D34" t="s">
        <v>113</v>
      </c>
      <c r="E34" t="s">
        <v>9</v>
      </c>
      <c r="F34" s="16">
        <f>'[1]Scoring Detail'!E93</f>
        <v>18.307692307692307</v>
      </c>
      <c r="G34">
        <v>68</v>
      </c>
    </row>
    <row r="35" spans="1:7" x14ac:dyDescent="0.25">
      <c r="A35">
        <v>34</v>
      </c>
      <c r="B35" s="12" t="s">
        <v>164</v>
      </c>
      <c r="C35">
        <f>'[1]Scoring Detail'!D94</f>
        <v>233</v>
      </c>
      <c r="D35" t="s">
        <v>102</v>
      </c>
      <c r="E35" t="s">
        <v>9</v>
      </c>
      <c r="F35" s="16">
        <f>'[1]Scoring Detail'!E94</f>
        <v>11.095238095238095</v>
      </c>
      <c r="G35">
        <v>73</v>
      </c>
    </row>
    <row r="36" spans="1:7" x14ac:dyDescent="0.25">
      <c r="A36">
        <v>35</v>
      </c>
      <c r="B36" s="12" t="s">
        <v>165</v>
      </c>
      <c r="C36">
        <f>'[1]Scoring Detail'!D56</f>
        <v>229</v>
      </c>
      <c r="D36" t="s">
        <v>112</v>
      </c>
      <c r="E36" t="s">
        <v>96</v>
      </c>
      <c r="F36" s="16">
        <f>'[1]Scoring Detail'!E56</f>
        <v>13.470588235294118</v>
      </c>
      <c r="G36">
        <v>56</v>
      </c>
    </row>
    <row r="37" spans="1:7" x14ac:dyDescent="0.25">
      <c r="A37">
        <v>36</v>
      </c>
      <c r="B37" s="12" t="s">
        <v>166</v>
      </c>
      <c r="C37">
        <f>'[1]Scoring Detail'!D54</f>
        <v>224</v>
      </c>
      <c r="D37" t="s">
        <v>153</v>
      </c>
      <c r="E37" t="s">
        <v>96</v>
      </c>
      <c r="F37" s="16">
        <f>'[1]Scoring Detail'!E54</f>
        <v>18.666666666666668</v>
      </c>
      <c r="G37">
        <v>36</v>
      </c>
    </row>
    <row r="38" spans="1:7" x14ac:dyDescent="0.25">
      <c r="A38">
        <v>37</v>
      </c>
      <c r="B38" s="12" t="s">
        <v>167</v>
      </c>
      <c r="C38">
        <f>'[1]Scoring Detail'!D8</f>
        <v>221</v>
      </c>
      <c r="D38" t="s">
        <v>102</v>
      </c>
      <c r="E38" t="s">
        <v>62</v>
      </c>
      <c r="F38" s="16">
        <f>'[1]Scoring Detail'!E8</f>
        <v>10.523809523809524</v>
      </c>
      <c r="G38">
        <v>60</v>
      </c>
    </row>
    <row r="39" spans="1:7" x14ac:dyDescent="0.25">
      <c r="A39">
        <v>38</v>
      </c>
      <c r="B39" s="12" t="s">
        <v>27</v>
      </c>
      <c r="C39">
        <f>'[1]Scoring Detail'!D5</f>
        <v>214</v>
      </c>
      <c r="D39" t="s">
        <v>111</v>
      </c>
      <c r="E39" t="s">
        <v>62</v>
      </c>
      <c r="F39" s="16">
        <f>'[1]Scoring Detail'!E5</f>
        <v>42.8</v>
      </c>
      <c r="G39">
        <v>21</v>
      </c>
    </row>
    <row r="40" spans="1:7" x14ac:dyDescent="0.25">
      <c r="A40">
        <v>39</v>
      </c>
      <c r="B40" s="12" t="s">
        <v>168</v>
      </c>
      <c r="C40">
        <f>'[1]Scoring Detail'!D43</f>
        <v>203</v>
      </c>
      <c r="D40" t="s">
        <v>121</v>
      </c>
      <c r="E40" t="s">
        <v>44</v>
      </c>
      <c r="F40" s="16">
        <f>'[1]Scoring Detail'!E43</f>
        <v>16.916666666666668</v>
      </c>
      <c r="G40">
        <v>44</v>
      </c>
    </row>
    <row r="41" spans="1:7" x14ac:dyDescent="0.25">
      <c r="A41">
        <v>40</v>
      </c>
      <c r="B41" s="12" t="s">
        <v>3</v>
      </c>
      <c r="C41">
        <f>'[1]Scoring Detail'!D117</f>
        <v>195</v>
      </c>
      <c r="D41" t="s">
        <v>169</v>
      </c>
      <c r="E41" t="s">
        <v>109</v>
      </c>
      <c r="F41" s="16">
        <f>'[1]Scoring Detail'!E117</f>
        <v>27.857142857142858</v>
      </c>
      <c r="G41">
        <v>70</v>
      </c>
    </row>
    <row r="42" spans="1:7" x14ac:dyDescent="0.25">
      <c r="A42">
        <v>41</v>
      </c>
      <c r="B42" s="12" t="s">
        <v>118</v>
      </c>
      <c r="C42">
        <f>'[1]Scoring Detail'!D114</f>
        <v>183</v>
      </c>
      <c r="D42" t="s">
        <v>119</v>
      </c>
      <c r="E42" t="s">
        <v>109</v>
      </c>
      <c r="F42" s="16">
        <f>'[1]Scoring Detail'!E114</f>
        <v>36.6</v>
      </c>
      <c r="G42">
        <v>31</v>
      </c>
    </row>
    <row r="43" spans="1:7" x14ac:dyDescent="0.25">
      <c r="A43">
        <v>42</v>
      </c>
      <c r="B43" s="12" t="s">
        <v>170</v>
      </c>
      <c r="C43">
        <f>'[1]Scoring Detail'!D34</f>
        <v>182</v>
      </c>
      <c r="D43" t="s">
        <v>113</v>
      </c>
      <c r="E43" t="s">
        <v>53</v>
      </c>
      <c r="F43" s="16">
        <f>'[1]Scoring Detail'!E34</f>
        <v>14</v>
      </c>
      <c r="G43">
        <v>78</v>
      </c>
    </row>
    <row r="44" spans="1:7" x14ac:dyDescent="0.25">
      <c r="A44">
        <v>43</v>
      </c>
      <c r="B44" s="12" t="s">
        <v>171</v>
      </c>
      <c r="C44">
        <f>'[1]Scoring Detail'!D106</f>
        <v>182</v>
      </c>
      <c r="D44" t="s">
        <v>146</v>
      </c>
      <c r="E44" t="s">
        <v>35</v>
      </c>
      <c r="F44" s="16">
        <f>'[1]Scoring Detail'!E106</f>
        <v>7</v>
      </c>
      <c r="G44">
        <v>72</v>
      </c>
    </row>
    <row r="45" spans="1:7" x14ac:dyDescent="0.25">
      <c r="A45">
        <v>44</v>
      </c>
      <c r="B45" s="12" t="s">
        <v>172</v>
      </c>
      <c r="C45">
        <f>'[1]Scoring Detail'!D44</f>
        <v>179</v>
      </c>
      <c r="D45" t="s">
        <v>121</v>
      </c>
      <c r="E45" t="s">
        <v>44</v>
      </c>
      <c r="F45" s="16">
        <f>'[1]Scoring Detail'!E44</f>
        <v>14.916666666666666</v>
      </c>
      <c r="G45">
        <v>57</v>
      </c>
    </row>
    <row r="46" spans="1:7" x14ac:dyDescent="0.25">
      <c r="A46">
        <v>45</v>
      </c>
      <c r="B46" s="12" t="s">
        <v>48</v>
      </c>
      <c r="C46">
        <f>'[1]Scoring Detail'!D7</f>
        <v>179</v>
      </c>
      <c r="D46" t="s">
        <v>137</v>
      </c>
      <c r="E46" t="s">
        <v>62</v>
      </c>
      <c r="F46" s="16">
        <f>'[1]Scoring Detail'!E7</f>
        <v>29.833333333333332</v>
      </c>
      <c r="G46">
        <v>41</v>
      </c>
    </row>
    <row r="47" spans="1:7" x14ac:dyDescent="0.25">
      <c r="A47">
        <v>46</v>
      </c>
      <c r="B47" s="12" t="s">
        <v>173</v>
      </c>
      <c r="C47">
        <f>'[1]Scoring Detail'!D91</f>
        <v>179</v>
      </c>
      <c r="D47" t="s">
        <v>112</v>
      </c>
      <c r="E47" t="s">
        <v>9</v>
      </c>
      <c r="F47" s="16">
        <f>'[1]Scoring Detail'!E91</f>
        <v>10.529411764705882</v>
      </c>
      <c r="G47">
        <v>48</v>
      </c>
    </row>
    <row r="48" spans="1:7" x14ac:dyDescent="0.25">
      <c r="A48">
        <v>47</v>
      </c>
      <c r="B48" s="12" t="s">
        <v>174</v>
      </c>
      <c r="C48">
        <f>'[1]Scoring Detail'!D55</f>
        <v>179</v>
      </c>
      <c r="D48" t="s">
        <v>102</v>
      </c>
      <c r="E48" t="s">
        <v>96</v>
      </c>
      <c r="F48" s="16">
        <f>'[1]Scoring Detail'!E55</f>
        <v>8.5238095238095237</v>
      </c>
      <c r="G48">
        <v>45</v>
      </c>
    </row>
    <row r="49" spans="1:7" x14ac:dyDescent="0.25">
      <c r="A49">
        <v>48</v>
      </c>
      <c r="B49" s="12" t="s">
        <v>79</v>
      </c>
      <c r="C49">
        <f>'[1]Scoring Detail'!D18</f>
        <v>169</v>
      </c>
      <c r="D49" t="s">
        <v>137</v>
      </c>
      <c r="E49" t="s">
        <v>26</v>
      </c>
      <c r="F49" s="16">
        <f>'[1]Scoring Detail'!E18</f>
        <v>28.166666666666668</v>
      </c>
      <c r="G49">
        <v>39</v>
      </c>
    </row>
    <row r="50" spans="1:7" x14ac:dyDescent="0.25">
      <c r="A50">
        <v>49</v>
      </c>
      <c r="B50" s="12" t="s">
        <v>30</v>
      </c>
      <c r="C50">
        <f>'[1]Scoring Detail'!D20</f>
        <v>164</v>
      </c>
      <c r="D50" t="s">
        <v>115</v>
      </c>
      <c r="E50" t="s">
        <v>26</v>
      </c>
      <c r="F50" s="16">
        <f>'[1]Scoring Detail'!E20</f>
        <v>9.6470588235294112</v>
      </c>
      <c r="G50">
        <v>59</v>
      </c>
    </row>
    <row r="51" spans="1:7" x14ac:dyDescent="0.25">
      <c r="A51">
        <v>50</v>
      </c>
      <c r="B51" s="12" t="s">
        <v>1</v>
      </c>
      <c r="C51">
        <f>'[1]Scoring Detail'!D99</f>
        <v>163</v>
      </c>
      <c r="D51" t="s">
        <v>114</v>
      </c>
      <c r="E51" t="s">
        <v>35</v>
      </c>
      <c r="F51" s="16">
        <f>'[1]Scoring Detail'!E99</f>
        <v>32.6</v>
      </c>
      <c r="G51">
        <v>9</v>
      </c>
    </row>
    <row r="52" spans="1:7" x14ac:dyDescent="0.25">
      <c r="A52">
        <v>51</v>
      </c>
      <c r="B52" s="12" t="s">
        <v>69</v>
      </c>
      <c r="C52">
        <f>'[1]Scoring Detail'!D118</f>
        <v>160</v>
      </c>
      <c r="D52" t="s">
        <v>115</v>
      </c>
      <c r="E52" t="s">
        <v>109</v>
      </c>
      <c r="F52" s="16">
        <f>'[1]Scoring Detail'!E118</f>
        <v>9.4117647058823533</v>
      </c>
      <c r="G52">
        <v>71</v>
      </c>
    </row>
    <row r="53" spans="1:7" x14ac:dyDescent="0.25">
      <c r="A53">
        <v>52</v>
      </c>
      <c r="B53" s="12" t="s">
        <v>175</v>
      </c>
      <c r="C53">
        <f>'[1]Scoring Detail'!D22</f>
        <v>159</v>
      </c>
      <c r="D53" t="s">
        <v>115</v>
      </c>
      <c r="E53" t="s">
        <v>26</v>
      </c>
      <c r="F53" s="16">
        <f>'[1]Scoring Detail'!E22</f>
        <v>9.3529411764705888</v>
      </c>
      <c r="G53">
        <v>79</v>
      </c>
    </row>
    <row r="54" spans="1:7" x14ac:dyDescent="0.25">
      <c r="A54">
        <v>53</v>
      </c>
      <c r="B54" s="12" t="s">
        <v>176</v>
      </c>
      <c r="C54">
        <f>'[1]Scoring Detail'!D57</f>
        <v>154</v>
      </c>
      <c r="D54" t="s">
        <v>115</v>
      </c>
      <c r="E54" t="s">
        <v>96</v>
      </c>
      <c r="F54" s="16">
        <f>'[1]Scoring Detail'!E57</f>
        <v>9.0588235294117645</v>
      </c>
      <c r="G54">
        <v>65</v>
      </c>
    </row>
    <row r="55" spans="1:7" x14ac:dyDescent="0.25">
      <c r="A55">
        <v>54</v>
      </c>
      <c r="B55" s="12" t="s">
        <v>177</v>
      </c>
      <c r="C55">
        <f>'[1]Scoring Detail'!D68</f>
        <v>148</v>
      </c>
      <c r="D55" t="s">
        <v>117</v>
      </c>
      <c r="E55" t="s">
        <v>149</v>
      </c>
      <c r="F55" s="16">
        <f>'[1]Scoring Detail'!E68</f>
        <v>24.666666666666668</v>
      </c>
      <c r="G55">
        <v>55</v>
      </c>
    </row>
    <row r="56" spans="1:7" x14ac:dyDescent="0.25">
      <c r="A56">
        <v>55</v>
      </c>
      <c r="B56" s="12" t="s">
        <v>178</v>
      </c>
      <c r="C56">
        <f>'[1]Scoring Detail'!D46</f>
        <v>145</v>
      </c>
      <c r="D56" t="s">
        <v>113</v>
      </c>
      <c r="E56" t="s">
        <v>44</v>
      </c>
      <c r="F56" s="16">
        <f>'[1]Scoring Detail'!E46</f>
        <v>13.181818181818182</v>
      </c>
      <c r="G56">
        <v>77</v>
      </c>
    </row>
    <row r="57" spans="1:7" x14ac:dyDescent="0.25">
      <c r="A57">
        <v>56</v>
      </c>
      <c r="B57" s="12" t="s">
        <v>179</v>
      </c>
      <c r="C57">
        <f>'[1]Scoring Detail'!D116</f>
        <v>138</v>
      </c>
      <c r="D57" t="s">
        <v>147</v>
      </c>
      <c r="E57" t="s">
        <v>109</v>
      </c>
      <c r="F57" s="16">
        <f>'[1]Scoring Detail'!E116</f>
        <v>23</v>
      </c>
      <c r="G57">
        <v>51</v>
      </c>
    </row>
    <row r="58" spans="1:7" x14ac:dyDescent="0.25">
      <c r="A58">
        <v>57</v>
      </c>
      <c r="B58" s="12" t="s">
        <v>12</v>
      </c>
      <c r="C58">
        <f>'[1]Scoring Detail'!D19</f>
        <v>136</v>
      </c>
      <c r="D58" t="s">
        <v>129</v>
      </c>
      <c r="E58" t="s">
        <v>26</v>
      </c>
      <c r="F58" s="16">
        <f>'[1]Scoring Detail'!E19</f>
        <v>34</v>
      </c>
      <c r="G58">
        <v>42</v>
      </c>
    </row>
    <row r="59" spans="1:7" x14ac:dyDescent="0.25">
      <c r="A59">
        <v>58</v>
      </c>
      <c r="B59" s="12" t="s">
        <v>18</v>
      </c>
      <c r="C59">
        <f>'[1]Scoring Detail'!D4</f>
        <v>134</v>
      </c>
      <c r="D59" t="s">
        <v>114</v>
      </c>
      <c r="E59" t="s">
        <v>62</v>
      </c>
      <c r="F59" s="16">
        <f>'[1]Scoring Detail'!E4</f>
        <v>26.8</v>
      </c>
      <c r="G59">
        <v>20</v>
      </c>
    </row>
    <row r="60" spans="1:7" x14ac:dyDescent="0.25">
      <c r="A60">
        <v>59</v>
      </c>
      <c r="B60" s="12" t="s">
        <v>105</v>
      </c>
      <c r="C60">
        <f>'[1]Scoring Detail'!D31</f>
        <v>134</v>
      </c>
      <c r="D60" t="s">
        <v>146</v>
      </c>
      <c r="E60" t="s">
        <v>53</v>
      </c>
      <c r="F60" s="16">
        <f>'[1]Scoring Detail'!E31</f>
        <v>5.1538461538461542</v>
      </c>
      <c r="G60">
        <v>43</v>
      </c>
    </row>
    <row r="61" spans="1:7" x14ac:dyDescent="0.25">
      <c r="A61">
        <v>60</v>
      </c>
      <c r="B61" s="12" t="s">
        <v>77</v>
      </c>
      <c r="C61">
        <f>'[1]Scoring Detail'!D70</f>
        <v>131</v>
      </c>
      <c r="D61" t="s">
        <v>147</v>
      </c>
      <c r="E61" t="s">
        <v>149</v>
      </c>
      <c r="F61" s="16">
        <f>'[1]Scoring Detail'!E70</f>
        <v>21.833333333333332</v>
      </c>
      <c r="G61">
        <v>75</v>
      </c>
    </row>
    <row r="62" spans="1:7" x14ac:dyDescent="0.25">
      <c r="A62">
        <v>61</v>
      </c>
      <c r="B62" s="12" t="s">
        <v>127</v>
      </c>
      <c r="C62">
        <f>'[1]Scoring Detail'!D58</f>
        <v>129</v>
      </c>
      <c r="D62" t="s">
        <v>113</v>
      </c>
      <c r="E62" t="s">
        <v>96</v>
      </c>
      <c r="F62" s="16">
        <f>'[1]Scoring Detail'!E58</f>
        <v>9.9230769230769234</v>
      </c>
      <c r="G62">
        <v>76</v>
      </c>
    </row>
    <row r="63" spans="1:7" x14ac:dyDescent="0.25">
      <c r="A63">
        <v>62</v>
      </c>
      <c r="B63" s="12" t="s">
        <v>39</v>
      </c>
      <c r="C63">
        <f>'[1]Scoring Detail'!D67</f>
        <v>128</v>
      </c>
      <c r="D63" t="s">
        <v>129</v>
      </c>
      <c r="E63" t="s">
        <v>149</v>
      </c>
      <c r="F63" s="16">
        <f>'[1]Scoring Detail'!E67</f>
        <v>32</v>
      </c>
      <c r="G63">
        <v>46</v>
      </c>
    </row>
    <row r="64" spans="1:7" x14ac:dyDescent="0.25">
      <c r="A64">
        <v>63</v>
      </c>
      <c r="B64" s="12" t="s">
        <v>180</v>
      </c>
      <c r="C64">
        <f>'[1]Scoring Detail'!D81</f>
        <v>128</v>
      </c>
      <c r="D64" t="s">
        <v>121</v>
      </c>
      <c r="E64" t="s">
        <v>0</v>
      </c>
      <c r="F64" s="16">
        <f>'[1]Scoring Detail'!E81</f>
        <v>10.666666666666666</v>
      </c>
      <c r="G64">
        <v>67</v>
      </c>
    </row>
    <row r="65" spans="1:7" x14ac:dyDescent="0.25">
      <c r="A65">
        <v>64</v>
      </c>
      <c r="B65" s="12" t="s">
        <v>45</v>
      </c>
      <c r="C65">
        <f>'[1]Scoring Detail'!D41</f>
        <v>127</v>
      </c>
      <c r="D65" t="s">
        <v>114</v>
      </c>
      <c r="E65" t="s">
        <v>44</v>
      </c>
      <c r="F65" s="16">
        <f>'[1]Scoring Detail'!E41</f>
        <v>25.4</v>
      </c>
      <c r="G65">
        <v>24</v>
      </c>
    </row>
    <row r="66" spans="1:7" x14ac:dyDescent="0.25">
      <c r="A66">
        <v>65</v>
      </c>
      <c r="B66" s="12" t="s">
        <v>181</v>
      </c>
      <c r="C66">
        <f>'[1]Scoring Detail'!D10</f>
        <v>127</v>
      </c>
      <c r="D66" t="s">
        <v>121</v>
      </c>
      <c r="E66" t="s">
        <v>62</v>
      </c>
      <c r="F66" s="16">
        <f>'[1]Scoring Detail'!E10</f>
        <v>10.583333333333334</v>
      </c>
      <c r="G66">
        <v>80</v>
      </c>
    </row>
    <row r="67" spans="1:7" x14ac:dyDescent="0.25">
      <c r="A67">
        <v>66</v>
      </c>
      <c r="B67" s="12" t="s">
        <v>99</v>
      </c>
      <c r="C67">
        <f>'[1]Scoring Detail'!D103</f>
        <v>124</v>
      </c>
      <c r="D67" t="s">
        <v>114</v>
      </c>
      <c r="E67" t="s">
        <v>35</v>
      </c>
      <c r="F67" s="16">
        <f>'[1]Scoring Detail'!E103</f>
        <v>24.8</v>
      </c>
      <c r="G67">
        <v>49</v>
      </c>
    </row>
    <row r="68" spans="1:7" x14ac:dyDescent="0.25">
      <c r="A68">
        <v>67</v>
      </c>
      <c r="B68" s="12" t="s">
        <v>182</v>
      </c>
      <c r="C68">
        <f>'[1]Scoring Detail'!D69</f>
        <v>117</v>
      </c>
      <c r="D68" t="s">
        <v>137</v>
      </c>
      <c r="E68" t="s">
        <v>149</v>
      </c>
      <c r="F68" s="16">
        <f>'[1]Scoring Detail'!E69</f>
        <v>19.5</v>
      </c>
      <c r="G68">
        <v>66</v>
      </c>
    </row>
    <row r="69" spans="1:7" x14ac:dyDescent="0.25">
      <c r="A69">
        <v>68</v>
      </c>
      <c r="B69" s="12" t="s">
        <v>183</v>
      </c>
      <c r="C69">
        <f>'[1]Scoring Detail'!D82</f>
        <v>112</v>
      </c>
      <c r="D69" t="s">
        <v>119</v>
      </c>
      <c r="E69" t="s">
        <v>0</v>
      </c>
      <c r="F69" s="16">
        <f>'[1]Scoring Detail'!E82</f>
        <v>22.4</v>
      </c>
      <c r="G69">
        <v>74</v>
      </c>
    </row>
    <row r="70" spans="1:7" x14ac:dyDescent="0.25">
      <c r="A70">
        <v>69</v>
      </c>
      <c r="B70" s="12" t="s">
        <v>51</v>
      </c>
      <c r="C70">
        <f>'[1]Scoring Detail'!D104</f>
        <v>111</v>
      </c>
      <c r="D70" t="s">
        <v>111</v>
      </c>
      <c r="E70" t="s">
        <v>35</v>
      </c>
      <c r="F70" s="16">
        <f>'[1]Scoring Detail'!E104</f>
        <v>22.2</v>
      </c>
      <c r="G70">
        <v>52</v>
      </c>
    </row>
    <row r="71" spans="1:7" x14ac:dyDescent="0.25">
      <c r="A71">
        <v>70</v>
      </c>
      <c r="B71" s="12" t="s">
        <v>29</v>
      </c>
      <c r="C71">
        <f>'[1]Scoring Detail'!D16</f>
        <v>109</v>
      </c>
      <c r="D71" t="s">
        <v>111</v>
      </c>
      <c r="E71" t="s">
        <v>26</v>
      </c>
      <c r="F71" s="16">
        <f>'[1]Scoring Detail'!E16</f>
        <v>21.8</v>
      </c>
      <c r="G71">
        <v>19</v>
      </c>
    </row>
    <row r="72" spans="1:7" x14ac:dyDescent="0.25">
      <c r="A72">
        <v>71</v>
      </c>
      <c r="B72" s="12" t="s">
        <v>108</v>
      </c>
      <c r="C72">
        <f>'[1]Scoring Detail'!D92</f>
        <v>107</v>
      </c>
      <c r="D72" t="s">
        <v>114</v>
      </c>
      <c r="E72" t="s">
        <v>9</v>
      </c>
      <c r="F72" s="16">
        <f>'[1]Scoring Detail'!E92</f>
        <v>21.4</v>
      </c>
      <c r="G72">
        <v>53</v>
      </c>
    </row>
    <row r="73" spans="1:7" x14ac:dyDescent="0.25">
      <c r="A73">
        <v>72</v>
      </c>
      <c r="B73" s="12" t="s">
        <v>15</v>
      </c>
      <c r="C73">
        <f>'[1]Scoring Detail'!D101</f>
        <v>105</v>
      </c>
      <c r="D73" t="s">
        <v>111</v>
      </c>
      <c r="E73" t="s">
        <v>35</v>
      </c>
      <c r="F73" s="16">
        <f>'[1]Scoring Detail'!E101</f>
        <v>21</v>
      </c>
      <c r="G73">
        <v>29</v>
      </c>
    </row>
    <row r="74" spans="1:7" x14ac:dyDescent="0.25">
      <c r="A74">
        <v>73</v>
      </c>
      <c r="B74" s="12" t="s">
        <v>86</v>
      </c>
      <c r="C74">
        <f>'[1]Scoring Detail'!D80</f>
        <v>92</v>
      </c>
      <c r="D74" t="s">
        <v>146</v>
      </c>
      <c r="E74" t="s">
        <v>0</v>
      </c>
      <c r="F74" s="16">
        <f>'[1]Scoring Detail'!E80</f>
        <v>3.5384615384615383</v>
      </c>
      <c r="G74">
        <v>54</v>
      </c>
    </row>
    <row r="75" spans="1:7" x14ac:dyDescent="0.25">
      <c r="A75">
        <v>74</v>
      </c>
      <c r="B75" s="12" t="s">
        <v>78</v>
      </c>
      <c r="C75">
        <f>'[1]Scoring Detail'!D6</f>
        <v>81</v>
      </c>
      <c r="D75" t="s">
        <v>114</v>
      </c>
      <c r="E75" t="s">
        <v>62</v>
      </c>
      <c r="F75" s="16">
        <f>'[1]Scoring Detail'!E6</f>
        <v>16.2</v>
      </c>
      <c r="G75">
        <v>40</v>
      </c>
    </row>
    <row r="76" spans="1:7" x14ac:dyDescent="0.25">
      <c r="A76">
        <v>75</v>
      </c>
      <c r="B76" s="12" t="s">
        <v>33</v>
      </c>
      <c r="C76">
        <f>'[1]Scoring Detail'!D9</f>
        <v>78</v>
      </c>
      <c r="D76" t="s">
        <v>129</v>
      </c>
      <c r="E76" t="s">
        <v>62</v>
      </c>
      <c r="F76" s="16">
        <f>'[1]Scoring Detail'!E9</f>
        <v>19.5</v>
      </c>
      <c r="G76">
        <v>61</v>
      </c>
    </row>
    <row r="77" spans="1:7" x14ac:dyDescent="0.25">
      <c r="A77">
        <v>76</v>
      </c>
      <c r="B77" s="12" t="s">
        <v>184</v>
      </c>
      <c r="C77">
        <f>'[1]Scoring Detail'!D33</f>
        <v>70</v>
      </c>
      <c r="D77" t="s">
        <v>102</v>
      </c>
      <c r="E77" t="s">
        <v>53</v>
      </c>
      <c r="F77" s="16">
        <f>'[1]Scoring Detail'!E33</f>
        <v>3.3333333333333335</v>
      </c>
      <c r="G77">
        <v>63</v>
      </c>
    </row>
    <row r="78" spans="1:7" x14ac:dyDescent="0.25">
      <c r="A78">
        <v>77</v>
      </c>
      <c r="B78" s="12" t="s">
        <v>38</v>
      </c>
      <c r="C78">
        <f>'[1]Scoring Detail'!D79</f>
        <v>61</v>
      </c>
      <c r="D78" t="s">
        <v>137</v>
      </c>
      <c r="E78" t="s">
        <v>0</v>
      </c>
      <c r="F78" s="16">
        <f>'[1]Scoring Detail'!E79</f>
        <v>15.25</v>
      </c>
      <c r="G78">
        <v>47</v>
      </c>
    </row>
    <row r="79" spans="1:7" x14ac:dyDescent="0.25">
      <c r="A79">
        <v>78</v>
      </c>
      <c r="B79" s="12" t="s">
        <v>70</v>
      </c>
      <c r="C79">
        <f>'[1]Scoring Detail'!D21</f>
        <v>53</v>
      </c>
      <c r="D79" t="s">
        <v>111</v>
      </c>
      <c r="E79" t="s">
        <v>26</v>
      </c>
      <c r="F79" s="16">
        <f>'[1]Scoring Detail'!E21</f>
        <v>10.6</v>
      </c>
      <c r="G79">
        <v>62</v>
      </c>
    </row>
    <row r="80" spans="1:7" x14ac:dyDescent="0.25">
      <c r="A80">
        <v>79</v>
      </c>
      <c r="B80" s="12" t="s">
        <v>185</v>
      </c>
      <c r="C80">
        <f>'[1]Scoring Detail'!D42</f>
        <v>30</v>
      </c>
      <c r="D80" t="s">
        <v>114</v>
      </c>
      <c r="E80" t="s">
        <v>44</v>
      </c>
      <c r="F80" s="16">
        <f>'[1]Scoring Detail'!E42</f>
        <v>10</v>
      </c>
      <c r="G80">
        <v>37</v>
      </c>
    </row>
    <row r="81" spans="1:7" x14ac:dyDescent="0.25">
      <c r="A81">
        <v>80</v>
      </c>
      <c r="B81" s="12" t="s">
        <v>186</v>
      </c>
      <c r="C81">
        <f>'[1]Scoring Detail'!D45</f>
        <v>0</v>
      </c>
      <c r="D81" t="s">
        <v>102</v>
      </c>
      <c r="E81" t="s">
        <v>44</v>
      </c>
      <c r="F81" s="16" t="e">
        <f>'[1]Scoring Detail'!E45</f>
        <v>#DIV/0!</v>
      </c>
      <c r="G81">
        <v>64</v>
      </c>
    </row>
  </sheetData>
  <sortState xmlns:xlrd2="http://schemas.microsoft.com/office/spreadsheetml/2017/richdata2" ref="A2:G81">
    <sortCondition ref="A60"/>
  </sortState>
  <phoneticPr fontId="7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65"/>
  <sheetViews>
    <sheetView workbookViewId="0">
      <pane ySplit="1" topLeftCell="A2" activePane="bottomLeft" state="frozen"/>
      <selection pane="bottomLeft" activeCell="F2" sqref="A2:G65"/>
    </sheetView>
  </sheetViews>
  <sheetFormatPr defaultRowHeight="13.2" x14ac:dyDescent="0.25"/>
  <cols>
    <col min="1" max="1" width="3" bestFit="1" customWidth="1"/>
    <col min="2" max="2" width="17.21875" bestFit="1" customWidth="1"/>
    <col min="3" max="3" width="5.5546875" bestFit="1" customWidth="1"/>
    <col min="4" max="4" width="6.21875" bestFit="1" customWidth="1"/>
    <col min="5" max="5" width="9" bestFit="1" customWidth="1"/>
    <col min="6" max="6" width="4.5546875" style="16" bestFit="1" customWidth="1"/>
    <col min="7" max="7" width="9.77734375" bestFit="1" customWidth="1"/>
  </cols>
  <sheetData>
    <row r="1" spans="1:7" x14ac:dyDescent="0.25">
      <c r="A1" s="13" t="s">
        <v>72</v>
      </c>
      <c r="B1" s="13" t="s">
        <v>73</v>
      </c>
      <c r="C1" s="13" t="s">
        <v>71</v>
      </c>
      <c r="D1" s="13" t="s">
        <v>74</v>
      </c>
      <c r="E1" s="13" t="s">
        <v>110</v>
      </c>
      <c r="F1" s="15" t="s">
        <v>76</v>
      </c>
      <c r="G1" s="14" t="s">
        <v>93</v>
      </c>
    </row>
    <row r="2" spans="1:7" x14ac:dyDescent="0.25">
      <c r="A2">
        <v>1</v>
      </c>
      <c r="B2" s="12" t="s">
        <v>98</v>
      </c>
      <c r="C2">
        <v>821</v>
      </c>
      <c r="D2" t="s">
        <v>113</v>
      </c>
      <c r="E2" t="s">
        <v>62</v>
      </c>
      <c r="F2" s="16">
        <v>41.05</v>
      </c>
      <c r="G2">
        <v>4</v>
      </c>
    </row>
    <row r="3" spans="1:7" x14ac:dyDescent="0.25">
      <c r="A3">
        <v>2</v>
      </c>
      <c r="B3" s="12" t="s">
        <v>36</v>
      </c>
      <c r="C3">
        <v>738</v>
      </c>
      <c r="D3" t="s">
        <v>115</v>
      </c>
      <c r="E3" t="s">
        <v>35</v>
      </c>
      <c r="F3" s="16">
        <v>36.9</v>
      </c>
      <c r="G3">
        <v>7</v>
      </c>
    </row>
    <row r="4" spans="1:7" x14ac:dyDescent="0.25">
      <c r="A4">
        <v>3</v>
      </c>
      <c r="B4" s="12" t="s">
        <v>120</v>
      </c>
      <c r="C4">
        <v>657</v>
      </c>
      <c r="D4" t="s">
        <v>121</v>
      </c>
      <c r="E4" t="s">
        <v>26</v>
      </c>
      <c r="F4" s="16">
        <v>38.647058823529413</v>
      </c>
      <c r="G4">
        <v>19</v>
      </c>
    </row>
    <row r="5" spans="1:7" x14ac:dyDescent="0.25">
      <c r="A5">
        <v>4</v>
      </c>
      <c r="B5" s="12" t="s">
        <v>5</v>
      </c>
      <c r="C5">
        <v>597</v>
      </c>
      <c r="D5" t="s">
        <v>115</v>
      </c>
      <c r="E5" t="s">
        <v>96</v>
      </c>
      <c r="F5" s="16">
        <v>29.85</v>
      </c>
      <c r="G5">
        <v>16</v>
      </c>
    </row>
    <row r="6" spans="1:7" x14ac:dyDescent="0.25">
      <c r="A6">
        <v>5</v>
      </c>
      <c r="B6" s="12" t="s">
        <v>154</v>
      </c>
      <c r="C6">
        <v>546</v>
      </c>
      <c r="D6" t="s">
        <v>121</v>
      </c>
      <c r="E6" t="s">
        <v>109</v>
      </c>
      <c r="F6" s="16">
        <v>32.117647058823529</v>
      </c>
      <c r="G6">
        <v>53</v>
      </c>
    </row>
    <row r="7" spans="1:7" x14ac:dyDescent="0.25">
      <c r="A7">
        <v>6</v>
      </c>
      <c r="B7" s="12" t="s">
        <v>46</v>
      </c>
      <c r="C7">
        <v>516</v>
      </c>
      <c r="D7" t="s">
        <v>115</v>
      </c>
      <c r="E7" t="s">
        <v>26</v>
      </c>
      <c r="F7" s="16">
        <v>25.8</v>
      </c>
      <c r="G7">
        <v>14</v>
      </c>
    </row>
    <row r="8" spans="1:7" x14ac:dyDescent="0.25">
      <c r="A8">
        <v>7</v>
      </c>
      <c r="B8" s="12" t="s">
        <v>95</v>
      </c>
      <c r="C8">
        <v>463</v>
      </c>
      <c r="D8" t="s">
        <v>113</v>
      </c>
      <c r="E8" t="s">
        <v>109</v>
      </c>
      <c r="F8" s="16">
        <v>23.15</v>
      </c>
      <c r="G8">
        <v>28</v>
      </c>
    </row>
    <row r="9" spans="1:7" x14ac:dyDescent="0.25">
      <c r="A9">
        <v>8</v>
      </c>
      <c r="B9" s="12" t="s">
        <v>55</v>
      </c>
      <c r="C9">
        <v>441</v>
      </c>
      <c r="D9" t="s">
        <v>112</v>
      </c>
      <c r="E9" t="s">
        <v>0</v>
      </c>
      <c r="F9" s="16">
        <v>27.5625</v>
      </c>
      <c r="G9">
        <v>2</v>
      </c>
    </row>
    <row r="10" spans="1:7" x14ac:dyDescent="0.25">
      <c r="A10">
        <v>9</v>
      </c>
      <c r="B10" s="12" t="s">
        <v>29</v>
      </c>
      <c r="C10">
        <v>437</v>
      </c>
      <c r="D10" t="s">
        <v>122</v>
      </c>
      <c r="E10" t="s">
        <v>0</v>
      </c>
      <c r="F10" s="16">
        <v>36.416666666666664</v>
      </c>
      <c r="G10">
        <v>31</v>
      </c>
    </row>
    <row r="11" spans="1:7" x14ac:dyDescent="0.25">
      <c r="A11">
        <v>10</v>
      </c>
      <c r="B11" s="12" t="s">
        <v>63</v>
      </c>
      <c r="C11">
        <v>430</v>
      </c>
      <c r="D11" t="s">
        <v>112</v>
      </c>
      <c r="E11" t="s">
        <v>44</v>
      </c>
      <c r="F11" s="16">
        <v>26.875</v>
      </c>
      <c r="G11">
        <v>8</v>
      </c>
    </row>
    <row r="12" spans="1:7" x14ac:dyDescent="0.25">
      <c r="A12">
        <v>11</v>
      </c>
      <c r="B12" s="12" t="s">
        <v>28</v>
      </c>
      <c r="C12">
        <v>414</v>
      </c>
      <c r="D12" t="s">
        <v>122</v>
      </c>
      <c r="E12" t="s">
        <v>62</v>
      </c>
      <c r="F12" s="16">
        <v>34.5</v>
      </c>
      <c r="G12">
        <v>20</v>
      </c>
    </row>
    <row r="13" spans="1:7" x14ac:dyDescent="0.25">
      <c r="A13">
        <v>12</v>
      </c>
      <c r="B13" s="12" t="s">
        <v>87</v>
      </c>
      <c r="C13">
        <v>408</v>
      </c>
      <c r="D13" t="s">
        <v>113</v>
      </c>
      <c r="E13" t="s">
        <v>96</v>
      </c>
      <c r="F13" s="16">
        <v>20.399999999999999</v>
      </c>
      <c r="G13">
        <v>32</v>
      </c>
    </row>
    <row r="14" spans="1:7" x14ac:dyDescent="0.25">
      <c r="A14">
        <v>13</v>
      </c>
      <c r="B14" s="12" t="s">
        <v>139</v>
      </c>
      <c r="C14">
        <v>400</v>
      </c>
      <c r="D14" t="s">
        <v>140</v>
      </c>
      <c r="E14" t="s">
        <v>109</v>
      </c>
      <c r="F14" s="16">
        <v>36.363636363636367</v>
      </c>
      <c r="G14">
        <v>60</v>
      </c>
    </row>
    <row r="15" spans="1:7" x14ac:dyDescent="0.25">
      <c r="A15">
        <v>14</v>
      </c>
      <c r="B15" s="12" t="s">
        <v>18</v>
      </c>
      <c r="C15">
        <v>389</v>
      </c>
      <c r="D15" t="s">
        <v>114</v>
      </c>
      <c r="E15" t="s">
        <v>109</v>
      </c>
      <c r="F15" s="16">
        <v>35.363636363636367</v>
      </c>
      <c r="G15">
        <v>5</v>
      </c>
    </row>
    <row r="16" spans="1:7" x14ac:dyDescent="0.25">
      <c r="A16">
        <v>15</v>
      </c>
      <c r="B16" s="12" t="s">
        <v>64</v>
      </c>
      <c r="C16">
        <v>388</v>
      </c>
      <c r="D16" t="s">
        <v>112</v>
      </c>
      <c r="E16" t="s">
        <v>53</v>
      </c>
      <c r="F16" s="16">
        <v>24.25</v>
      </c>
      <c r="G16">
        <v>11</v>
      </c>
    </row>
    <row r="17" spans="1:7" x14ac:dyDescent="0.25">
      <c r="A17">
        <v>17</v>
      </c>
      <c r="B17" s="12" t="s">
        <v>1</v>
      </c>
      <c r="C17">
        <v>380</v>
      </c>
      <c r="D17" t="s">
        <v>114</v>
      </c>
      <c r="E17" t="s">
        <v>53</v>
      </c>
      <c r="F17" s="16">
        <v>38</v>
      </c>
      <c r="G17">
        <v>6</v>
      </c>
    </row>
    <row r="18" spans="1:7" x14ac:dyDescent="0.25">
      <c r="A18">
        <v>16</v>
      </c>
      <c r="B18" s="12" t="s">
        <v>19</v>
      </c>
      <c r="C18">
        <v>380</v>
      </c>
      <c r="D18" t="s">
        <v>112</v>
      </c>
      <c r="E18" t="s">
        <v>53</v>
      </c>
      <c r="F18" s="16">
        <v>23.75</v>
      </c>
      <c r="G18">
        <v>22</v>
      </c>
    </row>
    <row r="19" spans="1:7" x14ac:dyDescent="0.25">
      <c r="A19">
        <v>18</v>
      </c>
      <c r="B19" s="12" t="s">
        <v>130</v>
      </c>
      <c r="C19">
        <v>362</v>
      </c>
      <c r="D19" t="s">
        <v>121</v>
      </c>
      <c r="E19" t="s">
        <v>26</v>
      </c>
      <c r="F19" s="16">
        <v>21.294117647058822</v>
      </c>
      <c r="G19">
        <v>46</v>
      </c>
    </row>
    <row r="20" spans="1:7" x14ac:dyDescent="0.25">
      <c r="A20">
        <v>19</v>
      </c>
      <c r="B20" s="12" t="s">
        <v>125</v>
      </c>
      <c r="C20">
        <v>333</v>
      </c>
      <c r="D20" t="s">
        <v>123</v>
      </c>
      <c r="E20" t="s">
        <v>26</v>
      </c>
      <c r="F20" s="16">
        <v>33.299999999999997</v>
      </c>
      <c r="G20">
        <v>35</v>
      </c>
    </row>
    <row r="21" spans="1:7" x14ac:dyDescent="0.25">
      <c r="A21">
        <v>20</v>
      </c>
      <c r="B21" s="12" t="s">
        <v>100</v>
      </c>
      <c r="C21">
        <v>330</v>
      </c>
      <c r="D21" t="s">
        <v>122</v>
      </c>
      <c r="E21" t="s">
        <v>62</v>
      </c>
      <c r="F21" s="16">
        <v>27.5</v>
      </c>
      <c r="G21">
        <v>52</v>
      </c>
    </row>
    <row r="22" spans="1:7" x14ac:dyDescent="0.25">
      <c r="A22">
        <v>21</v>
      </c>
      <c r="B22" s="12" t="s">
        <v>66</v>
      </c>
      <c r="C22">
        <v>319</v>
      </c>
      <c r="D22" t="s">
        <v>113</v>
      </c>
      <c r="E22" t="s">
        <v>62</v>
      </c>
      <c r="F22" s="16">
        <v>15.95</v>
      </c>
      <c r="G22">
        <v>29</v>
      </c>
    </row>
    <row r="23" spans="1:7" x14ac:dyDescent="0.25">
      <c r="A23">
        <v>22</v>
      </c>
      <c r="B23" s="12" t="s">
        <v>54</v>
      </c>
      <c r="C23">
        <v>313</v>
      </c>
      <c r="D23" t="s">
        <v>114</v>
      </c>
      <c r="E23" t="s">
        <v>109</v>
      </c>
      <c r="F23" s="16">
        <v>28.454545454545453</v>
      </c>
      <c r="G23">
        <v>12</v>
      </c>
    </row>
    <row r="24" spans="1:7" x14ac:dyDescent="0.25">
      <c r="A24">
        <v>23</v>
      </c>
      <c r="B24" s="12" t="s">
        <v>30</v>
      </c>
      <c r="C24">
        <v>305</v>
      </c>
      <c r="D24" t="s">
        <v>115</v>
      </c>
      <c r="E24" t="s">
        <v>53</v>
      </c>
      <c r="F24" s="16">
        <v>15.25</v>
      </c>
      <c r="G24">
        <v>43</v>
      </c>
    </row>
    <row r="25" spans="1:7" x14ac:dyDescent="0.25">
      <c r="A25">
        <v>24</v>
      </c>
      <c r="B25" s="12" t="s">
        <v>31</v>
      </c>
      <c r="C25">
        <v>282</v>
      </c>
      <c r="D25" t="s">
        <v>112</v>
      </c>
      <c r="E25" t="s">
        <v>44</v>
      </c>
      <c r="F25" s="16">
        <v>17.625</v>
      </c>
      <c r="G25">
        <v>24</v>
      </c>
    </row>
    <row r="26" spans="1:7" x14ac:dyDescent="0.25">
      <c r="A26">
        <v>25</v>
      </c>
      <c r="B26" s="12" t="s">
        <v>52</v>
      </c>
      <c r="C26">
        <v>280</v>
      </c>
      <c r="D26" t="s">
        <v>123</v>
      </c>
      <c r="E26" t="s">
        <v>109</v>
      </c>
      <c r="F26" s="16">
        <v>28</v>
      </c>
      <c r="G26">
        <v>21</v>
      </c>
    </row>
    <row r="27" spans="1:7" x14ac:dyDescent="0.25">
      <c r="A27">
        <v>26</v>
      </c>
      <c r="B27" s="12" t="s">
        <v>20</v>
      </c>
      <c r="C27">
        <v>269</v>
      </c>
      <c r="D27" t="s">
        <v>117</v>
      </c>
      <c r="E27" t="s">
        <v>62</v>
      </c>
      <c r="F27" s="16">
        <v>38.428571428571431</v>
      </c>
      <c r="G27">
        <v>13</v>
      </c>
    </row>
    <row r="28" spans="1:7" x14ac:dyDescent="0.25">
      <c r="A28">
        <v>27</v>
      </c>
      <c r="B28" s="12" t="s">
        <v>132</v>
      </c>
      <c r="C28">
        <v>266</v>
      </c>
      <c r="D28" t="s">
        <v>113</v>
      </c>
      <c r="E28" t="s">
        <v>0</v>
      </c>
      <c r="F28" s="16">
        <v>13.3</v>
      </c>
      <c r="G28">
        <v>50</v>
      </c>
    </row>
    <row r="29" spans="1:7" x14ac:dyDescent="0.25">
      <c r="A29">
        <v>28</v>
      </c>
      <c r="B29" s="12" t="s">
        <v>57</v>
      </c>
      <c r="C29">
        <v>254</v>
      </c>
      <c r="D29" t="s">
        <v>117</v>
      </c>
      <c r="E29" t="s">
        <v>0</v>
      </c>
      <c r="F29" s="16">
        <v>36.285714285714285</v>
      </c>
      <c r="G29">
        <v>15</v>
      </c>
    </row>
    <row r="30" spans="1:7" x14ac:dyDescent="0.25">
      <c r="A30">
        <v>29</v>
      </c>
      <c r="B30" s="12" t="s">
        <v>127</v>
      </c>
      <c r="C30">
        <v>249</v>
      </c>
      <c r="D30" t="s">
        <v>113</v>
      </c>
      <c r="E30" t="s">
        <v>35</v>
      </c>
      <c r="F30" s="16">
        <v>12.45</v>
      </c>
      <c r="G30">
        <v>39</v>
      </c>
    </row>
    <row r="31" spans="1:7" x14ac:dyDescent="0.25">
      <c r="A31">
        <v>30</v>
      </c>
      <c r="B31" s="12" t="s">
        <v>23</v>
      </c>
      <c r="C31">
        <v>238</v>
      </c>
      <c r="D31" t="s">
        <v>123</v>
      </c>
      <c r="E31" t="s">
        <v>109</v>
      </c>
      <c r="F31" s="16">
        <v>23.8</v>
      </c>
      <c r="G31">
        <v>37</v>
      </c>
    </row>
    <row r="32" spans="1:7" x14ac:dyDescent="0.25">
      <c r="A32">
        <v>31</v>
      </c>
      <c r="B32" s="12" t="s">
        <v>69</v>
      </c>
      <c r="C32">
        <v>237</v>
      </c>
      <c r="D32" t="s">
        <v>115</v>
      </c>
      <c r="E32" t="s">
        <v>44</v>
      </c>
      <c r="F32" s="16">
        <v>11.85</v>
      </c>
      <c r="G32">
        <v>41</v>
      </c>
    </row>
    <row r="33" spans="1:7" x14ac:dyDescent="0.25">
      <c r="A33">
        <v>32</v>
      </c>
      <c r="B33" s="12" t="s">
        <v>78</v>
      </c>
      <c r="C33">
        <v>236</v>
      </c>
      <c r="D33" t="s">
        <v>114</v>
      </c>
      <c r="E33" t="s">
        <v>96</v>
      </c>
      <c r="F33" s="16">
        <v>21.454545454545453</v>
      </c>
      <c r="G33">
        <v>17</v>
      </c>
    </row>
    <row r="34" spans="1:7" x14ac:dyDescent="0.25">
      <c r="A34">
        <v>33</v>
      </c>
      <c r="B34" s="12" t="s">
        <v>2</v>
      </c>
      <c r="C34">
        <v>224</v>
      </c>
      <c r="D34" t="s">
        <v>112</v>
      </c>
      <c r="E34" t="s">
        <v>0</v>
      </c>
      <c r="F34" s="16">
        <v>14</v>
      </c>
      <c r="G34">
        <v>34</v>
      </c>
    </row>
    <row r="35" spans="1:7" x14ac:dyDescent="0.25">
      <c r="A35">
        <v>34</v>
      </c>
      <c r="B35" s="12" t="s">
        <v>101</v>
      </c>
      <c r="C35">
        <v>212</v>
      </c>
      <c r="D35" t="s">
        <v>102</v>
      </c>
      <c r="E35" t="s">
        <v>26</v>
      </c>
      <c r="F35" s="16">
        <v>42.4</v>
      </c>
      <c r="G35">
        <v>30</v>
      </c>
    </row>
    <row r="36" spans="1:7" x14ac:dyDescent="0.25">
      <c r="A36">
        <v>35</v>
      </c>
      <c r="B36" s="12" t="s">
        <v>15</v>
      </c>
      <c r="C36">
        <v>204</v>
      </c>
      <c r="D36" t="s">
        <v>111</v>
      </c>
      <c r="E36" t="s">
        <v>26</v>
      </c>
      <c r="F36" s="16">
        <v>34</v>
      </c>
      <c r="G36">
        <v>3</v>
      </c>
    </row>
    <row r="37" spans="1:7" x14ac:dyDescent="0.25">
      <c r="A37">
        <v>36</v>
      </c>
      <c r="B37" s="12" t="s">
        <v>27</v>
      </c>
      <c r="C37">
        <v>200</v>
      </c>
      <c r="D37" t="s">
        <v>111</v>
      </c>
      <c r="E37" t="s">
        <v>96</v>
      </c>
      <c r="F37" s="16">
        <v>33.333333333333336</v>
      </c>
      <c r="G37">
        <v>1</v>
      </c>
    </row>
    <row r="38" spans="1:7" x14ac:dyDescent="0.25">
      <c r="A38">
        <v>37</v>
      </c>
      <c r="B38" s="12" t="s">
        <v>10</v>
      </c>
      <c r="C38">
        <v>196</v>
      </c>
      <c r="D38" t="s">
        <v>123</v>
      </c>
      <c r="E38" t="s">
        <v>96</v>
      </c>
      <c r="F38" s="16">
        <v>19.600000000000001</v>
      </c>
      <c r="G38">
        <v>49</v>
      </c>
    </row>
    <row r="39" spans="1:7" x14ac:dyDescent="0.25">
      <c r="A39">
        <v>38</v>
      </c>
      <c r="B39" s="12" t="s">
        <v>12</v>
      </c>
      <c r="C39">
        <v>183</v>
      </c>
      <c r="D39" t="s">
        <v>129</v>
      </c>
      <c r="E39" t="s">
        <v>0</v>
      </c>
      <c r="F39" s="16">
        <v>36.6</v>
      </c>
      <c r="G39">
        <v>47</v>
      </c>
    </row>
    <row r="40" spans="1:7" x14ac:dyDescent="0.25">
      <c r="A40">
        <v>39</v>
      </c>
      <c r="B40" s="12" t="s">
        <v>118</v>
      </c>
      <c r="C40">
        <v>174</v>
      </c>
      <c r="D40" t="s">
        <v>119</v>
      </c>
      <c r="E40" t="s">
        <v>0</v>
      </c>
      <c r="F40" s="16">
        <v>29</v>
      </c>
      <c r="G40">
        <v>18</v>
      </c>
    </row>
    <row r="41" spans="1:7" x14ac:dyDescent="0.25">
      <c r="A41">
        <v>40</v>
      </c>
      <c r="B41" s="12" t="s">
        <v>90</v>
      </c>
      <c r="C41">
        <v>173</v>
      </c>
      <c r="D41" t="s">
        <v>102</v>
      </c>
      <c r="E41" t="s">
        <v>62</v>
      </c>
      <c r="F41" s="16">
        <v>34.6</v>
      </c>
      <c r="G41">
        <v>61</v>
      </c>
    </row>
    <row r="42" spans="1:7" x14ac:dyDescent="0.25">
      <c r="A42">
        <v>41</v>
      </c>
      <c r="B42" s="12" t="s">
        <v>48</v>
      </c>
      <c r="C42">
        <v>172</v>
      </c>
      <c r="D42" t="s">
        <v>137</v>
      </c>
      <c r="E42" t="s">
        <v>35</v>
      </c>
      <c r="F42" s="16">
        <v>43</v>
      </c>
      <c r="G42">
        <v>58</v>
      </c>
    </row>
    <row r="43" spans="1:7" x14ac:dyDescent="0.25">
      <c r="A43">
        <v>42</v>
      </c>
      <c r="B43" s="12" t="s">
        <v>108</v>
      </c>
      <c r="C43">
        <v>165</v>
      </c>
      <c r="D43" t="s">
        <v>114</v>
      </c>
      <c r="E43" t="s">
        <v>53</v>
      </c>
      <c r="F43" s="16">
        <v>15</v>
      </c>
      <c r="G43">
        <v>27</v>
      </c>
    </row>
    <row r="44" spans="1:7" x14ac:dyDescent="0.25">
      <c r="A44">
        <v>43</v>
      </c>
      <c r="B44" s="12" t="s">
        <v>126</v>
      </c>
      <c r="C44">
        <v>159</v>
      </c>
      <c r="D44" t="s">
        <v>117</v>
      </c>
      <c r="E44" t="s">
        <v>62</v>
      </c>
      <c r="F44" s="16">
        <v>22.714285714285715</v>
      </c>
      <c r="G44">
        <v>36</v>
      </c>
    </row>
    <row r="45" spans="1:7" x14ac:dyDescent="0.25">
      <c r="A45">
        <v>44</v>
      </c>
      <c r="B45" s="12" t="s">
        <v>39</v>
      </c>
      <c r="C45">
        <v>146</v>
      </c>
      <c r="D45" t="s">
        <v>129</v>
      </c>
      <c r="E45" t="s">
        <v>109</v>
      </c>
      <c r="F45" s="16">
        <v>29.2</v>
      </c>
      <c r="G45">
        <v>44</v>
      </c>
    </row>
    <row r="46" spans="1:7" x14ac:dyDescent="0.25">
      <c r="A46">
        <v>45</v>
      </c>
      <c r="B46" s="12" t="s">
        <v>51</v>
      </c>
      <c r="C46">
        <v>138</v>
      </c>
      <c r="D46" t="s">
        <v>111</v>
      </c>
      <c r="E46" t="s">
        <v>44</v>
      </c>
      <c r="F46" s="16">
        <v>23</v>
      </c>
      <c r="G46">
        <v>9</v>
      </c>
    </row>
    <row r="47" spans="1:7" x14ac:dyDescent="0.25">
      <c r="A47">
        <v>46</v>
      </c>
      <c r="B47" s="12" t="s">
        <v>75</v>
      </c>
      <c r="C47">
        <v>138</v>
      </c>
      <c r="D47" t="s">
        <v>116</v>
      </c>
      <c r="E47" t="s">
        <v>35</v>
      </c>
      <c r="F47" s="16">
        <v>34.5</v>
      </c>
      <c r="G47">
        <v>10</v>
      </c>
    </row>
    <row r="48" spans="1:7" x14ac:dyDescent="0.25">
      <c r="A48">
        <v>47</v>
      </c>
      <c r="B48" s="12" t="s">
        <v>131</v>
      </c>
      <c r="C48">
        <v>131</v>
      </c>
      <c r="D48" t="s">
        <v>123</v>
      </c>
      <c r="E48" t="s">
        <v>96</v>
      </c>
      <c r="F48" s="16">
        <v>13.1</v>
      </c>
      <c r="G48">
        <v>48</v>
      </c>
    </row>
    <row r="49" spans="1:7" x14ac:dyDescent="0.25">
      <c r="A49">
        <v>48</v>
      </c>
      <c r="B49" s="12" t="s">
        <v>128</v>
      </c>
      <c r="C49">
        <v>130</v>
      </c>
      <c r="D49" t="s">
        <v>119</v>
      </c>
      <c r="E49" t="s">
        <v>44</v>
      </c>
      <c r="F49" s="16">
        <v>21.666666666666668</v>
      </c>
      <c r="G49">
        <v>40</v>
      </c>
    </row>
    <row r="50" spans="1:7" x14ac:dyDescent="0.25">
      <c r="A50">
        <v>49</v>
      </c>
      <c r="B50" s="12" t="s">
        <v>135</v>
      </c>
      <c r="C50">
        <v>129</v>
      </c>
      <c r="D50" t="s">
        <v>119</v>
      </c>
      <c r="E50" t="s">
        <v>44</v>
      </c>
      <c r="F50" s="16">
        <v>21.5</v>
      </c>
      <c r="G50">
        <v>56</v>
      </c>
    </row>
    <row r="51" spans="1:7" x14ac:dyDescent="0.25">
      <c r="A51">
        <v>50</v>
      </c>
      <c r="B51" s="12" t="s">
        <v>99</v>
      </c>
      <c r="C51">
        <v>128</v>
      </c>
      <c r="D51" t="s">
        <v>114</v>
      </c>
      <c r="E51" t="s">
        <v>96</v>
      </c>
      <c r="F51" s="16">
        <v>12.8</v>
      </c>
      <c r="G51">
        <v>33</v>
      </c>
    </row>
    <row r="52" spans="1:7" x14ac:dyDescent="0.25">
      <c r="A52">
        <v>51</v>
      </c>
      <c r="B52" s="12" t="s">
        <v>141</v>
      </c>
      <c r="C52">
        <v>127</v>
      </c>
      <c r="D52" t="s">
        <v>129</v>
      </c>
      <c r="E52" t="s">
        <v>26</v>
      </c>
      <c r="F52" s="16">
        <v>25.4</v>
      </c>
      <c r="G52">
        <v>62</v>
      </c>
    </row>
    <row r="53" spans="1:7" x14ac:dyDescent="0.25">
      <c r="A53">
        <v>52</v>
      </c>
      <c r="B53" s="12" t="s">
        <v>70</v>
      </c>
      <c r="C53">
        <v>123</v>
      </c>
      <c r="D53" t="s">
        <v>111</v>
      </c>
      <c r="E53" t="s">
        <v>35</v>
      </c>
      <c r="F53" s="16">
        <v>20.5</v>
      </c>
      <c r="G53">
        <v>23</v>
      </c>
    </row>
    <row r="54" spans="1:7" x14ac:dyDescent="0.25">
      <c r="A54">
        <v>53</v>
      </c>
      <c r="B54" s="12" t="s">
        <v>124</v>
      </c>
      <c r="C54">
        <v>121</v>
      </c>
      <c r="D54" t="s">
        <v>111</v>
      </c>
      <c r="E54" t="s">
        <v>35</v>
      </c>
      <c r="F54" s="16">
        <v>20.166666666666668</v>
      </c>
      <c r="G54">
        <v>26</v>
      </c>
    </row>
    <row r="55" spans="1:7" x14ac:dyDescent="0.25">
      <c r="A55">
        <v>54</v>
      </c>
      <c r="B55" s="12" t="s">
        <v>45</v>
      </c>
      <c r="C55">
        <v>114</v>
      </c>
      <c r="D55" t="s">
        <v>116</v>
      </c>
      <c r="E55" t="s">
        <v>44</v>
      </c>
      <c r="F55" s="16">
        <v>28.5</v>
      </c>
      <c r="G55">
        <v>25</v>
      </c>
    </row>
    <row r="56" spans="1:7" x14ac:dyDescent="0.25">
      <c r="A56">
        <v>55</v>
      </c>
      <c r="B56" s="12" t="s">
        <v>142</v>
      </c>
      <c r="C56">
        <v>113</v>
      </c>
      <c r="D56" t="s">
        <v>113</v>
      </c>
      <c r="E56" t="s">
        <v>96</v>
      </c>
      <c r="F56" s="16">
        <v>5.65</v>
      </c>
      <c r="G56">
        <v>64</v>
      </c>
    </row>
    <row r="57" spans="1:7" x14ac:dyDescent="0.25">
      <c r="A57">
        <v>56</v>
      </c>
      <c r="B57" s="12" t="s">
        <v>58</v>
      </c>
      <c r="C57">
        <v>105</v>
      </c>
      <c r="D57" t="s">
        <v>115</v>
      </c>
      <c r="E57" t="s">
        <v>35</v>
      </c>
      <c r="F57" s="16">
        <v>5.25</v>
      </c>
      <c r="G57">
        <v>55</v>
      </c>
    </row>
    <row r="58" spans="1:7" x14ac:dyDescent="0.25">
      <c r="A58">
        <v>57</v>
      </c>
      <c r="B58" s="12" t="s">
        <v>133</v>
      </c>
      <c r="C58">
        <v>73</v>
      </c>
      <c r="D58" t="s">
        <v>117</v>
      </c>
      <c r="E58" t="s">
        <v>26</v>
      </c>
      <c r="F58" s="16">
        <v>10.428571428571429</v>
      </c>
      <c r="G58">
        <v>51</v>
      </c>
    </row>
    <row r="59" spans="1:7" x14ac:dyDescent="0.25">
      <c r="A59">
        <v>58</v>
      </c>
      <c r="B59" s="12" t="s">
        <v>136</v>
      </c>
      <c r="C59">
        <v>64</v>
      </c>
      <c r="D59" t="s">
        <v>111</v>
      </c>
      <c r="E59" t="s">
        <v>44</v>
      </c>
      <c r="F59" s="16">
        <v>10.666666666666666</v>
      </c>
      <c r="G59">
        <v>57</v>
      </c>
    </row>
    <row r="60" spans="1:7" x14ac:dyDescent="0.25">
      <c r="A60">
        <v>59</v>
      </c>
      <c r="B60" s="12" t="s">
        <v>65</v>
      </c>
      <c r="C60">
        <v>55</v>
      </c>
      <c r="D60" t="s">
        <v>116</v>
      </c>
      <c r="E60" t="s">
        <v>62</v>
      </c>
      <c r="F60" s="16">
        <v>13.75</v>
      </c>
      <c r="G60">
        <v>45</v>
      </c>
    </row>
    <row r="61" spans="1:7" x14ac:dyDescent="0.25">
      <c r="A61">
        <v>60</v>
      </c>
      <c r="B61" s="12" t="s">
        <v>82</v>
      </c>
      <c r="C61">
        <v>45</v>
      </c>
      <c r="D61" t="s">
        <v>116</v>
      </c>
      <c r="E61" t="s">
        <v>35</v>
      </c>
      <c r="F61" s="16">
        <v>11.25</v>
      </c>
      <c r="G61">
        <v>42</v>
      </c>
    </row>
    <row r="62" spans="1:7" x14ac:dyDescent="0.25">
      <c r="A62">
        <v>61</v>
      </c>
      <c r="B62" s="12" t="s">
        <v>134</v>
      </c>
      <c r="C62">
        <v>43</v>
      </c>
      <c r="D62" t="s">
        <v>111</v>
      </c>
      <c r="E62" t="s">
        <v>53</v>
      </c>
      <c r="F62" s="16">
        <v>7.166666666666667</v>
      </c>
      <c r="G62">
        <v>54</v>
      </c>
    </row>
    <row r="63" spans="1:7" x14ac:dyDescent="0.25">
      <c r="A63">
        <v>62</v>
      </c>
      <c r="B63" s="12" t="s">
        <v>25</v>
      </c>
      <c r="C63">
        <v>34</v>
      </c>
      <c r="D63" t="s">
        <v>116</v>
      </c>
      <c r="E63" t="s">
        <v>0</v>
      </c>
      <c r="F63" s="16">
        <v>8.5</v>
      </c>
      <c r="G63">
        <v>63</v>
      </c>
    </row>
    <row r="64" spans="1:7" x14ac:dyDescent="0.25">
      <c r="A64">
        <v>63</v>
      </c>
      <c r="B64" s="12" t="s">
        <v>138</v>
      </c>
      <c r="C64">
        <v>27</v>
      </c>
      <c r="D64" t="s">
        <v>116</v>
      </c>
      <c r="E64" t="s">
        <v>53</v>
      </c>
      <c r="F64" s="16">
        <v>6.75</v>
      </c>
      <c r="G64">
        <v>59</v>
      </c>
    </row>
    <row r="65" spans="1:7" x14ac:dyDescent="0.25">
      <c r="A65">
        <v>64</v>
      </c>
      <c r="B65" s="12" t="s">
        <v>11</v>
      </c>
      <c r="C65">
        <v>23</v>
      </c>
      <c r="D65" t="s">
        <v>111</v>
      </c>
      <c r="E65" t="s">
        <v>53</v>
      </c>
      <c r="F65" s="16">
        <v>3.8333333333333335</v>
      </c>
      <c r="G65">
        <v>38</v>
      </c>
    </row>
  </sheetData>
  <sortState xmlns:xlrd2="http://schemas.microsoft.com/office/spreadsheetml/2017/richdata2" ref="A2:G65">
    <sortCondition descending="1" ref="C2"/>
  </sortState>
  <phoneticPr fontId="7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5"/>
  <sheetViews>
    <sheetView workbookViewId="0">
      <pane ySplit="1" topLeftCell="A2" activePane="bottomLeft" state="frozen"/>
      <selection pane="bottomLeft" activeCell="F2" sqref="A2:G65"/>
    </sheetView>
  </sheetViews>
  <sheetFormatPr defaultRowHeight="13.2" x14ac:dyDescent="0.25"/>
  <cols>
    <col min="1" max="1" width="3" style="12" bestFit="1" customWidth="1"/>
    <col min="2" max="2" width="17.21875" style="12" bestFit="1" customWidth="1"/>
    <col min="3" max="3" width="5.5546875" style="12" bestFit="1" customWidth="1"/>
    <col min="4" max="4" width="6.21875" style="12" bestFit="1" customWidth="1"/>
    <col min="5" max="5" width="9" style="12" bestFit="1" customWidth="1"/>
    <col min="6" max="6" width="4.5546875" style="12" bestFit="1" customWidth="1"/>
    <col min="7" max="7" width="9.77734375" style="12" bestFit="1" customWidth="1"/>
  </cols>
  <sheetData>
    <row r="1" spans="1:7" x14ac:dyDescent="0.25">
      <c r="A1" s="8" t="s">
        <v>72</v>
      </c>
      <c r="B1" s="8" t="s">
        <v>73</v>
      </c>
      <c r="C1" s="8" t="s">
        <v>71</v>
      </c>
      <c r="D1" s="8" t="s">
        <v>74</v>
      </c>
      <c r="E1" s="8" t="s">
        <v>110</v>
      </c>
      <c r="F1" s="9" t="s">
        <v>76</v>
      </c>
      <c r="G1" s="8" t="s">
        <v>93</v>
      </c>
    </row>
    <row r="2" spans="1:7" x14ac:dyDescent="0.25">
      <c r="A2" s="10">
        <v>1</v>
      </c>
      <c r="B2" s="10" t="s">
        <v>27</v>
      </c>
      <c r="C2" s="10">
        <v>955</v>
      </c>
      <c r="D2" s="10" t="s">
        <v>111</v>
      </c>
      <c r="E2" s="10" t="s">
        <v>35</v>
      </c>
      <c r="F2" s="11">
        <v>41.521739130434781</v>
      </c>
      <c r="G2" s="10">
        <v>3</v>
      </c>
    </row>
    <row r="3" spans="1:7" x14ac:dyDescent="0.25">
      <c r="A3" s="10">
        <v>2</v>
      </c>
      <c r="B3" s="10" t="s">
        <v>75</v>
      </c>
      <c r="C3" s="10">
        <v>921</v>
      </c>
      <c r="D3" s="10" t="s">
        <v>116</v>
      </c>
      <c r="E3" s="10" t="s">
        <v>26</v>
      </c>
      <c r="F3" s="11">
        <v>40.043478260869563</v>
      </c>
      <c r="G3" s="10">
        <v>4</v>
      </c>
    </row>
    <row r="4" spans="1:7" x14ac:dyDescent="0.25">
      <c r="A4" s="10">
        <v>3</v>
      </c>
      <c r="B4" s="10" t="s">
        <v>45</v>
      </c>
      <c r="C4" s="10">
        <v>688</v>
      </c>
      <c r="D4" s="10" t="s">
        <v>116</v>
      </c>
      <c r="E4" s="10" t="s">
        <v>26</v>
      </c>
      <c r="F4" s="11">
        <v>29.913043478260871</v>
      </c>
      <c r="G4" s="10">
        <v>13</v>
      </c>
    </row>
    <row r="5" spans="1:7" x14ac:dyDescent="0.25">
      <c r="A5" s="10">
        <v>4</v>
      </c>
      <c r="B5" s="10" t="s">
        <v>18</v>
      </c>
      <c r="C5" s="10">
        <v>684</v>
      </c>
      <c r="D5" s="10" t="s">
        <v>114</v>
      </c>
      <c r="E5" s="10" t="s">
        <v>44</v>
      </c>
      <c r="F5" s="11">
        <v>34.200000000000003</v>
      </c>
      <c r="G5" s="10">
        <v>11</v>
      </c>
    </row>
    <row r="6" spans="1:7" x14ac:dyDescent="0.25">
      <c r="A6" s="10">
        <v>5</v>
      </c>
      <c r="B6" s="10" t="s">
        <v>54</v>
      </c>
      <c r="C6" s="10">
        <v>671</v>
      </c>
      <c r="D6" s="10" t="s">
        <v>114</v>
      </c>
      <c r="E6" s="10" t="s">
        <v>96</v>
      </c>
      <c r="F6" s="11">
        <v>33.549999999999997</v>
      </c>
      <c r="G6" s="10">
        <v>5</v>
      </c>
    </row>
    <row r="7" spans="1:7" x14ac:dyDescent="0.25">
      <c r="A7" s="10">
        <v>6</v>
      </c>
      <c r="B7" s="10" t="s">
        <v>99</v>
      </c>
      <c r="C7" s="10">
        <v>611</v>
      </c>
      <c r="D7" s="10" t="s">
        <v>114</v>
      </c>
      <c r="E7" s="10" t="s">
        <v>62</v>
      </c>
      <c r="F7" s="11">
        <v>30.55</v>
      </c>
      <c r="G7" s="10">
        <v>17</v>
      </c>
    </row>
    <row r="8" spans="1:7" x14ac:dyDescent="0.25">
      <c r="A8" s="10">
        <v>7</v>
      </c>
      <c r="B8" s="10" t="s">
        <v>15</v>
      </c>
      <c r="C8" s="10">
        <v>587</v>
      </c>
      <c r="D8" s="10" t="s">
        <v>111</v>
      </c>
      <c r="E8" s="10" t="s">
        <v>35</v>
      </c>
      <c r="F8" s="11">
        <v>25.521739130434781</v>
      </c>
      <c r="G8" s="10">
        <v>19</v>
      </c>
    </row>
    <row r="9" spans="1:7" x14ac:dyDescent="0.25">
      <c r="A9" s="10">
        <v>8</v>
      </c>
      <c r="B9" s="10" t="s">
        <v>51</v>
      </c>
      <c r="C9" s="10">
        <v>582</v>
      </c>
      <c r="D9" s="10" t="s">
        <v>111</v>
      </c>
      <c r="E9" s="10" t="s">
        <v>97</v>
      </c>
      <c r="F9" s="11">
        <v>26.454545454545453</v>
      </c>
      <c r="G9" s="10">
        <v>26</v>
      </c>
    </row>
    <row r="10" spans="1:7" x14ac:dyDescent="0.25">
      <c r="A10" s="10">
        <v>9</v>
      </c>
      <c r="B10" s="10" t="s">
        <v>98</v>
      </c>
      <c r="C10" s="10">
        <v>581</v>
      </c>
      <c r="D10" s="10" t="s">
        <v>113</v>
      </c>
      <c r="E10" s="10" t="s">
        <v>96</v>
      </c>
      <c r="F10" s="11">
        <v>44.692307692307693</v>
      </c>
      <c r="G10" s="10">
        <v>12</v>
      </c>
    </row>
    <row r="11" spans="1:7" x14ac:dyDescent="0.25">
      <c r="A11" s="10">
        <v>10</v>
      </c>
      <c r="B11" s="10" t="s">
        <v>36</v>
      </c>
      <c r="C11" s="10">
        <v>516</v>
      </c>
      <c r="D11" s="10" t="s">
        <v>115</v>
      </c>
      <c r="E11" s="10" t="s">
        <v>53</v>
      </c>
      <c r="F11" s="11">
        <v>39.692307692307693</v>
      </c>
      <c r="G11" s="10">
        <v>2</v>
      </c>
    </row>
    <row r="12" spans="1:7" x14ac:dyDescent="0.25">
      <c r="A12" s="10">
        <v>11</v>
      </c>
      <c r="B12" s="10" t="s">
        <v>55</v>
      </c>
      <c r="C12" s="10">
        <v>501</v>
      </c>
      <c r="D12" s="10" t="s">
        <v>112</v>
      </c>
      <c r="E12" s="10" t="s">
        <v>62</v>
      </c>
      <c r="F12" s="11">
        <v>27.833333333333332</v>
      </c>
      <c r="G12" s="10">
        <v>1</v>
      </c>
    </row>
    <row r="13" spans="1:7" x14ac:dyDescent="0.25">
      <c r="A13" s="10">
        <v>12</v>
      </c>
      <c r="B13" s="10" t="s">
        <v>49</v>
      </c>
      <c r="C13" s="10">
        <v>492</v>
      </c>
      <c r="D13" s="10" t="s">
        <v>116</v>
      </c>
      <c r="E13" s="10" t="s">
        <v>96</v>
      </c>
      <c r="F13" s="11">
        <v>21.391304347826086</v>
      </c>
      <c r="G13" s="10">
        <v>37</v>
      </c>
    </row>
    <row r="14" spans="1:7" x14ac:dyDescent="0.25">
      <c r="A14" s="10">
        <v>13</v>
      </c>
      <c r="B14" s="10" t="s">
        <v>103</v>
      </c>
      <c r="C14" s="10">
        <v>476</v>
      </c>
      <c r="D14" s="10" t="s">
        <v>104</v>
      </c>
      <c r="E14" s="10" t="s">
        <v>44</v>
      </c>
      <c r="F14" s="11">
        <v>39.666666666666664</v>
      </c>
      <c r="G14" s="10">
        <v>22</v>
      </c>
    </row>
    <row r="15" spans="1:7" x14ac:dyDescent="0.25">
      <c r="A15" s="10">
        <v>14</v>
      </c>
      <c r="B15" s="10" t="s">
        <v>63</v>
      </c>
      <c r="C15" s="10">
        <v>467</v>
      </c>
      <c r="D15" s="10" t="s">
        <v>112</v>
      </c>
      <c r="E15" s="10" t="s">
        <v>97</v>
      </c>
      <c r="F15" s="11">
        <v>25.944444444444443</v>
      </c>
      <c r="G15" s="10">
        <v>7</v>
      </c>
    </row>
    <row r="16" spans="1:7" x14ac:dyDescent="0.25">
      <c r="A16" s="10">
        <v>15</v>
      </c>
      <c r="B16" s="10" t="s">
        <v>28</v>
      </c>
      <c r="C16" s="10">
        <v>461</v>
      </c>
      <c r="D16" s="10" t="s">
        <v>122</v>
      </c>
      <c r="E16" s="10" t="s">
        <v>0</v>
      </c>
      <c r="F16" s="11">
        <v>41.909090909090907</v>
      </c>
      <c r="G16" s="10">
        <v>9</v>
      </c>
    </row>
    <row r="17" spans="1:7" x14ac:dyDescent="0.25">
      <c r="A17" s="10">
        <v>16</v>
      </c>
      <c r="B17" s="10" t="s">
        <v>83</v>
      </c>
      <c r="C17" s="10">
        <v>453</v>
      </c>
      <c r="D17" s="10" t="s">
        <v>114</v>
      </c>
      <c r="E17" s="10" t="s">
        <v>35</v>
      </c>
      <c r="F17" s="11">
        <v>22.65</v>
      </c>
      <c r="G17" s="10">
        <v>51</v>
      </c>
    </row>
    <row r="18" spans="1:7" x14ac:dyDescent="0.25">
      <c r="A18" s="10">
        <v>17</v>
      </c>
      <c r="B18" s="10" t="s">
        <v>64</v>
      </c>
      <c r="C18" s="10">
        <v>452</v>
      </c>
      <c r="D18" s="10" t="s">
        <v>112</v>
      </c>
      <c r="E18" s="10" t="s">
        <v>97</v>
      </c>
      <c r="F18" s="11">
        <v>25.111111111111111</v>
      </c>
      <c r="G18" s="10">
        <v>10</v>
      </c>
    </row>
    <row r="19" spans="1:7" x14ac:dyDescent="0.25">
      <c r="A19" s="10">
        <v>18</v>
      </c>
      <c r="B19" s="10" t="s">
        <v>70</v>
      </c>
      <c r="C19" s="10">
        <v>420</v>
      </c>
      <c r="D19" s="10" t="s">
        <v>111</v>
      </c>
      <c r="E19" s="10" t="s">
        <v>96</v>
      </c>
      <c r="F19" s="11">
        <v>19.09090909090909</v>
      </c>
      <c r="G19" s="10">
        <v>28</v>
      </c>
    </row>
    <row r="20" spans="1:7" x14ac:dyDescent="0.25">
      <c r="A20" s="10">
        <v>19</v>
      </c>
      <c r="B20" s="10" t="s">
        <v>19</v>
      </c>
      <c r="C20" s="10">
        <v>399</v>
      </c>
      <c r="D20" s="10" t="s">
        <v>112</v>
      </c>
      <c r="E20" s="10" t="s">
        <v>0</v>
      </c>
      <c r="F20" s="11">
        <v>22.166666666666668</v>
      </c>
      <c r="G20" s="10">
        <v>8</v>
      </c>
    </row>
    <row r="21" spans="1:7" x14ac:dyDescent="0.25">
      <c r="A21" s="10">
        <v>20</v>
      </c>
      <c r="B21" s="10" t="s">
        <v>65</v>
      </c>
      <c r="C21" s="10">
        <v>372</v>
      </c>
      <c r="D21" s="10" t="s">
        <v>116</v>
      </c>
      <c r="E21" s="10" t="s">
        <v>44</v>
      </c>
      <c r="F21" s="11">
        <v>16.90909090909091</v>
      </c>
      <c r="G21" s="10">
        <v>43</v>
      </c>
    </row>
    <row r="22" spans="1:7" x14ac:dyDescent="0.25">
      <c r="A22" s="10">
        <v>21</v>
      </c>
      <c r="B22" s="10" t="s">
        <v>5</v>
      </c>
      <c r="C22" s="10">
        <v>371</v>
      </c>
      <c r="D22" s="10" t="s">
        <v>115</v>
      </c>
      <c r="E22" s="10" t="s">
        <v>44</v>
      </c>
      <c r="F22" s="11">
        <v>28.53846153846154</v>
      </c>
      <c r="G22" s="10">
        <v>6</v>
      </c>
    </row>
    <row r="23" spans="1:7" x14ac:dyDescent="0.25">
      <c r="A23" s="10">
        <v>22</v>
      </c>
      <c r="B23" s="10" t="s">
        <v>78</v>
      </c>
      <c r="C23" s="10">
        <v>369</v>
      </c>
      <c r="D23" s="10" t="s">
        <v>114</v>
      </c>
      <c r="E23" s="10" t="s">
        <v>0</v>
      </c>
      <c r="F23" s="11">
        <v>18.45</v>
      </c>
      <c r="G23" s="10">
        <v>41</v>
      </c>
    </row>
    <row r="24" spans="1:7" x14ac:dyDescent="0.25">
      <c r="A24" s="10">
        <v>23</v>
      </c>
      <c r="B24" s="10" t="s">
        <v>82</v>
      </c>
      <c r="C24" s="10">
        <v>350</v>
      </c>
      <c r="D24" s="10" t="s">
        <v>116</v>
      </c>
      <c r="E24" s="10" t="s">
        <v>62</v>
      </c>
      <c r="F24" s="11">
        <v>15.217391304347826</v>
      </c>
      <c r="G24" s="10">
        <v>48</v>
      </c>
    </row>
    <row r="25" spans="1:7" x14ac:dyDescent="0.25">
      <c r="A25" s="10">
        <v>24</v>
      </c>
      <c r="B25" s="10" t="s">
        <v>46</v>
      </c>
      <c r="C25" s="10">
        <v>337</v>
      </c>
      <c r="D25" s="10" t="s">
        <v>115</v>
      </c>
      <c r="E25" s="10" t="s">
        <v>62</v>
      </c>
      <c r="F25" s="11">
        <v>25.923076923076923</v>
      </c>
      <c r="G25" s="10">
        <v>16</v>
      </c>
    </row>
    <row r="26" spans="1:7" x14ac:dyDescent="0.25">
      <c r="A26" s="10">
        <v>25</v>
      </c>
      <c r="B26" s="10" t="s">
        <v>100</v>
      </c>
      <c r="C26" s="10">
        <v>334</v>
      </c>
      <c r="D26" s="10" t="s">
        <v>122</v>
      </c>
      <c r="E26" s="10" t="s">
        <v>53</v>
      </c>
      <c r="F26" s="11">
        <v>30.363636363636363</v>
      </c>
      <c r="G26" s="10">
        <v>18</v>
      </c>
    </row>
    <row r="27" spans="1:7" x14ac:dyDescent="0.25">
      <c r="A27" s="10">
        <v>26</v>
      </c>
      <c r="B27" s="10" t="s">
        <v>105</v>
      </c>
      <c r="C27" s="10">
        <v>333</v>
      </c>
      <c r="D27" s="10" t="s">
        <v>104</v>
      </c>
      <c r="E27" s="10" t="s">
        <v>0</v>
      </c>
      <c r="F27" s="11">
        <v>27.75</v>
      </c>
      <c r="G27" s="10">
        <v>24</v>
      </c>
    </row>
    <row r="28" spans="1:7" x14ac:dyDescent="0.25">
      <c r="A28" s="10">
        <v>27</v>
      </c>
      <c r="B28" s="10" t="s">
        <v>29</v>
      </c>
      <c r="C28" s="10">
        <v>322</v>
      </c>
      <c r="D28" s="10" t="s">
        <v>122</v>
      </c>
      <c r="E28" s="10" t="s">
        <v>96</v>
      </c>
      <c r="F28" s="11">
        <v>29.272727272727273</v>
      </c>
      <c r="G28" s="10">
        <v>21</v>
      </c>
    </row>
    <row r="29" spans="1:7" x14ac:dyDescent="0.25">
      <c r="A29" s="10">
        <v>28</v>
      </c>
      <c r="B29" s="10" t="s">
        <v>108</v>
      </c>
      <c r="C29" s="10">
        <v>317</v>
      </c>
      <c r="D29" s="10" t="s">
        <v>114</v>
      </c>
      <c r="E29" s="10" t="s">
        <v>35</v>
      </c>
      <c r="F29" s="11">
        <v>18.647058823529413</v>
      </c>
      <c r="G29" s="10">
        <v>35</v>
      </c>
    </row>
    <row r="30" spans="1:7" x14ac:dyDescent="0.25">
      <c r="A30" s="10">
        <v>29</v>
      </c>
      <c r="B30" s="10" t="s">
        <v>94</v>
      </c>
      <c r="C30" s="10">
        <v>305</v>
      </c>
      <c r="D30" s="10" t="s">
        <v>116</v>
      </c>
      <c r="E30" s="10" t="s">
        <v>44</v>
      </c>
      <c r="F30" s="11">
        <v>13.863636363636363</v>
      </c>
      <c r="G30" s="10">
        <v>54</v>
      </c>
    </row>
    <row r="31" spans="1:7" x14ac:dyDescent="0.25">
      <c r="A31" s="10">
        <v>30</v>
      </c>
      <c r="B31" s="10" t="s">
        <v>10</v>
      </c>
      <c r="C31" s="10">
        <v>304</v>
      </c>
      <c r="D31" s="10" t="s">
        <v>112</v>
      </c>
      <c r="E31" s="10" t="s">
        <v>35</v>
      </c>
      <c r="F31" s="11">
        <v>16.888888888888889</v>
      </c>
      <c r="G31" s="10">
        <v>14</v>
      </c>
    </row>
    <row r="32" spans="1:7" x14ac:dyDescent="0.25">
      <c r="A32" s="10">
        <v>31</v>
      </c>
      <c r="B32" s="10" t="s">
        <v>106</v>
      </c>
      <c r="C32" s="10">
        <v>287</v>
      </c>
      <c r="D32" s="10" t="s">
        <v>104</v>
      </c>
      <c r="E32" s="10" t="s">
        <v>0</v>
      </c>
      <c r="F32" s="11">
        <v>23.916666666666668</v>
      </c>
      <c r="G32" s="10">
        <v>25</v>
      </c>
    </row>
    <row r="33" spans="1:7" x14ac:dyDescent="0.25">
      <c r="A33" s="10">
        <v>32</v>
      </c>
      <c r="B33" s="10" t="s">
        <v>101</v>
      </c>
      <c r="C33" s="10">
        <v>275</v>
      </c>
      <c r="D33" s="10" t="s">
        <v>102</v>
      </c>
      <c r="E33" s="10" t="s">
        <v>26</v>
      </c>
      <c r="F33" s="11">
        <v>39.285714285714285</v>
      </c>
      <c r="G33" s="10">
        <v>20</v>
      </c>
    </row>
    <row r="34" spans="1:7" x14ac:dyDescent="0.25">
      <c r="A34" s="10">
        <v>33</v>
      </c>
      <c r="B34" s="10" t="s">
        <v>38</v>
      </c>
      <c r="C34" s="10">
        <v>269</v>
      </c>
      <c r="D34" s="10" t="s">
        <v>137</v>
      </c>
      <c r="E34" s="10" t="s">
        <v>44</v>
      </c>
      <c r="F34" s="11">
        <v>44.833333333333336</v>
      </c>
      <c r="G34" s="10">
        <v>27</v>
      </c>
    </row>
    <row r="35" spans="1:7" x14ac:dyDescent="0.25">
      <c r="A35" s="10">
        <v>34</v>
      </c>
      <c r="B35" s="10" t="s">
        <v>2</v>
      </c>
      <c r="C35" s="10">
        <v>257</v>
      </c>
      <c r="D35" s="10" t="s">
        <v>112</v>
      </c>
      <c r="E35" s="10" t="s">
        <v>62</v>
      </c>
      <c r="F35" s="11">
        <v>14.277777777777779</v>
      </c>
      <c r="G35" s="10">
        <v>32</v>
      </c>
    </row>
    <row r="36" spans="1:7" x14ac:dyDescent="0.25">
      <c r="A36" s="10">
        <v>36</v>
      </c>
      <c r="B36" s="10" t="s">
        <v>107</v>
      </c>
      <c r="C36" s="10">
        <v>245</v>
      </c>
      <c r="D36" s="10" t="s">
        <v>122</v>
      </c>
      <c r="E36" s="10" t="s">
        <v>35</v>
      </c>
      <c r="F36" s="11">
        <v>22.272727272727273</v>
      </c>
      <c r="G36" s="10">
        <v>30</v>
      </c>
    </row>
    <row r="37" spans="1:7" x14ac:dyDescent="0.25">
      <c r="A37" s="10">
        <v>35</v>
      </c>
      <c r="B37" s="10" t="s">
        <v>90</v>
      </c>
      <c r="C37" s="10">
        <v>245</v>
      </c>
      <c r="D37" s="10" t="s">
        <v>102</v>
      </c>
      <c r="E37" s="10" t="s">
        <v>26</v>
      </c>
      <c r="F37" s="11">
        <v>35</v>
      </c>
      <c r="G37" s="10">
        <v>61</v>
      </c>
    </row>
    <row r="38" spans="1:7" x14ac:dyDescent="0.25">
      <c r="A38" s="10">
        <v>37</v>
      </c>
      <c r="B38" s="10" t="s">
        <v>7</v>
      </c>
      <c r="C38" s="10">
        <v>240</v>
      </c>
      <c r="D38" s="10" t="s">
        <v>104</v>
      </c>
      <c r="E38" s="10" t="s">
        <v>62</v>
      </c>
      <c r="F38" s="11">
        <v>20</v>
      </c>
      <c r="G38" s="10">
        <v>49</v>
      </c>
    </row>
    <row r="39" spans="1:7" x14ac:dyDescent="0.25">
      <c r="A39" s="10">
        <v>38</v>
      </c>
      <c r="B39" s="10" t="s">
        <v>95</v>
      </c>
      <c r="C39" s="10">
        <v>227</v>
      </c>
      <c r="D39" s="10" t="s">
        <v>113</v>
      </c>
      <c r="E39" s="10" t="s">
        <v>96</v>
      </c>
      <c r="F39" s="11">
        <v>17.46153846153846</v>
      </c>
      <c r="G39" s="10">
        <v>44</v>
      </c>
    </row>
    <row r="40" spans="1:7" x14ac:dyDescent="0.25">
      <c r="A40" s="10">
        <v>39</v>
      </c>
      <c r="B40" s="10" t="s">
        <v>80</v>
      </c>
      <c r="C40" s="10">
        <v>216</v>
      </c>
      <c r="D40" s="10" t="s">
        <v>104</v>
      </c>
      <c r="E40" s="10" t="s">
        <v>35</v>
      </c>
      <c r="F40" s="11">
        <v>19.636363636363637</v>
      </c>
      <c r="G40" s="10">
        <v>46</v>
      </c>
    </row>
    <row r="41" spans="1:7" x14ac:dyDescent="0.25">
      <c r="A41" s="10">
        <v>40</v>
      </c>
      <c r="B41" s="10" t="s">
        <v>87</v>
      </c>
      <c r="C41" s="10">
        <v>213</v>
      </c>
      <c r="D41" s="10" t="s">
        <v>113</v>
      </c>
      <c r="E41" s="10" t="s">
        <v>0</v>
      </c>
      <c r="F41" s="11">
        <v>16.384615384615383</v>
      </c>
      <c r="G41" s="10">
        <v>57</v>
      </c>
    </row>
    <row r="42" spans="1:7" x14ac:dyDescent="0.25">
      <c r="A42" s="10">
        <v>41</v>
      </c>
      <c r="B42" s="10" t="s">
        <v>81</v>
      </c>
      <c r="C42" s="10">
        <v>209</v>
      </c>
      <c r="D42" s="10" t="s">
        <v>116</v>
      </c>
      <c r="E42" s="10" t="s">
        <v>53</v>
      </c>
      <c r="F42" s="11">
        <v>9.0869565217391308</v>
      </c>
      <c r="G42" s="10">
        <v>47</v>
      </c>
    </row>
    <row r="43" spans="1:7" x14ac:dyDescent="0.25">
      <c r="A43" s="10">
        <v>42</v>
      </c>
      <c r="B43" s="10" t="s">
        <v>30</v>
      </c>
      <c r="C43" s="10">
        <v>203</v>
      </c>
      <c r="D43" s="10" t="s">
        <v>115</v>
      </c>
      <c r="E43" s="10" t="s">
        <v>53</v>
      </c>
      <c r="F43" s="11">
        <v>15.615384615384615</v>
      </c>
      <c r="G43" s="10">
        <v>31</v>
      </c>
    </row>
    <row r="44" spans="1:7" x14ac:dyDescent="0.25">
      <c r="A44" s="10">
        <v>43</v>
      </c>
      <c r="B44" s="10" t="s">
        <v>79</v>
      </c>
      <c r="C44" s="10">
        <v>190</v>
      </c>
      <c r="D44" s="10" t="s">
        <v>137</v>
      </c>
      <c r="E44" s="10" t="s">
        <v>97</v>
      </c>
      <c r="F44" s="11">
        <v>31.666666666666668</v>
      </c>
      <c r="G44" s="10">
        <v>42</v>
      </c>
    </row>
    <row r="45" spans="1:7" x14ac:dyDescent="0.25">
      <c r="A45" s="10">
        <v>44</v>
      </c>
      <c r="B45" s="10" t="s">
        <v>37</v>
      </c>
      <c r="C45" s="10">
        <v>181</v>
      </c>
      <c r="D45" s="10" t="s">
        <v>143</v>
      </c>
      <c r="E45" s="10" t="s">
        <v>97</v>
      </c>
      <c r="F45" s="11">
        <v>30.166666666666668</v>
      </c>
      <c r="G45" s="10">
        <v>23</v>
      </c>
    </row>
    <row r="46" spans="1:7" x14ac:dyDescent="0.25">
      <c r="A46" s="10">
        <v>45</v>
      </c>
      <c r="B46" s="10" t="s">
        <v>48</v>
      </c>
      <c r="C46" s="10">
        <v>176</v>
      </c>
      <c r="D46" s="10" t="s">
        <v>137</v>
      </c>
      <c r="E46" s="10" t="s">
        <v>26</v>
      </c>
      <c r="F46" s="11">
        <v>29.333333333333332</v>
      </c>
      <c r="G46" s="10">
        <v>29</v>
      </c>
    </row>
    <row r="47" spans="1:7" x14ac:dyDescent="0.25">
      <c r="A47" s="10">
        <v>46</v>
      </c>
      <c r="B47" s="10" t="s">
        <v>66</v>
      </c>
      <c r="C47" s="10">
        <v>163</v>
      </c>
      <c r="D47" s="10" t="s">
        <v>113</v>
      </c>
      <c r="E47" s="10" t="s">
        <v>0</v>
      </c>
      <c r="F47" s="11">
        <v>18.111111111111111</v>
      </c>
      <c r="G47" s="10">
        <v>40</v>
      </c>
    </row>
    <row r="48" spans="1:7" x14ac:dyDescent="0.25">
      <c r="A48" s="10">
        <v>47</v>
      </c>
      <c r="B48" s="10" t="s">
        <v>89</v>
      </c>
      <c r="C48" s="10">
        <v>163</v>
      </c>
      <c r="D48" s="10" t="s">
        <v>114</v>
      </c>
      <c r="E48" s="10" t="s">
        <v>44</v>
      </c>
      <c r="F48" s="11">
        <v>8.15</v>
      </c>
      <c r="G48" s="10">
        <v>59</v>
      </c>
    </row>
    <row r="49" spans="1:7" x14ac:dyDescent="0.25">
      <c r="A49" s="10">
        <v>48</v>
      </c>
      <c r="B49" s="10" t="s">
        <v>12</v>
      </c>
      <c r="C49" s="10">
        <v>152</v>
      </c>
      <c r="D49" s="10" t="s">
        <v>129</v>
      </c>
      <c r="E49" s="10" t="s">
        <v>53</v>
      </c>
      <c r="F49" s="11">
        <v>30.4</v>
      </c>
      <c r="G49" s="10">
        <v>15</v>
      </c>
    </row>
    <row r="50" spans="1:7" x14ac:dyDescent="0.25">
      <c r="A50" s="10">
        <v>49</v>
      </c>
      <c r="B50" s="10" t="s">
        <v>25</v>
      </c>
      <c r="C50" s="10">
        <v>144</v>
      </c>
      <c r="D50" s="10" t="s">
        <v>116</v>
      </c>
      <c r="E50" s="10" t="s">
        <v>62</v>
      </c>
      <c r="F50" s="11">
        <v>6.8571428571428568</v>
      </c>
      <c r="G50" s="10">
        <v>64</v>
      </c>
    </row>
    <row r="51" spans="1:7" x14ac:dyDescent="0.25">
      <c r="A51" s="10">
        <v>50</v>
      </c>
      <c r="B51" s="10" t="s">
        <v>77</v>
      </c>
      <c r="C51" s="10">
        <v>140</v>
      </c>
      <c r="D51" s="10" t="s">
        <v>129</v>
      </c>
      <c r="E51" s="10" t="s">
        <v>97</v>
      </c>
      <c r="F51" s="11">
        <v>28</v>
      </c>
      <c r="G51" s="10">
        <v>39</v>
      </c>
    </row>
    <row r="52" spans="1:7" x14ac:dyDescent="0.25">
      <c r="A52" s="10">
        <v>51</v>
      </c>
      <c r="B52" s="10" t="s">
        <v>6</v>
      </c>
      <c r="C52" s="10">
        <v>127</v>
      </c>
      <c r="D52" s="10" t="s">
        <v>143</v>
      </c>
      <c r="E52" s="10" t="s">
        <v>53</v>
      </c>
      <c r="F52" s="11">
        <v>21.166666666666668</v>
      </c>
      <c r="G52" s="10">
        <v>50</v>
      </c>
    </row>
    <row r="53" spans="1:7" x14ac:dyDescent="0.25">
      <c r="A53" s="10">
        <v>52</v>
      </c>
      <c r="B53" s="10" t="s">
        <v>85</v>
      </c>
      <c r="C53" s="10">
        <v>127</v>
      </c>
      <c r="D53" s="10" t="s">
        <v>143</v>
      </c>
      <c r="E53" s="10" t="s">
        <v>97</v>
      </c>
      <c r="F53" s="11">
        <v>25.4</v>
      </c>
      <c r="G53" s="10">
        <v>55</v>
      </c>
    </row>
    <row r="54" spans="1:7" x14ac:dyDescent="0.25">
      <c r="A54" s="10">
        <v>53</v>
      </c>
      <c r="B54" s="10" t="s">
        <v>69</v>
      </c>
      <c r="C54" s="10">
        <v>124</v>
      </c>
      <c r="D54" s="10" t="s">
        <v>115</v>
      </c>
      <c r="E54" s="10" t="s">
        <v>62</v>
      </c>
      <c r="F54" s="11">
        <v>9.5384615384615383</v>
      </c>
      <c r="G54" s="10">
        <v>33</v>
      </c>
    </row>
    <row r="55" spans="1:7" x14ac:dyDescent="0.25">
      <c r="A55" s="10">
        <v>54</v>
      </c>
      <c r="B55" s="10" t="s">
        <v>33</v>
      </c>
      <c r="C55" s="10">
        <v>123</v>
      </c>
      <c r="D55" s="10" t="s">
        <v>129</v>
      </c>
      <c r="E55" s="10" t="s">
        <v>26</v>
      </c>
      <c r="F55" s="11">
        <v>24.6</v>
      </c>
      <c r="G55" s="10">
        <v>36</v>
      </c>
    </row>
    <row r="56" spans="1:7" x14ac:dyDescent="0.25">
      <c r="A56" s="10">
        <v>55</v>
      </c>
      <c r="B56" s="10" t="s">
        <v>50</v>
      </c>
      <c r="C56" s="10">
        <v>120</v>
      </c>
      <c r="D56" s="10" t="s">
        <v>144</v>
      </c>
      <c r="E56" s="10" t="s">
        <v>53</v>
      </c>
      <c r="F56" s="11">
        <v>30</v>
      </c>
      <c r="G56" s="10">
        <v>34</v>
      </c>
    </row>
    <row r="57" spans="1:7" x14ac:dyDescent="0.25">
      <c r="A57" s="10">
        <v>56</v>
      </c>
      <c r="B57" s="10" t="s">
        <v>84</v>
      </c>
      <c r="C57" s="10">
        <v>115</v>
      </c>
      <c r="D57" s="10" t="s">
        <v>111</v>
      </c>
      <c r="E57" s="10" t="s">
        <v>96</v>
      </c>
      <c r="F57" s="11">
        <v>5</v>
      </c>
      <c r="G57" s="10">
        <v>53</v>
      </c>
    </row>
    <row r="58" spans="1:7" x14ac:dyDescent="0.25">
      <c r="A58" s="10">
        <v>57</v>
      </c>
      <c r="B58" s="10" t="s">
        <v>92</v>
      </c>
      <c r="C58" s="10">
        <v>81</v>
      </c>
      <c r="D58" s="10" t="s">
        <v>129</v>
      </c>
      <c r="E58" s="10" t="s">
        <v>53</v>
      </c>
      <c r="F58" s="11">
        <v>16.2</v>
      </c>
      <c r="G58" s="10">
        <v>63</v>
      </c>
    </row>
    <row r="59" spans="1:7" x14ac:dyDescent="0.25">
      <c r="A59" s="10">
        <v>58</v>
      </c>
      <c r="B59" s="10" t="s">
        <v>91</v>
      </c>
      <c r="C59" s="10">
        <v>74</v>
      </c>
      <c r="D59" s="10" t="s">
        <v>112</v>
      </c>
      <c r="E59" s="10" t="s">
        <v>35</v>
      </c>
      <c r="F59" s="11">
        <v>4.1111111111111107</v>
      </c>
      <c r="G59" s="10">
        <v>62</v>
      </c>
    </row>
    <row r="60" spans="1:7" x14ac:dyDescent="0.25">
      <c r="A60" s="10">
        <v>59</v>
      </c>
      <c r="B60" s="10" t="s">
        <v>67</v>
      </c>
      <c r="C60" s="10">
        <v>68</v>
      </c>
      <c r="D60" s="10" t="s">
        <v>112</v>
      </c>
      <c r="E60" s="10" t="s">
        <v>44</v>
      </c>
      <c r="F60" s="11">
        <v>5.2307692307692308</v>
      </c>
      <c r="G60" s="10">
        <v>38</v>
      </c>
    </row>
    <row r="61" spans="1:7" x14ac:dyDescent="0.25">
      <c r="A61" s="10">
        <v>60</v>
      </c>
      <c r="B61" s="10" t="s">
        <v>86</v>
      </c>
      <c r="C61" s="10">
        <v>59</v>
      </c>
      <c r="D61" s="10" t="s">
        <v>114</v>
      </c>
      <c r="E61" s="10" t="s">
        <v>0</v>
      </c>
      <c r="F61" s="11">
        <v>2.95</v>
      </c>
      <c r="G61" s="10">
        <v>56</v>
      </c>
    </row>
    <row r="62" spans="1:7" x14ac:dyDescent="0.25">
      <c r="A62" s="10">
        <v>61</v>
      </c>
      <c r="B62" s="10" t="s">
        <v>41</v>
      </c>
      <c r="C62" s="10">
        <v>35</v>
      </c>
      <c r="D62" s="10" t="s">
        <v>143</v>
      </c>
      <c r="E62" s="10" t="s">
        <v>26</v>
      </c>
      <c r="F62" s="11">
        <v>17.5</v>
      </c>
      <c r="G62" s="10">
        <v>45</v>
      </c>
    </row>
    <row r="63" spans="1:7" x14ac:dyDescent="0.25">
      <c r="A63" s="10">
        <v>62</v>
      </c>
      <c r="B63" s="10" t="s">
        <v>88</v>
      </c>
      <c r="C63" s="10">
        <v>29</v>
      </c>
      <c r="D63" s="10" t="s">
        <v>129</v>
      </c>
      <c r="E63" s="10" t="s">
        <v>97</v>
      </c>
      <c r="F63" s="11">
        <v>7.25</v>
      </c>
      <c r="G63" s="10">
        <v>58</v>
      </c>
    </row>
    <row r="64" spans="1:7" x14ac:dyDescent="0.25">
      <c r="A64" s="10">
        <v>63</v>
      </c>
      <c r="B64" s="10" t="s">
        <v>60</v>
      </c>
      <c r="C64" s="10">
        <v>19</v>
      </c>
      <c r="D64" s="10" t="s">
        <v>129</v>
      </c>
      <c r="E64" s="10" t="s">
        <v>96</v>
      </c>
      <c r="F64" s="11">
        <v>9.5</v>
      </c>
      <c r="G64" s="10">
        <v>60</v>
      </c>
    </row>
    <row r="65" spans="1:7" x14ac:dyDescent="0.25">
      <c r="A65" s="10">
        <v>64</v>
      </c>
      <c r="B65" s="10" t="s">
        <v>22</v>
      </c>
      <c r="C65" s="10">
        <v>3</v>
      </c>
      <c r="D65" s="10" t="s">
        <v>143</v>
      </c>
      <c r="E65" s="10" t="s">
        <v>26</v>
      </c>
      <c r="F65" s="11">
        <v>3</v>
      </c>
      <c r="G65" s="10">
        <v>52</v>
      </c>
    </row>
  </sheetData>
  <sortState xmlns:xlrd2="http://schemas.microsoft.com/office/spreadsheetml/2017/richdata2" ref="A2:G65">
    <sortCondition descending="1" ref="C43"/>
  </sortState>
  <phoneticPr fontId="7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65"/>
  <sheetViews>
    <sheetView workbookViewId="0">
      <pane ySplit="1" topLeftCell="A2" activePane="bottomLeft" state="frozen"/>
      <selection pane="bottomLeft" activeCell="I8" sqref="I8"/>
    </sheetView>
  </sheetViews>
  <sheetFormatPr defaultColWidth="9.21875" defaultRowHeight="13.2" x14ac:dyDescent="0.25"/>
  <cols>
    <col min="1" max="1" width="3" style="5" bestFit="1" customWidth="1"/>
    <col min="2" max="2" width="17.5546875" style="5" bestFit="1" customWidth="1"/>
    <col min="3" max="3" width="5.5546875" style="5" bestFit="1" customWidth="1"/>
    <col min="4" max="4" width="6.21875" style="5" bestFit="1" customWidth="1"/>
    <col min="5" max="5" width="9" style="5" bestFit="1" customWidth="1"/>
    <col min="6" max="6" width="4.5546875" style="5" bestFit="1" customWidth="1"/>
    <col min="7" max="7" width="9.77734375" style="5" bestFit="1" customWidth="1"/>
    <col min="8" max="16384" width="9.21875" style="5"/>
  </cols>
  <sheetData>
    <row r="1" spans="1:7" x14ac:dyDescent="0.25">
      <c r="A1" s="3" t="s">
        <v>72</v>
      </c>
      <c r="B1" s="3" t="s">
        <v>73</v>
      </c>
      <c r="C1" s="3" t="s">
        <v>71</v>
      </c>
      <c r="D1" s="3" t="s">
        <v>74</v>
      </c>
      <c r="E1" s="3" t="s">
        <v>110</v>
      </c>
      <c r="F1" s="4" t="s">
        <v>76</v>
      </c>
      <c r="G1" s="3" t="s">
        <v>93</v>
      </c>
    </row>
    <row r="2" spans="1:7" x14ac:dyDescent="0.25">
      <c r="A2" s="5">
        <v>1</v>
      </c>
      <c r="B2" s="5" t="s">
        <v>36</v>
      </c>
      <c r="C2" s="5">
        <v>891</v>
      </c>
      <c r="D2" s="5" t="s">
        <v>115</v>
      </c>
      <c r="E2" s="5" t="s">
        <v>35</v>
      </c>
      <c r="F2" s="6">
        <v>38.739130434782609</v>
      </c>
      <c r="G2" s="5">
        <v>5</v>
      </c>
    </row>
    <row r="3" spans="1:7" x14ac:dyDescent="0.25">
      <c r="A3" s="5">
        <v>2</v>
      </c>
      <c r="B3" s="5" t="s">
        <v>55</v>
      </c>
      <c r="C3" s="5">
        <v>739</v>
      </c>
      <c r="D3" s="5" t="s">
        <v>112</v>
      </c>
      <c r="E3" s="5" t="s">
        <v>53</v>
      </c>
      <c r="F3" s="6">
        <v>29.56</v>
      </c>
      <c r="G3" s="5">
        <v>10</v>
      </c>
    </row>
    <row r="4" spans="1:7" x14ac:dyDescent="0.25">
      <c r="A4" s="5">
        <v>3</v>
      </c>
      <c r="B4" s="5" t="s">
        <v>63</v>
      </c>
      <c r="C4" s="5">
        <v>716</v>
      </c>
      <c r="D4" s="5" t="s">
        <v>112</v>
      </c>
      <c r="E4" s="5" t="s">
        <v>62</v>
      </c>
      <c r="F4" s="6">
        <v>28.64</v>
      </c>
      <c r="G4" s="5">
        <v>8</v>
      </c>
    </row>
    <row r="5" spans="1:7" x14ac:dyDescent="0.25">
      <c r="A5" s="5">
        <v>4</v>
      </c>
      <c r="B5" s="5" t="s">
        <v>46</v>
      </c>
      <c r="C5" s="5">
        <v>709</v>
      </c>
      <c r="D5" s="5" t="s">
        <v>115</v>
      </c>
      <c r="E5" s="5" t="s">
        <v>44</v>
      </c>
      <c r="F5" s="6">
        <v>30.826086956521738</v>
      </c>
      <c r="G5" s="5">
        <v>11</v>
      </c>
    </row>
    <row r="6" spans="1:7" x14ac:dyDescent="0.25">
      <c r="A6" s="5">
        <v>5</v>
      </c>
      <c r="B6" s="5" t="s">
        <v>1</v>
      </c>
      <c r="C6" s="5">
        <v>627</v>
      </c>
      <c r="D6" s="5" t="s">
        <v>114</v>
      </c>
      <c r="E6" s="5" t="s">
        <v>0</v>
      </c>
      <c r="F6" s="6">
        <v>41.8</v>
      </c>
      <c r="G6" s="5">
        <v>1</v>
      </c>
    </row>
    <row r="7" spans="1:7" x14ac:dyDescent="0.25">
      <c r="A7" s="5">
        <v>6</v>
      </c>
      <c r="B7" s="5" t="s">
        <v>18</v>
      </c>
      <c r="C7" s="5">
        <v>600</v>
      </c>
      <c r="D7" s="5" t="s">
        <v>114</v>
      </c>
      <c r="E7" s="5" t="s">
        <v>17</v>
      </c>
      <c r="F7" s="6">
        <v>40</v>
      </c>
      <c r="G7" s="5">
        <v>3</v>
      </c>
    </row>
    <row r="8" spans="1:7" x14ac:dyDescent="0.25">
      <c r="A8" s="5">
        <v>7</v>
      </c>
      <c r="B8" s="5" t="s">
        <v>64</v>
      </c>
      <c r="C8" s="5">
        <v>577</v>
      </c>
      <c r="D8" s="5" t="s">
        <v>112</v>
      </c>
      <c r="E8" s="5" t="s">
        <v>62</v>
      </c>
      <c r="F8" s="6">
        <v>23.08</v>
      </c>
      <c r="G8" s="5">
        <v>9</v>
      </c>
    </row>
    <row r="9" spans="1:7" x14ac:dyDescent="0.25">
      <c r="A9" s="5">
        <v>8</v>
      </c>
      <c r="B9" s="5" t="s">
        <v>5</v>
      </c>
      <c r="C9" s="5">
        <v>562</v>
      </c>
      <c r="D9" s="5" t="s">
        <v>115</v>
      </c>
      <c r="E9" s="5" t="s">
        <v>0</v>
      </c>
      <c r="F9" s="6">
        <v>24.434782608695652</v>
      </c>
      <c r="G9" s="5">
        <v>17</v>
      </c>
    </row>
    <row r="10" spans="1:7" x14ac:dyDescent="0.25">
      <c r="A10" s="5">
        <v>9</v>
      </c>
      <c r="B10" s="5" t="s">
        <v>10</v>
      </c>
      <c r="C10" s="5">
        <v>553</v>
      </c>
      <c r="D10" s="5" t="s">
        <v>112</v>
      </c>
      <c r="E10" s="5" t="s">
        <v>9</v>
      </c>
      <c r="F10" s="6">
        <v>22.12</v>
      </c>
      <c r="G10" s="5">
        <v>18</v>
      </c>
    </row>
    <row r="11" spans="1:7" x14ac:dyDescent="0.25">
      <c r="A11" s="5">
        <v>10</v>
      </c>
      <c r="B11" s="5" t="s">
        <v>75</v>
      </c>
      <c r="C11" s="5">
        <v>549</v>
      </c>
      <c r="D11" s="5" t="s">
        <v>116</v>
      </c>
      <c r="E11" s="5" t="s">
        <v>9</v>
      </c>
      <c r="F11" s="6">
        <v>39.214285714285715</v>
      </c>
      <c r="G11" s="5">
        <v>2</v>
      </c>
    </row>
    <row r="12" spans="1:7" x14ac:dyDescent="0.25">
      <c r="A12" s="5">
        <v>11</v>
      </c>
      <c r="B12" s="5" t="s">
        <v>19</v>
      </c>
      <c r="C12" s="5">
        <v>549</v>
      </c>
      <c r="D12" s="5" t="s">
        <v>112</v>
      </c>
      <c r="E12" s="5" t="s">
        <v>17</v>
      </c>
      <c r="F12" s="6">
        <v>21.96</v>
      </c>
      <c r="G12" s="5">
        <v>14</v>
      </c>
    </row>
    <row r="13" spans="1:7" x14ac:dyDescent="0.25">
      <c r="A13" s="5">
        <v>12</v>
      </c>
      <c r="B13" s="5" t="s">
        <v>27</v>
      </c>
      <c r="C13" s="5">
        <v>482</v>
      </c>
      <c r="D13" s="5" t="s">
        <v>111</v>
      </c>
      <c r="E13" s="5" t="s">
        <v>26</v>
      </c>
      <c r="F13" s="6">
        <v>37.07692307692308</v>
      </c>
      <c r="G13" s="5">
        <v>4</v>
      </c>
    </row>
    <row r="14" spans="1:7" x14ac:dyDescent="0.25">
      <c r="A14" s="5">
        <v>13</v>
      </c>
      <c r="B14" s="5" t="s">
        <v>54</v>
      </c>
      <c r="C14" s="5">
        <v>464</v>
      </c>
      <c r="D14" s="5" t="s">
        <v>114</v>
      </c>
      <c r="E14" s="5" t="s">
        <v>53</v>
      </c>
      <c r="F14" s="6">
        <v>30.933333333333334</v>
      </c>
      <c r="G14" s="5">
        <v>7</v>
      </c>
    </row>
    <row r="15" spans="1:7" x14ac:dyDescent="0.25">
      <c r="A15" s="5">
        <v>14</v>
      </c>
      <c r="B15" s="5" t="s">
        <v>47</v>
      </c>
      <c r="C15" s="5">
        <v>381</v>
      </c>
      <c r="D15" s="5" t="s">
        <v>145</v>
      </c>
      <c r="E15" s="5" t="s">
        <v>44</v>
      </c>
      <c r="F15" s="6">
        <v>34.636363636363633</v>
      </c>
      <c r="G15" s="5">
        <v>22</v>
      </c>
    </row>
    <row r="16" spans="1:7" x14ac:dyDescent="0.25">
      <c r="A16" s="5">
        <v>15</v>
      </c>
      <c r="B16" s="5" t="s">
        <v>45</v>
      </c>
      <c r="C16" s="5">
        <v>373</v>
      </c>
      <c r="D16" s="5" t="s">
        <v>116</v>
      </c>
      <c r="E16" s="5" t="s">
        <v>44</v>
      </c>
      <c r="F16" s="6">
        <v>28.692307692307693</v>
      </c>
      <c r="G16" s="5">
        <v>6</v>
      </c>
    </row>
    <row r="17" spans="1:7" x14ac:dyDescent="0.25">
      <c r="A17" s="5">
        <v>16</v>
      </c>
      <c r="B17" s="5" t="s">
        <v>2</v>
      </c>
      <c r="C17" s="5">
        <v>367</v>
      </c>
      <c r="D17" s="5" t="s">
        <v>112</v>
      </c>
      <c r="E17" s="5" t="s">
        <v>0</v>
      </c>
      <c r="F17" s="6">
        <v>14.68</v>
      </c>
      <c r="G17" s="5">
        <v>48</v>
      </c>
    </row>
    <row r="18" spans="1:7" x14ac:dyDescent="0.25">
      <c r="A18" s="5">
        <v>17</v>
      </c>
      <c r="B18" s="5" t="s">
        <v>38</v>
      </c>
      <c r="C18" s="5">
        <v>350</v>
      </c>
      <c r="D18" s="5" t="s">
        <v>137</v>
      </c>
      <c r="E18" s="5" t="s">
        <v>35</v>
      </c>
      <c r="F18" s="6">
        <v>35</v>
      </c>
      <c r="G18" s="5">
        <v>21</v>
      </c>
    </row>
    <row r="19" spans="1:7" x14ac:dyDescent="0.25">
      <c r="A19" s="5">
        <v>18</v>
      </c>
      <c r="B19" s="5" t="s">
        <v>37</v>
      </c>
      <c r="C19" s="5">
        <v>341</v>
      </c>
      <c r="D19" s="5" t="s">
        <v>143</v>
      </c>
      <c r="E19" s="5" t="s">
        <v>35</v>
      </c>
      <c r="F19" s="6">
        <v>26.23076923076923</v>
      </c>
      <c r="G19" s="5">
        <v>12</v>
      </c>
    </row>
    <row r="20" spans="1:7" x14ac:dyDescent="0.25">
      <c r="A20" s="5">
        <v>19</v>
      </c>
      <c r="B20" s="5" t="s">
        <v>51</v>
      </c>
      <c r="C20" s="5">
        <v>341</v>
      </c>
      <c r="D20" s="5" t="s">
        <v>111</v>
      </c>
      <c r="E20" s="5" t="s">
        <v>44</v>
      </c>
      <c r="F20" s="6">
        <v>26.23076923076923</v>
      </c>
      <c r="G20" s="5">
        <v>54</v>
      </c>
    </row>
    <row r="21" spans="1:7" x14ac:dyDescent="0.25">
      <c r="A21" s="5">
        <v>20</v>
      </c>
      <c r="B21" s="5" t="s">
        <v>4</v>
      </c>
      <c r="C21" s="5">
        <v>327</v>
      </c>
      <c r="D21" s="5" t="s">
        <v>116</v>
      </c>
      <c r="E21" s="5" t="s">
        <v>0</v>
      </c>
      <c r="F21" s="6">
        <v>21.8</v>
      </c>
      <c r="G21" s="5">
        <v>32</v>
      </c>
    </row>
    <row r="22" spans="1:7" x14ac:dyDescent="0.25">
      <c r="A22" s="5">
        <v>21</v>
      </c>
      <c r="B22" s="5" t="s">
        <v>67</v>
      </c>
      <c r="C22" s="5">
        <v>325</v>
      </c>
      <c r="D22" s="5" t="s">
        <v>112</v>
      </c>
      <c r="E22" s="5" t="s">
        <v>62</v>
      </c>
      <c r="F22" s="6">
        <v>14.130434782608695</v>
      </c>
      <c r="G22" s="5">
        <v>40</v>
      </c>
    </row>
    <row r="23" spans="1:7" x14ac:dyDescent="0.25">
      <c r="A23" s="5">
        <v>22</v>
      </c>
      <c r="B23" s="5" t="s">
        <v>15</v>
      </c>
      <c r="C23" s="5">
        <v>321</v>
      </c>
      <c r="D23" s="5" t="s">
        <v>111</v>
      </c>
      <c r="E23" s="5" t="s">
        <v>9</v>
      </c>
      <c r="F23" s="6">
        <v>24.692307692307693</v>
      </c>
      <c r="G23" s="5">
        <v>50</v>
      </c>
    </row>
    <row r="24" spans="1:7" x14ac:dyDescent="0.25">
      <c r="A24" s="5">
        <v>23</v>
      </c>
      <c r="B24" s="5" t="s">
        <v>66</v>
      </c>
      <c r="C24" s="5">
        <v>315</v>
      </c>
      <c r="D24" s="5" t="s">
        <v>137</v>
      </c>
      <c r="E24" s="5" t="s">
        <v>62</v>
      </c>
      <c r="F24" s="6">
        <v>31.5</v>
      </c>
      <c r="G24" s="5">
        <v>25</v>
      </c>
    </row>
    <row r="25" spans="1:7" x14ac:dyDescent="0.25">
      <c r="A25" s="5">
        <v>24</v>
      </c>
      <c r="B25" s="5" t="s">
        <v>20</v>
      </c>
      <c r="C25" s="5">
        <v>314</v>
      </c>
      <c r="D25" s="5" t="s">
        <v>117</v>
      </c>
      <c r="E25" s="5" t="s">
        <v>17</v>
      </c>
      <c r="F25" s="6">
        <v>44.857142857142854</v>
      </c>
      <c r="G25" s="5">
        <v>19</v>
      </c>
    </row>
    <row r="26" spans="1:7" x14ac:dyDescent="0.25">
      <c r="A26" s="5">
        <v>25</v>
      </c>
      <c r="B26" s="5" t="s">
        <v>65</v>
      </c>
      <c r="C26" s="5">
        <v>300</v>
      </c>
      <c r="D26" s="5" t="s">
        <v>116</v>
      </c>
      <c r="E26" s="5" t="s">
        <v>62</v>
      </c>
      <c r="F26" s="6">
        <v>20</v>
      </c>
      <c r="G26" s="5">
        <v>24</v>
      </c>
    </row>
    <row r="27" spans="1:7" x14ac:dyDescent="0.25">
      <c r="A27" s="5">
        <v>26</v>
      </c>
      <c r="B27" s="5" t="s">
        <v>70</v>
      </c>
      <c r="C27" s="5">
        <v>292</v>
      </c>
      <c r="D27" s="5" t="s">
        <v>111</v>
      </c>
      <c r="E27" s="5" t="s">
        <v>62</v>
      </c>
      <c r="F27" s="6">
        <v>22.46153846153846</v>
      </c>
      <c r="G27" s="5">
        <v>57</v>
      </c>
    </row>
    <row r="28" spans="1:7" x14ac:dyDescent="0.25">
      <c r="A28" s="5">
        <v>27</v>
      </c>
      <c r="B28" s="5" t="s">
        <v>6</v>
      </c>
      <c r="C28" s="5">
        <v>288</v>
      </c>
      <c r="D28" s="5" t="s">
        <v>143</v>
      </c>
      <c r="E28" s="5" t="s">
        <v>0</v>
      </c>
      <c r="F28" s="6">
        <v>22.153846153846153</v>
      </c>
      <c r="G28" s="5">
        <v>33</v>
      </c>
    </row>
    <row r="29" spans="1:7" x14ac:dyDescent="0.25">
      <c r="A29" s="5">
        <v>28</v>
      </c>
      <c r="B29" s="5" t="s">
        <v>40</v>
      </c>
      <c r="C29" s="5">
        <v>282</v>
      </c>
      <c r="D29" s="5" t="s">
        <v>116</v>
      </c>
      <c r="E29" s="5" t="s">
        <v>35</v>
      </c>
      <c r="F29" s="6">
        <v>18.8</v>
      </c>
      <c r="G29" s="5">
        <v>37</v>
      </c>
    </row>
    <row r="30" spans="1:7" x14ac:dyDescent="0.25">
      <c r="A30" s="5">
        <v>29</v>
      </c>
      <c r="B30" s="5" t="s">
        <v>56</v>
      </c>
      <c r="C30" s="5">
        <v>281</v>
      </c>
      <c r="D30" s="5" t="s">
        <v>114</v>
      </c>
      <c r="E30" s="5" t="s">
        <v>53</v>
      </c>
      <c r="F30" s="6">
        <v>18.733333333333334</v>
      </c>
      <c r="G30" s="5">
        <v>23</v>
      </c>
    </row>
    <row r="31" spans="1:7" x14ac:dyDescent="0.25">
      <c r="A31" s="5">
        <v>30</v>
      </c>
      <c r="B31" s="5" t="s">
        <v>48</v>
      </c>
      <c r="C31" s="5">
        <v>260</v>
      </c>
      <c r="D31" s="5" t="s">
        <v>137</v>
      </c>
      <c r="E31" s="5" t="s">
        <v>44</v>
      </c>
      <c r="F31" s="6">
        <v>26</v>
      </c>
      <c r="G31" s="5">
        <v>27</v>
      </c>
    </row>
    <row r="32" spans="1:7" x14ac:dyDescent="0.25">
      <c r="A32" s="5">
        <v>31</v>
      </c>
      <c r="B32" s="5" t="s">
        <v>30</v>
      </c>
      <c r="C32" s="5">
        <v>254</v>
      </c>
      <c r="D32" s="5" t="s">
        <v>115</v>
      </c>
      <c r="E32" s="5" t="s">
        <v>26</v>
      </c>
      <c r="F32" s="6">
        <v>19.53846153846154</v>
      </c>
      <c r="G32" s="5">
        <v>29</v>
      </c>
    </row>
    <row r="33" spans="1:7" x14ac:dyDescent="0.25">
      <c r="A33" s="5">
        <v>32</v>
      </c>
      <c r="B33" s="5" t="s">
        <v>42</v>
      </c>
      <c r="C33" s="5">
        <v>253</v>
      </c>
      <c r="D33" s="5" t="s">
        <v>143</v>
      </c>
      <c r="E33" s="5" t="s">
        <v>35</v>
      </c>
      <c r="F33" s="6">
        <v>19.46153846153846</v>
      </c>
      <c r="G33" s="5">
        <v>53</v>
      </c>
    </row>
    <row r="34" spans="1:7" x14ac:dyDescent="0.25">
      <c r="A34" s="5">
        <v>33</v>
      </c>
      <c r="B34" s="5" t="s">
        <v>68</v>
      </c>
      <c r="C34" s="5">
        <v>248</v>
      </c>
      <c r="D34" s="5" t="s">
        <v>114</v>
      </c>
      <c r="E34" s="5" t="s">
        <v>62</v>
      </c>
      <c r="F34" s="6">
        <v>16.533333333333335</v>
      </c>
      <c r="G34" s="5">
        <v>41</v>
      </c>
    </row>
    <row r="35" spans="1:7" x14ac:dyDescent="0.25">
      <c r="A35" s="5">
        <v>34</v>
      </c>
      <c r="B35" s="5" t="s">
        <v>13</v>
      </c>
      <c r="C35" s="5">
        <v>246</v>
      </c>
      <c r="D35" s="5" t="s">
        <v>146</v>
      </c>
      <c r="E35" s="5" t="s">
        <v>9</v>
      </c>
      <c r="F35" s="6">
        <v>35.142857142857146</v>
      </c>
      <c r="G35" s="5">
        <v>15</v>
      </c>
    </row>
    <row r="36" spans="1:7" x14ac:dyDescent="0.25">
      <c r="A36" s="5">
        <v>35</v>
      </c>
      <c r="B36" s="5" t="s">
        <v>58</v>
      </c>
      <c r="C36" s="5">
        <v>241</v>
      </c>
      <c r="D36" s="5" t="s">
        <v>115</v>
      </c>
      <c r="E36" s="5" t="s">
        <v>53</v>
      </c>
      <c r="F36" s="6">
        <v>10.478260869565217</v>
      </c>
      <c r="G36" s="5">
        <v>39</v>
      </c>
    </row>
    <row r="37" spans="1:7" x14ac:dyDescent="0.25">
      <c r="A37" s="5">
        <v>36</v>
      </c>
      <c r="B37" s="5" t="s">
        <v>3</v>
      </c>
      <c r="C37" s="5">
        <v>238</v>
      </c>
      <c r="D37" s="5" t="s">
        <v>114</v>
      </c>
      <c r="E37" s="5" t="s">
        <v>0</v>
      </c>
      <c r="F37" s="6">
        <v>26.444444444444443</v>
      </c>
      <c r="G37" s="5">
        <v>16</v>
      </c>
    </row>
    <row r="38" spans="1:7" x14ac:dyDescent="0.25">
      <c r="A38" s="5">
        <v>37</v>
      </c>
      <c r="B38" s="5" t="s">
        <v>69</v>
      </c>
      <c r="C38" s="5">
        <v>234</v>
      </c>
      <c r="D38" s="5" t="s">
        <v>115</v>
      </c>
      <c r="E38" s="5" t="s">
        <v>62</v>
      </c>
      <c r="F38" s="6">
        <v>10.173913043478262</v>
      </c>
      <c r="G38" s="5">
        <v>56</v>
      </c>
    </row>
    <row r="39" spans="1:7" x14ac:dyDescent="0.25">
      <c r="A39" s="5">
        <v>38</v>
      </c>
      <c r="B39" s="7" t="s">
        <v>39</v>
      </c>
      <c r="C39" s="5">
        <v>217</v>
      </c>
      <c r="D39" s="5" t="s">
        <v>147</v>
      </c>
      <c r="E39" s="5" t="s">
        <v>35</v>
      </c>
      <c r="F39" s="6">
        <v>43.4</v>
      </c>
      <c r="G39" s="5">
        <v>28</v>
      </c>
    </row>
    <row r="40" spans="1:7" x14ac:dyDescent="0.25">
      <c r="A40" s="5">
        <v>39</v>
      </c>
      <c r="B40" s="5" t="s">
        <v>57</v>
      </c>
      <c r="C40" s="5">
        <v>209</v>
      </c>
      <c r="D40" s="5" t="s">
        <v>117</v>
      </c>
      <c r="E40" s="5" t="s">
        <v>53</v>
      </c>
      <c r="F40" s="6">
        <v>29.857142857142858</v>
      </c>
      <c r="G40" s="5">
        <v>26</v>
      </c>
    </row>
    <row r="41" spans="1:7" x14ac:dyDescent="0.25">
      <c r="A41" s="5">
        <v>40</v>
      </c>
      <c r="B41" s="5" t="s">
        <v>11</v>
      </c>
      <c r="C41" s="5">
        <v>195</v>
      </c>
      <c r="D41" s="5" t="s">
        <v>111</v>
      </c>
      <c r="E41" s="5" t="s">
        <v>9</v>
      </c>
      <c r="F41" s="6">
        <v>15</v>
      </c>
      <c r="G41" s="5">
        <v>47</v>
      </c>
    </row>
    <row r="42" spans="1:7" x14ac:dyDescent="0.25">
      <c r="A42" s="5">
        <v>41</v>
      </c>
      <c r="B42" s="5" t="s">
        <v>21</v>
      </c>
      <c r="C42" s="5">
        <v>191</v>
      </c>
      <c r="D42" s="5" t="s">
        <v>145</v>
      </c>
      <c r="E42" s="5" t="s">
        <v>17</v>
      </c>
      <c r="F42" s="6">
        <v>23.875</v>
      </c>
      <c r="G42" s="5">
        <v>30</v>
      </c>
    </row>
    <row r="43" spans="1:7" x14ac:dyDescent="0.25">
      <c r="A43" s="5">
        <v>42</v>
      </c>
      <c r="B43" s="7" t="s">
        <v>23</v>
      </c>
      <c r="C43" s="5">
        <v>184</v>
      </c>
      <c r="D43" s="5" t="s">
        <v>123</v>
      </c>
      <c r="E43" s="5" t="s">
        <v>17</v>
      </c>
      <c r="F43" s="6">
        <v>30.666666666666668</v>
      </c>
      <c r="G43" s="5">
        <v>46</v>
      </c>
    </row>
    <row r="44" spans="1:7" x14ac:dyDescent="0.25">
      <c r="A44" s="5">
        <v>43</v>
      </c>
      <c r="B44" s="5" t="s">
        <v>25</v>
      </c>
      <c r="C44" s="5">
        <v>168</v>
      </c>
      <c r="D44" s="5" t="s">
        <v>116</v>
      </c>
      <c r="E44" s="5" t="s">
        <v>17</v>
      </c>
      <c r="F44" s="6">
        <v>11.2</v>
      </c>
      <c r="G44" s="5">
        <v>62</v>
      </c>
    </row>
    <row r="45" spans="1:7" x14ac:dyDescent="0.25">
      <c r="A45" s="5">
        <v>44</v>
      </c>
      <c r="B45" s="5" t="s">
        <v>22</v>
      </c>
      <c r="C45" s="5">
        <v>159</v>
      </c>
      <c r="D45" s="5" t="s">
        <v>143</v>
      </c>
      <c r="E45" s="5" t="s">
        <v>17</v>
      </c>
      <c r="F45" s="6">
        <v>17.666666666666668</v>
      </c>
      <c r="G45" s="5">
        <v>35</v>
      </c>
    </row>
    <row r="46" spans="1:7" x14ac:dyDescent="0.25">
      <c r="A46" s="5">
        <v>45</v>
      </c>
      <c r="B46" s="5" t="s">
        <v>49</v>
      </c>
      <c r="C46" s="5">
        <v>158</v>
      </c>
      <c r="D46" s="5" t="s">
        <v>146</v>
      </c>
      <c r="E46" s="5" t="s">
        <v>44</v>
      </c>
      <c r="F46" s="6">
        <v>26.333333333333332</v>
      </c>
      <c r="G46" s="5">
        <v>38</v>
      </c>
    </row>
    <row r="47" spans="1:7" x14ac:dyDescent="0.25">
      <c r="A47" s="5">
        <v>46</v>
      </c>
      <c r="B47" s="7" t="s">
        <v>28</v>
      </c>
      <c r="C47" s="5">
        <v>155</v>
      </c>
      <c r="D47" s="5" t="s">
        <v>122</v>
      </c>
      <c r="E47" s="5" t="s">
        <v>26</v>
      </c>
      <c r="F47" s="6">
        <v>38.75</v>
      </c>
      <c r="G47" s="5">
        <v>13</v>
      </c>
    </row>
    <row r="48" spans="1:7" x14ac:dyDescent="0.25">
      <c r="A48" s="5">
        <v>47</v>
      </c>
      <c r="B48" s="7" t="s">
        <v>14</v>
      </c>
      <c r="C48" s="5">
        <v>153</v>
      </c>
      <c r="D48" s="5" t="s">
        <v>148</v>
      </c>
      <c r="E48" s="5" t="s">
        <v>9</v>
      </c>
      <c r="F48" s="6">
        <v>30.6</v>
      </c>
      <c r="G48" s="5">
        <v>31</v>
      </c>
    </row>
    <row r="49" spans="1:7" x14ac:dyDescent="0.25">
      <c r="A49" s="5">
        <v>48</v>
      </c>
      <c r="B49" s="7" t="s">
        <v>41</v>
      </c>
      <c r="C49" s="5">
        <v>143</v>
      </c>
      <c r="D49" s="5" t="s">
        <v>148</v>
      </c>
      <c r="E49" s="5" t="s">
        <v>35</v>
      </c>
      <c r="F49" s="6">
        <v>28.6</v>
      </c>
      <c r="G49" s="5">
        <v>44</v>
      </c>
    </row>
    <row r="50" spans="1:7" x14ac:dyDescent="0.25">
      <c r="A50" s="5">
        <v>49</v>
      </c>
      <c r="B50" s="7" t="s">
        <v>31</v>
      </c>
      <c r="C50" s="5">
        <v>138</v>
      </c>
      <c r="D50" s="5" t="s">
        <v>147</v>
      </c>
      <c r="E50" s="5" t="s">
        <v>26</v>
      </c>
      <c r="F50" s="6">
        <v>27.6</v>
      </c>
      <c r="G50" s="5">
        <v>36</v>
      </c>
    </row>
    <row r="51" spans="1:7" x14ac:dyDescent="0.25">
      <c r="A51" s="5">
        <v>50</v>
      </c>
      <c r="B51" s="7" t="s">
        <v>12</v>
      </c>
      <c r="C51" s="5">
        <v>133</v>
      </c>
      <c r="D51" s="5" t="s">
        <v>129</v>
      </c>
      <c r="E51" s="5" t="s">
        <v>9</v>
      </c>
      <c r="F51" s="6">
        <v>26.6</v>
      </c>
      <c r="G51" s="5">
        <v>34</v>
      </c>
    </row>
    <row r="52" spans="1:7" x14ac:dyDescent="0.25">
      <c r="A52" s="5">
        <v>51</v>
      </c>
      <c r="B52" s="7" t="s">
        <v>29</v>
      </c>
      <c r="C52" s="5">
        <v>127</v>
      </c>
      <c r="D52" s="5" t="s">
        <v>122</v>
      </c>
      <c r="E52" s="5" t="s">
        <v>26</v>
      </c>
      <c r="F52" s="6">
        <v>31.75</v>
      </c>
      <c r="G52" s="5">
        <v>20</v>
      </c>
    </row>
    <row r="53" spans="1:7" x14ac:dyDescent="0.25">
      <c r="A53" s="5">
        <v>52</v>
      </c>
      <c r="B53" s="7" t="s">
        <v>50</v>
      </c>
      <c r="C53" s="5">
        <v>125</v>
      </c>
      <c r="D53" s="5" t="s">
        <v>144</v>
      </c>
      <c r="E53" s="5" t="s">
        <v>44</v>
      </c>
      <c r="F53" s="6">
        <v>31.25</v>
      </c>
      <c r="G53" s="5">
        <v>43</v>
      </c>
    </row>
    <row r="54" spans="1:7" x14ac:dyDescent="0.25">
      <c r="A54" s="5">
        <v>53</v>
      </c>
      <c r="B54" s="7" t="s">
        <v>32</v>
      </c>
      <c r="C54" s="5">
        <v>124</v>
      </c>
      <c r="D54" s="5" t="s">
        <v>147</v>
      </c>
      <c r="E54" s="5" t="s">
        <v>26</v>
      </c>
      <c r="F54" s="6">
        <v>24.8</v>
      </c>
      <c r="G54" s="5">
        <v>45</v>
      </c>
    </row>
    <row r="55" spans="1:7" x14ac:dyDescent="0.25">
      <c r="A55" s="5">
        <v>54</v>
      </c>
      <c r="B55" s="7" t="s">
        <v>52</v>
      </c>
      <c r="C55" s="5">
        <v>118</v>
      </c>
      <c r="D55" s="5" t="s">
        <v>123</v>
      </c>
      <c r="E55" s="5" t="s">
        <v>44</v>
      </c>
      <c r="F55" s="6">
        <v>19.666666666666668</v>
      </c>
      <c r="G55" s="5">
        <v>59</v>
      </c>
    </row>
    <row r="56" spans="1:7" x14ac:dyDescent="0.25">
      <c r="A56" s="5">
        <v>56</v>
      </c>
      <c r="B56" s="7" t="s">
        <v>33</v>
      </c>
      <c r="C56" s="5">
        <v>116</v>
      </c>
      <c r="D56" s="5" t="s">
        <v>129</v>
      </c>
      <c r="E56" s="5" t="s">
        <v>26</v>
      </c>
      <c r="F56" s="6">
        <v>23.2</v>
      </c>
      <c r="G56" s="5">
        <v>52</v>
      </c>
    </row>
    <row r="57" spans="1:7" x14ac:dyDescent="0.25">
      <c r="A57" s="5">
        <v>55</v>
      </c>
      <c r="B57" s="7" t="s">
        <v>16</v>
      </c>
      <c r="C57" s="5">
        <v>116</v>
      </c>
      <c r="D57" s="5" t="s">
        <v>148</v>
      </c>
      <c r="E57" s="5" t="s">
        <v>9</v>
      </c>
      <c r="F57" s="6">
        <v>23.2</v>
      </c>
      <c r="G57" s="5">
        <v>63</v>
      </c>
    </row>
    <row r="58" spans="1:7" x14ac:dyDescent="0.25">
      <c r="A58" s="5">
        <v>57</v>
      </c>
      <c r="B58" s="7" t="s">
        <v>7</v>
      </c>
      <c r="C58" s="5">
        <v>97</v>
      </c>
      <c r="D58" s="5" t="s">
        <v>148</v>
      </c>
      <c r="E58" s="5" t="s">
        <v>0</v>
      </c>
      <c r="F58" s="6">
        <v>19.399999999999999</v>
      </c>
      <c r="G58" s="5">
        <v>49</v>
      </c>
    </row>
    <row r="59" spans="1:7" x14ac:dyDescent="0.25">
      <c r="A59" s="5">
        <v>59</v>
      </c>
      <c r="B59" s="5" t="s">
        <v>24</v>
      </c>
      <c r="C59" s="5">
        <v>96</v>
      </c>
      <c r="D59" s="5" t="s">
        <v>117</v>
      </c>
      <c r="E59" s="5" t="s">
        <v>17</v>
      </c>
      <c r="F59" s="6">
        <v>13.714285714285714</v>
      </c>
      <c r="G59" s="5">
        <v>51</v>
      </c>
    </row>
    <row r="60" spans="1:7" x14ac:dyDescent="0.25">
      <c r="A60" s="5">
        <v>58</v>
      </c>
      <c r="B60" s="7" t="s">
        <v>60</v>
      </c>
      <c r="C60" s="5">
        <v>96</v>
      </c>
      <c r="D60" s="5" t="s">
        <v>129</v>
      </c>
      <c r="E60" s="5" t="s">
        <v>53</v>
      </c>
      <c r="F60" s="6">
        <v>19.2</v>
      </c>
      <c r="G60" s="5">
        <v>55</v>
      </c>
    </row>
    <row r="61" spans="1:7" x14ac:dyDescent="0.25">
      <c r="A61" s="5">
        <v>60</v>
      </c>
      <c r="B61" s="7" t="s">
        <v>43</v>
      </c>
      <c r="C61" s="5">
        <v>91</v>
      </c>
      <c r="D61" s="5" t="s">
        <v>148</v>
      </c>
      <c r="E61" s="5" t="s">
        <v>35</v>
      </c>
      <c r="F61" s="6">
        <v>18.2</v>
      </c>
      <c r="G61" s="5">
        <v>60</v>
      </c>
    </row>
    <row r="62" spans="1:7" x14ac:dyDescent="0.25">
      <c r="A62" s="5">
        <v>61</v>
      </c>
      <c r="B62" s="5" t="s">
        <v>8</v>
      </c>
      <c r="C62" s="5">
        <v>89</v>
      </c>
      <c r="D62" s="5" t="s">
        <v>143</v>
      </c>
      <c r="E62" s="5" t="s">
        <v>0</v>
      </c>
      <c r="F62" s="6">
        <v>6.8461538461538458</v>
      </c>
      <c r="G62" s="5">
        <v>64</v>
      </c>
    </row>
    <row r="63" spans="1:7" x14ac:dyDescent="0.25">
      <c r="A63" s="5">
        <v>62</v>
      </c>
      <c r="B63" s="7" t="s">
        <v>34</v>
      </c>
      <c r="C63" s="5">
        <v>41</v>
      </c>
      <c r="D63" s="5" t="s">
        <v>148</v>
      </c>
      <c r="E63" s="5" t="s">
        <v>26</v>
      </c>
      <c r="F63" s="6">
        <v>8.1999999999999993</v>
      </c>
      <c r="G63" s="5">
        <v>61</v>
      </c>
    </row>
    <row r="64" spans="1:7" x14ac:dyDescent="0.25">
      <c r="A64" s="5">
        <v>63</v>
      </c>
      <c r="B64" s="5" t="s">
        <v>59</v>
      </c>
      <c r="C64" s="5">
        <v>38</v>
      </c>
      <c r="D64" s="5" t="s">
        <v>115</v>
      </c>
      <c r="E64" s="5" t="s">
        <v>53</v>
      </c>
      <c r="F64" s="6">
        <v>2.5333333333333332</v>
      </c>
      <c r="G64" s="5">
        <v>42</v>
      </c>
    </row>
    <row r="65" spans="1:7" x14ac:dyDescent="0.25">
      <c r="A65" s="5">
        <v>64</v>
      </c>
      <c r="B65" s="5" t="s">
        <v>61</v>
      </c>
      <c r="C65" s="5">
        <v>29</v>
      </c>
      <c r="D65" s="5" t="s">
        <v>111</v>
      </c>
      <c r="E65" s="5" t="s">
        <v>53</v>
      </c>
      <c r="F65" s="6">
        <v>9.6666666666666661</v>
      </c>
      <c r="G65" s="5">
        <v>58</v>
      </c>
    </row>
  </sheetData>
  <sortState xmlns:xlrd2="http://schemas.microsoft.com/office/spreadsheetml/2017/richdata2" ref="A2:G65">
    <sortCondition descending="1" ref="C2"/>
  </sortState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50"/>
  <sheetViews>
    <sheetView workbookViewId="0">
      <pane ySplit="2" topLeftCell="A3" activePane="bottomLeft" state="frozen"/>
      <selection pane="bottomLeft" activeCell="B8" sqref="B8"/>
    </sheetView>
  </sheetViews>
  <sheetFormatPr defaultRowHeight="13.2" x14ac:dyDescent="0.25"/>
  <cols>
    <col min="1" max="1" width="18.5546875" bestFit="1" customWidth="1"/>
    <col min="2" max="2" width="7.21875" bestFit="1" customWidth="1"/>
    <col min="3" max="6" width="7.21875" customWidth="1"/>
    <col min="7" max="10" width="7.21875" bestFit="1" customWidth="1"/>
    <col min="11" max="19" width="7.21875" customWidth="1"/>
  </cols>
  <sheetData>
    <row r="1" spans="1:20" x14ac:dyDescent="0.25">
      <c r="A1" s="22"/>
      <c r="B1" s="79" t="s">
        <v>213</v>
      </c>
      <c r="C1" s="80"/>
      <c r="D1" s="80"/>
      <c r="E1" s="80"/>
      <c r="F1" s="80"/>
      <c r="G1" s="80"/>
      <c r="H1" s="80"/>
      <c r="I1" s="80"/>
      <c r="J1" s="81"/>
      <c r="K1" s="79" t="s">
        <v>93</v>
      </c>
      <c r="L1" s="80"/>
      <c r="M1" s="80"/>
      <c r="N1" s="80"/>
      <c r="O1" s="80"/>
      <c r="P1" s="80"/>
      <c r="Q1" s="80"/>
      <c r="R1" s="80"/>
      <c r="S1" s="81"/>
    </row>
    <row r="2" spans="1:20" x14ac:dyDescent="0.25">
      <c r="A2" s="23" t="s">
        <v>73</v>
      </c>
      <c r="B2" s="59" t="s">
        <v>324</v>
      </c>
      <c r="C2" s="63" t="s">
        <v>303</v>
      </c>
      <c r="D2" s="63" t="s">
        <v>274</v>
      </c>
      <c r="E2" s="64" t="s">
        <v>248</v>
      </c>
      <c r="F2" s="64" t="s">
        <v>214</v>
      </c>
      <c r="G2" s="29" t="s">
        <v>215</v>
      </c>
      <c r="H2" s="29" t="s">
        <v>216</v>
      </c>
      <c r="I2" s="29" t="s">
        <v>217</v>
      </c>
      <c r="J2" s="29" t="s">
        <v>218</v>
      </c>
      <c r="K2" s="64" t="s">
        <v>325</v>
      </c>
      <c r="L2" s="64" t="s">
        <v>304</v>
      </c>
      <c r="M2" s="64" t="s">
        <v>273</v>
      </c>
      <c r="N2" s="64" t="s">
        <v>249</v>
      </c>
      <c r="O2" s="64" t="s">
        <v>219</v>
      </c>
      <c r="P2" s="29" t="s">
        <v>220</v>
      </c>
      <c r="Q2" s="29" t="s">
        <v>221</v>
      </c>
      <c r="R2" s="29" t="s">
        <v>222</v>
      </c>
      <c r="S2" s="30" t="s">
        <v>250</v>
      </c>
    </row>
    <row r="3" spans="1:20" x14ac:dyDescent="0.25">
      <c r="A3" s="27" t="s">
        <v>98</v>
      </c>
      <c r="B3" s="31">
        <v>941</v>
      </c>
      <c r="C3" s="33">
        <v>1050</v>
      </c>
      <c r="D3" s="33">
        <v>796</v>
      </c>
      <c r="E3" s="33">
        <v>506</v>
      </c>
      <c r="F3" s="33">
        <v>724</v>
      </c>
      <c r="G3" s="32">
        <v>567</v>
      </c>
      <c r="H3" s="33">
        <v>821</v>
      </c>
      <c r="I3" s="33">
        <v>581</v>
      </c>
      <c r="J3" s="34"/>
      <c r="K3" s="31">
        <v>1</v>
      </c>
      <c r="L3" s="33">
        <v>2</v>
      </c>
      <c r="M3" s="33">
        <v>1</v>
      </c>
      <c r="N3" s="33">
        <v>1</v>
      </c>
      <c r="O3" s="33">
        <v>1</v>
      </c>
      <c r="P3" s="32">
        <v>3</v>
      </c>
      <c r="Q3" s="33">
        <v>4</v>
      </c>
      <c r="R3" s="33">
        <v>12</v>
      </c>
      <c r="S3" s="34"/>
      <c r="T3" s="39"/>
    </row>
    <row r="4" spans="1:20" x14ac:dyDescent="0.25">
      <c r="A4" s="27" t="s">
        <v>5</v>
      </c>
      <c r="B4" s="31">
        <v>646</v>
      </c>
      <c r="C4" s="33">
        <v>427</v>
      </c>
      <c r="D4" s="33">
        <v>165</v>
      </c>
      <c r="E4" s="33">
        <v>265</v>
      </c>
      <c r="F4" s="33">
        <v>198</v>
      </c>
      <c r="G4" s="32">
        <v>547</v>
      </c>
      <c r="H4" s="33">
        <v>597</v>
      </c>
      <c r="I4" s="33">
        <v>371</v>
      </c>
      <c r="J4" s="34">
        <v>562</v>
      </c>
      <c r="K4" s="31">
        <v>6</v>
      </c>
      <c r="L4" s="33">
        <v>15</v>
      </c>
      <c r="M4" s="33">
        <v>13</v>
      </c>
      <c r="N4" s="33">
        <v>38</v>
      </c>
      <c r="O4" s="33">
        <v>17</v>
      </c>
      <c r="P4" s="32">
        <v>25</v>
      </c>
      <c r="Q4" s="33">
        <v>16</v>
      </c>
      <c r="R4" s="33">
        <v>6</v>
      </c>
      <c r="S4" s="34">
        <v>17</v>
      </c>
      <c r="T4" s="39"/>
    </row>
    <row r="5" spans="1:20" x14ac:dyDescent="0.25">
      <c r="A5" s="27" t="s">
        <v>36</v>
      </c>
      <c r="B5" s="31">
        <v>635</v>
      </c>
      <c r="C5" s="33">
        <v>413</v>
      </c>
      <c r="D5" s="33">
        <v>155</v>
      </c>
      <c r="E5" s="33">
        <v>315</v>
      </c>
      <c r="F5" s="33">
        <v>155</v>
      </c>
      <c r="G5" s="32">
        <v>646</v>
      </c>
      <c r="H5" s="33">
        <v>738</v>
      </c>
      <c r="I5" s="33">
        <v>516</v>
      </c>
      <c r="J5" s="34">
        <v>891</v>
      </c>
      <c r="K5" s="31">
        <v>8</v>
      </c>
      <c r="L5" s="33">
        <v>12</v>
      </c>
      <c r="M5" s="33">
        <v>10</v>
      </c>
      <c r="N5" s="33">
        <v>21</v>
      </c>
      <c r="O5" s="33">
        <v>11</v>
      </c>
      <c r="P5" s="32">
        <v>6</v>
      </c>
      <c r="Q5" s="33">
        <v>7</v>
      </c>
      <c r="R5" s="33">
        <v>2</v>
      </c>
      <c r="S5" s="34">
        <v>5</v>
      </c>
      <c r="T5" s="39"/>
    </row>
    <row r="6" spans="1:20" x14ac:dyDescent="0.25">
      <c r="A6" s="53" t="s">
        <v>279</v>
      </c>
      <c r="B6" s="31">
        <v>602</v>
      </c>
      <c r="C6" s="33">
        <v>206</v>
      </c>
      <c r="D6" s="33"/>
      <c r="E6" s="33"/>
      <c r="F6" s="33"/>
      <c r="G6" s="32"/>
      <c r="H6" s="33"/>
      <c r="I6" s="33"/>
      <c r="J6" s="34"/>
      <c r="K6" s="31">
        <v>15</v>
      </c>
      <c r="L6" s="33">
        <v>44</v>
      </c>
      <c r="M6" s="33"/>
      <c r="N6" s="33"/>
      <c r="O6" s="33"/>
      <c r="P6" s="32"/>
      <c r="Q6" s="33"/>
      <c r="R6" s="33"/>
      <c r="S6" s="34"/>
      <c r="T6" s="39"/>
    </row>
    <row r="7" spans="1:20" x14ac:dyDescent="0.25">
      <c r="A7" s="27" t="s">
        <v>75</v>
      </c>
      <c r="B7" s="31">
        <v>556</v>
      </c>
      <c r="C7" s="33">
        <v>745</v>
      </c>
      <c r="D7" s="33">
        <v>757</v>
      </c>
      <c r="E7" s="33">
        <v>228</v>
      </c>
      <c r="F7" s="33">
        <v>276</v>
      </c>
      <c r="G7" s="33"/>
      <c r="H7" s="33">
        <v>138</v>
      </c>
      <c r="I7" s="33">
        <v>921</v>
      </c>
      <c r="J7" s="34">
        <v>549</v>
      </c>
      <c r="K7" s="31">
        <v>3</v>
      </c>
      <c r="L7" s="33">
        <v>3</v>
      </c>
      <c r="M7" s="33">
        <v>5</v>
      </c>
      <c r="N7" s="33">
        <v>24</v>
      </c>
      <c r="O7" s="33">
        <v>14</v>
      </c>
      <c r="P7" s="33"/>
      <c r="Q7" s="33">
        <v>10</v>
      </c>
      <c r="R7" s="33">
        <v>4</v>
      </c>
      <c r="S7" s="34">
        <v>2</v>
      </c>
      <c r="T7" s="39"/>
    </row>
    <row r="8" spans="1:20" x14ac:dyDescent="0.25">
      <c r="A8" s="28" t="s">
        <v>277</v>
      </c>
      <c r="B8" s="31">
        <v>537</v>
      </c>
      <c r="C8" s="33">
        <v>264</v>
      </c>
      <c r="D8" s="33"/>
      <c r="E8" s="33"/>
      <c r="F8" s="33"/>
      <c r="G8" s="33"/>
      <c r="H8" s="33"/>
      <c r="I8" s="33"/>
      <c r="J8" s="34"/>
      <c r="K8" s="31">
        <v>26</v>
      </c>
      <c r="L8" s="33">
        <v>30</v>
      </c>
      <c r="M8" s="33"/>
      <c r="N8" s="33"/>
      <c r="O8" s="33"/>
      <c r="P8" s="33"/>
      <c r="Q8" s="33"/>
      <c r="R8" s="33"/>
      <c r="S8" s="34"/>
      <c r="T8" s="39"/>
    </row>
    <row r="9" spans="1:20" x14ac:dyDescent="0.25">
      <c r="A9" s="28" t="s">
        <v>231</v>
      </c>
      <c r="B9" s="31">
        <v>507</v>
      </c>
      <c r="C9" s="33">
        <v>792</v>
      </c>
      <c r="D9" s="33">
        <v>674</v>
      </c>
      <c r="E9" s="33">
        <v>210</v>
      </c>
      <c r="F9" s="33"/>
      <c r="G9" s="32"/>
      <c r="H9" s="33"/>
      <c r="I9" s="33"/>
      <c r="J9" s="34"/>
      <c r="K9" s="31">
        <v>2</v>
      </c>
      <c r="L9" s="33">
        <v>1</v>
      </c>
      <c r="M9" s="33">
        <v>4</v>
      </c>
      <c r="N9" s="33">
        <v>46</v>
      </c>
      <c r="O9" s="33"/>
      <c r="P9" s="32"/>
      <c r="Q9" s="33"/>
      <c r="R9" s="33"/>
      <c r="S9" s="34"/>
      <c r="T9" s="39"/>
    </row>
    <row r="10" spans="1:20" x14ac:dyDescent="0.25">
      <c r="A10" s="28" t="s">
        <v>278</v>
      </c>
      <c r="B10" s="31">
        <v>496</v>
      </c>
      <c r="C10" s="33">
        <v>212</v>
      </c>
      <c r="D10" s="33"/>
      <c r="E10" s="33"/>
      <c r="F10" s="33"/>
      <c r="G10" s="33"/>
      <c r="H10" s="33"/>
      <c r="I10" s="33"/>
      <c r="J10" s="34"/>
      <c r="K10" s="31">
        <v>19</v>
      </c>
      <c r="L10" s="33">
        <v>60</v>
      </c>
      <c r="M10" s="33"/>
      <c r="N10" s="33"/>
      <c r="O10" s="33"/>
      <c r="P10" s="33"/>
      <c r="Q10" s="33"/>
      <c r="R10" s="33"/>
      <c r="S10" s="34"/>
      <c r="T10" s="39"/>
    </row>
    <row r="11" spans="1:20" x14ac:dyDescent="0.25">
      <c r="A11" s="27" t="s">
        <v>155</v>
      </c>
      <c r="B11" s="31">
        <v>485</v>
      </c>
      <c r="C11" s="33">
        <v>284</v>
      </c>
      <c r="D11" s="33"/>
      <c r="E11" s="33"/>
      <c r="F11" s="33">
        <v>133</v>
      </c>
      <c r="G11" s="32">
        <v>390</v>
      </c>
      <c r="H11" s="33"/>
      <c r="I11" s="33"/>
      <c r="J11" s="34"/>
      <c r="K11" s="31">
        <v>22</v>
      </c>
      <c r="L11" s="33">
        <v>34</v>
      </c>
      <c r="M11" s="33"/>
      <c r="N11" s="33"/>
      <c r="O11" s="33">
        <v>15</v>
      </c>
      <c r="P11" s="32">
        <v>23</v>
      </c>
      <c r="Q11" s="33"/>
      <c r="R11" s="33"/>
      <c r="S11" s="34"/>
      <c r="T11" s="39"/>
    </row>
    <row r="12" spans="1:20" x14ac:dyDescent="0.25">
      <c r="A12" s="26" t="s">
        <v>118</v>
      </c>
      <c r="B12" s="31">
        <v>480</v>
      </c>
      <c r="C12" s="33">
        <v>313</v>
      </c>
      <c r="D12" s="33">
        <v>591</v>
      </c>
      <c r="E12" s="33"/>
      <c r="F12" s="33"/>
      <c r="G12" s="32">
        <v>183</v>
      </c>
      <c r="H12" s="33">
        <v>174</v>
      </c>
      <c r="I12" s="33"/>
      <c r="J12" s="34"/>
      <c r="K12" s="31">
        <v>7</v>
      </c>
      <c r="L12" s="33">
        <v>5</v>
      </c>
      <c r="M12" s="33">
        <v>9</v>
      </c>
      <c r="N12" s="33"/>
      <c r="O12" s="33"/>
      <c r="P12" s="32">
        <v>31</v>
      </c>
      <c r="Q12" s="33">
        <v>18</v>
      </c>
      <c r="R12" s="33"/>
      <c r="S12" s="34"/>
      <c r="T12" s="39"/>
    </row>
    <row r="13" spans="1:20" x14ac:dyDescent="0.25">
      <c r="A13" s="26" t="s">
        <v>12</v>
      </c>
      <c r="B13" s="31">
        <v>444</v>
      </c>
      <c r="C13" s="33">
        <v>191</v>
      </c>
      <c r="D13" s="33">
        <v>164</v>
      </c>
      <c r="E13" s="33">
        <v>254</v>
      </c>
      <c r="F13" s="33">
        <v>593</v>
      </c>
      <c r="G13" s="32">
        <v>136</v>
      </c>
      <c r="H13" s="33">
        <v>183</v>
      </c>
      <c r="I13" s="33">
        <v>152</v>
      </c>
      <c r="J13" s="34">
        <v>133</v>
      </c>
      <c r="K13" s="31">
        <v>5</v>
      </c>
      <c r="L13" s="33">
        <v>33</v>
      </c>
      <c r="M13" s="33">
        <v>24</v>
      </c>
      <c r="N13" s="33">
        <v>5</v>
      </c>
      <c r="O13" s="33">
        <v>7</v>
      </c>
      <c r="P13" s="32">
        <v>42</v>
      </c>
      <c r="Q13" s="33">
        <v>47</v>
      </c>
      <c r="R13" s="33">
        <v>15</v>
      </c>
      <c r="S13" s="34">
        <v>34</v>
      </c>
      <c r="T13" s="39"/>
    </row>
    <row r="14" spans="1:20" x14ac:dyDescent="0.25">
      <c r="A14" s="55" t="s">
        <v>251</v>
      </c>
      <c r="B14" s="31">
        <v>435</v>
      </c>
      <c r="C14" s="33">
        <v>171</v>
      </c>
      <c r="D14" s="33">
        <v>461</v>
      </c>
      <c r="E14" s="33"/>
      <c r="F14" s="33"/>
      <c r="G14" s="33"/>
      <c r="H14" s="33"/>
      <c r="I14" s="33"/>
      <c r="J14" s="34"/>
      <c r="K14" s="31">
        <v>32</v>
      </c>
      <c r="L14" s="33">
        <v>22</v>
      </c>
      <c r="M14" s="33">
        <v>50</v>
      </c>
      <c r="N14" s="33"/>
      <c r="O14" s="33"/>
      <c r="P14" s="33"/>
      <c r="Q14" s="33"/>
      <c r="R14" s="33"/>
      <c r="S14" s="34"/>
      <c r="T14" s="39"/>
    </row>
    <row r="15" spans="1:20" x14ac:dyDescent="0.25">
      <c r="A15" s="53" t="s">
        <v>283</v>
      </c>
      <c r="B15" s="31">
        <v>433</v>
      </c>
      <c r="C15" s="33">
        <v>175</v>
      </c>
      <c r="D15" s="33"/>
      <c r="E15" s="33"/>
      <c r="F15" s="33"/>
      <c r="G15" s="32"/>
      <c r="H15" s="33"/>
      <c r="I15" s="33"/>
      <c r="J15" s="34"/>
      <c r="K15" s="31">
        <v>42</v>
      </c>
      <c r="L15" s="33">
        <v>21</v>
      </c>
      <c r="M15" s="33"/>
      <c r="N15" s="33"/>
      <c r="O15" s="33"/>
      <c r="P15" s="32"/>
      <c r="Q15" s="33"/>
      <c r="R15" s="33"/>
      <c r="S15" s="34"/>
      <c r="T15" s="39"/>
    </row>
    <row r="16" spans="1:20" x14ac:dyDescent="0.25">
      <c r="A16" s="28" t="s">
        <v>284</v>
      </c>
      <c r="B16" s="31">
        <v>432</v>
      </c>
      <c r="C16" s="33">
        <v>172</v>
      </c>
      <c r="D16" s="33"/>
      <c r="E16" s="33"/>
      <c r="F16" s="33"/>
      <c r="G16" s="32"/>
      <c r="H16" s="32"/>
      <c r="I16" s="32"/>
      <c r="J16" s="35"/>
      <c r="K16" s="31">
        <v>49</v>
      </c>
      <c r="L16" s="33">
        <v>28</v>
      </c>
      <c r="M16" s="33"/>
      <c r="N16" s="33"/>
      <c r="O16" s="32"/>
      <c r="P16" s="32"/>
      <c r="Q16" s="32"/>
      <c r="R16" s="32"/>
      <c r="S16" s="35"/>
      <c r="T16" s="39"/>
    </row>
    <row r="17" spans="1:20" x14ac:dyDescent="0.25">
      <c r="A17" s="27" t="s">
        <v>46</v>
      </c>
      <c r="B17" s="31">
        <v>425</v>
      </c>
      <c r="C17" s="33">
        <v>306</v>
      </c>
      <c r="D17" s="33">
        <v>144</v>
      </c>
      <c r="E17" s="33">
        <v>291</v>
      </c>
      <c r="F17" s="33"/>
      <c r="G17" s="32">
        <v>434</v>
      </c>
      <c r="H17" s="33">
        <v>516</v>
      </c>
      <c r="I17" s="33">
        <v>337</v>
      </c>
      <c r="J17" s="34">
        <v>709</v>
      </c>
      <c r="K17" s="31">
        <v>57</v>
      </c>
      <c r="L17" s="33">
        <v>16</v>
      </c>
      <c r="M17" s="33">
        <v>17</v>
      </c>
      <c r="N17" s="33">
        <v>36</v>
      </c>
      <c r="O17" s="33"/>
      <c r="P17" s="32">
        <v>15</v>
      </c>
      <c r="Q17" s="33">
        <v>14</v>
      </c>
      <c r="R17" s="33">
        <v>16</v>
      </c>
      <c r="S17" s="34">
        <v>11</v>
      </c>
      <c r="T17" s="39"/>
    </row>
    <row r="18" spans="1:20" x14ac:dyDescent="0.25">
      <c r="A18" s="53" t="s">
        <v>326</v>
      </c>
      <c r="B18" s="31">
        <v>424</v>
      </c>
      <c r="C18" s="33"/>
      <c r="D18" s="33"/>
      <c r="E18" s="33"/>
      <c r="F18" s="33"/>
      <c r="G18" s="32"/>
      <c r="H18" s="33"/>
      <c r="I18" s="33"/>
      <c r="J18" s="34"/>
      <c r="K18" s="31">
        <v>23</v>
      </c>
      <c r="L18" s="33"/>
      <c r="M18" s="33"/>
      <c r="N18" s="33"/>
      <c r="O18" s="33"/>
      <c r="P18" s="32"/>
      <c r="Q18" s="33"/>
      <c r="R18" s="33"/>
      <c r="S18" s="34"/>
      <c r="T18" s="39"/>
    </row>
    <row r="19" spans="1:20" x14ac:dyDescent="0.25">
      <c r="A19" s="42" t="s">
        <v>238</v>
      </c>
      <c r="B19" s="31">
        <v>407</v>
      </c>
      <c r="C19" s="33">
        <v>205</v>
      </c>
      <c r="D19" s="33">
        <v>114</v>
      </c>
      <c r="E19" s="33">
        <v>172</v>
      </c>
      <c r="F19" s="33"/>
      <c r="G19" s="33"/>
      <c r="H19" s="33"/>
      <c r="I19" s="33"/>
      <c r="J19" s="34"/>
      <c r="K19" s="31">
        <v>28</v>
      </c>
      <c r="L19" s="33">
        <v>52</v>
      </c>
      <c r="M19" s="33">
        <v>39</v>
      </c>
      <c r="N19" s="33">
        <v>56</v>
      </c>
      <c r="O19" s="33"/>
      <c r="P19" s="33"/>
      <c r="Q19" s="33"/>
      <c r="R19" s="33"/>
      <c r="S19" s="34"/>
      <c r="T19" s="39"/>
    </row>
    <row r="20" spans="1:20" x14ac:dyDescent="0.25">
      <c r="A20" s="27" t="s">
        <v>305</v>
      </c>
      <c r="B20" s="31">
        <v>386</v>
      </c>
      <c r="C20" s="33"/>
      <c r="D20" s="33"/>
      <c r="E20" s="33"/>
      <c r="F20" s="33"/>
      <c r="G20" s="33"/>
      <c r="H20" s="33"/>
      <c r="I20" s="33"/>
      <c r="J20" s="34"/>
      <c r="K20" s="31">
        <v>68</v>
      </c>
      <c r="L20" s="33"/>
      <c r="M20" s="33"/>
      <c r="N20" s="33"/>
      <c r="O20" s="33"/>
      <c r="P20" s="33"/>
      <c r="Q20" s="33"/>
      <c r="R20" s="33"/>
      <c r="S20" s="34"/>
      <c r="T20" s="39"/>
    </row>
    <row r="21" spans="1:20" x14ac:dyDescent="0.25">
      <c r="A21" s="28" t="s">
        <v>285</v>
      </c>
      <c r="B21" s="31">
        <v>352</v>
      </c>
      <c r="C21" s="33">
        <v>163</v>
      </c>
      <c r="D21" s="33"/>
      <c r="E21" s="33"/>
      <c r="F21" s="33"/>
      <c r="G21" s="33"/>
      <c r="H21" s="33"/>
      <c r="I21" s="33"/>
      <c r="J21" s="34"/>
      <c r="K21" s="31">
        <v>44</v>
      </c>
      <c r="L21" s="33">
        <v>38</v>
      </c>
      <c r="M21" s="33"/>
      <c r="N21" s="33"/>
      <c r="O21" s="33"/>
      <c r="P21" s="33"/>
      <c r="Q21" s="33"/>
      <c r="R21" s="33"/>
      <c r="S21" s="34"/>
      <c r="T21" s="39"/>
    </row>
    <row r="22" spans="1:20" x14ac:dyDescent="0.25">
      <c r="A22" s="28" t="s">
        <v>206</v>
      </c>
      <c r="B22" s="31">
        <v>340</v>
      </c>
      <c r="C22" s="33">
        <v>434</v>
      </c>
      <c r="D22" s="33">
        <v>247</v>
      </c>
      <c r="E22" s="33"/>
      <c r="F22" s="33">
        <v>101</v>
      </c>
      <c r="G22" s="33"/>
      <c r="H22" s="33"/>
      <c r="I22" s="33"/>
      <c r="J22" s="34"/>
      <c r="K22" s="31">
        <v>18</v>
      </c>
      <c r="L22" s="33">
        <v>37</v>
      </c>
      <c r="M22" s="33">
        <v>56</v>
      </c>
      <c r="N22" s="33"/>
      <c r="O22" s="33">
        <v>75</v>
      </c>
      <c r="P22" s="33"/>
      <c r="Q22" s="33"/>
      <c r="R22" s="33"/>
      <c r="S22" s="34"/>
      <c r="T22" s="39"/>
    </row>
    <row r="23" spans="1:20" x14ac:dyDescent="0.25">
      <c r="A23" s="27" t="s">
        <v>120</v>
      </c>
      <c r="B23" s="31">
        <v>330</v>
      </c>
      <c r="C23" s="33">
        <v>158</v>
      </c>
      <c r="D23" s="33">
        <v>385</v>
      </c>
      <c r="E23" s="33">
        <v>358</v>
      </c>
      <c r="F23" s="33">
        <v>180</v>
      </c>
      <c r="G23" s="32">
        <v>373</v>
      </c>
      <c r="H23" s="33">
        <v>657</v>
      </c>
      <c r="I23" s="33"/>
      <c r="J23" s="34"/>
      <c r="K23" s="31">
        <v>35</v>
      </c>
      <c r="L23" s="33">
        <v>11</v>
      </c>
      <c r="M23" s="33">
        <v>8</v>
      </c>
      <c r="N23" s="33">
        <v>18</v>
      </c>
      <c r="O23" s="33">
        <v>72</v>
      </c>
      <c r="P23" s="32">
        <v>13</v>
      </c>
      <c r="Q23" s="33">
        <v>19</v>
      </c>
      <c r="R23" s="33"/>
      <c r="S23" s="34"/>
      <c r="T23" s="39"/>
    </row>
    <row r="24" spans="1:20" x14ac:dyDescent="0.25">
      <c r="A24" s="27" t="s">
        <v>47</v>
      </c>
      <c r="B24" s="31">
        <v>327</v>
      </c>
      <c r="C24" s="33">
        <v>284</v>
      </c>
      <c r="D24" s="33">
        <v>226</v>
      </c>
      <c r="E24" s="33">
        <v>530</v>
      </c>
      <c r="F24" s="33">
        <v>348</v>
      </c>
      <c r="G24" s="32">
        <v>574</v>
      </c>
      <c r="H24" s="33"/>
      <c r="I24" s="33"/>
      <c r="J24" s="34">
        <v>381</v>
      </c>
      <c r="K24" s="31">
        <v>17</v>
      </c>
      <c r="L24" s="33">
        <v>51</v>
      </c>
      <c r="M24" s="33">
        <v>26</v>
      </c>
      <c r="N24" s="33">
        <v>45</v>
      </c>
      <c r="O24" s="33">
        <v>28</v>
      </c>
      <c r="P24" s="32">
        <v>7</v>
      </c>
      <c r="Q24" s="33"/>
      <c r="R24" s="33"/>
      <c r="S24" s="34">
        <v>22</v>
      </c>
      <c r="T24" s="39"/>
    </row>
    <row r="25" spans="1:20" x14ac:dyDescent="0.25">
      <c r="A25" s="27" t="s">
        <v>306</v>
      </c>
      <c r="B25" s="31">
        <v>280</v>
      </c>
      <c r="C25" s="33"/>
      <c r="D25" s="33"/>
      <c r="E25" s="33"/>
      <c r="F25" s="33"/>
      <c r="G25" s="33"/>
      <c r="H25" s="33"/>
      <c r="I25" s="33"/>
      <c r="J25" s="34"/>
      <c r="K25" s="31">
        <v>69</v>
      </c>
      <c r="L25" s="33"/>
      <c r="M25" s="33"/>
      <c r="N25" s="33"/>
      <c r="O25" s="33"/>
      <c r="P25" s="33"/>
      <c r="Q25" s="33"/>
      <c r="R25" s="33"/>
      <c r="S25" s="34"/>
      <c r="T25" s="39"/>
    </row>
    <row r="26" spans="1:20" x14ac:dyDescent="0.25">
      <c r="A26" s="25" t="s">
        <v>240</v>
      </c>
      <c r="B26" s="31">
        <v>272</v>
      </c>
      <c r="C26" s="33">
        <v>82</v>
      </c>
      <c r="D26" s="33">
        <v>342</v>
      </c>
      <c r="E26" s="33">
        <v>152</v>
      </c>
      <c r="F26" s="33"/>
      <c r="G26" s="32"/>
      <c r="H26" s="33"/>
      <c r="I26" s="33"/>
      <c r="J26" s="34"/>
      <c r="K26" s="31">
        <v>52</v>
      </c>
      <c r="L26" s="33">
        <v>13</v>
      </c>
      <c r="M26" s="33">
        <v>12</v>
      </c>
      <c r="N26" s="33">
        <v>49</v>
      </c>
      <c r="O26" s="33"/>
      <c r="P26" s="32"/>
      <c r="Q26" s="33"/>
      <c r="R26" s="33"/>
      <c r="S26" s="34"/>
      <c r="T26" s="39"/>
    </row>
    <row r="27" spans="1:20" x14ac:dyDescent="0.25">
      <c r="A27" s="55" t="s">
        <v>263</v>
      </c>
      <c r="B27" s="31">
        <v>266</v>
      </c>
      <c r="C27" s="33"/>
      <c r="D27" s="33">
        <v>88</v>
      </c>
      <c r="E27" s="33"/>
      <c r="F27" s="33"/>
      <c r="G27" s="33"/>
      <c r="H27" s="33"/>
      <c r="I27" s="33"/>
      <c r="J27" s="34"/>
      <c r="K27" s="31">
        <v>20</v>
      </c>
      <c r="L27" s="33"/>
      <c r="M27" s="33">
        <v>74</v>
      </c>
      <c r="N27" s="33"/>
      <c r="O27" s="33"/>
      <c r="P27" s="33"/>
      <c r="Q27" s="33"/>
      <c r="R27" s="33"/>
      <c r="S27" s="34"/>
      <c r="T27" s="39"/>
    </row>
    <row r="28" spans="1:20" x14ac:dyDescent="0.25">
      <c r="A28" s="53" t="s">
        <v>307</v>
      </c>
      <c r="B28" s="31">
        <v>259</v>
      </c>
      <c r="C28" s="33"/>
      <c r="D28" s="33"/>
      <c r="E28" s="33"/>
      <c r="F28" s="33"/>
      <c r="G28" s="33"/>
      <c r="H28" s="33"/>
      <c r="I28" s="33"/>
      <c r="J28" s="34"/>
      <c r="K28" s="31">
        <v>66</v>
      </c>
      <c r="L28" s="33"/>
      <c r="M28" s="33"/>
      <c r="N28" s="33"/>
      <c r="O28" s="33"/>
      <c r="P28" s="33"/>
      <c r="Q28" s="33"/>
      <c r="R28" s="33"/>
      <c r="S28" s="34"/>
      <c r="T28" s="39"/>
    </row>
    <row r="29" spans="1:20" x14ac:dyDescent="0.25">
      <c r="A29" s="53" t="s">
        <v>308</v>
      </c>
      <c r="B29" s="31">
        <v>248</v>
      </c>
      <c r="C29" s="33"/>
      <c r="D29" s="33"/>
      <c r="E29" s="33"/>
      <c r="F29" s="33"/>
      <c r="G29" s="33"/>
      <c r="H29" s="33"/>
      <c r="I29" s="33"/>
      <c r="J29" s="34"/>
      <c r="K29" s="31">
        <v>63</v>
      </c>
      <c r="L29" s="33"/>
      <c r="M29" s="33"/>
      <c r="N29" s="33"/>
      <c r="O29" s="33"/>
      <c r="P29" s="33"/>
      <c r="Q29" s="33"/>
      <c r="R29" s="33"/>
      <c r="S29" s="34"/>
      <c r="T29" s="39"/>
    </row>
    <row r="30" spans="1:20" x14ac:dyDescent="0.25">
      <c r="A30" s="53" t="s">
        <v>253</v>
      </c>
      <c r="B30" s="31">
        <v>241</v>
      </c>
      <c r="C30" s="33">
        <v>322</v>
      </c>
      <c r="D30" s="33">
        <v>294</v>
      </c>
      <c r="E30" s="33"/>
      <c r="F30" s="33"/>
      <c r="G30" s="32"/>
      <c r="H30" s="33"/>
      <c r="I30" s="33"/>
      <c r="J30" s="34"/>
      <c r="K30" s="31">
        <v>9</v>
      </c>
      <c r="L30" s="33">
        <v>17</v>
      </c>
      <c r="M30" s="33">
        <v>32</v>
      </c>
      <c r="N30" s="33"/>
      <c r="O30" s="33"/>
      <c r="P30" s="32"/>
      <c r="Q30" s="33"/>
      <c r="R30" s="33"/>
      <c r="S30" s="34"/>
      <c r="T30" s="39"/>
    </row>
    <row r="31" spans="1:20" x14ac:dyDescent="0.25">
      <c r="A31" s="53" t="s">
        <v>252</v>
      </c>
      <c r="B31" s="31">
        <v>225</v>
      </c>
      <c r="C31" s="33">
        <v>496</v>
      </c>
      <c r="D31" s="33">
        <v>373</v>
      </c>
      <c r="E31" s="33"/>
      <c r="F31" s="33"/>
      <c r="G31" s="33"/>
      <c r="H31" s="33"/>
      <c r="I31" s="33"/>
      <c r="J31" s="34"/>
      <c r="K31" s="31">
        <v>38</v>
      </c>
      <c r="L31" s="33">
        <v>8</v>
      </c>
      <c r="M31" s="33">
        <v>35</v>
      </c>
      <c r="N31" s="33"/>
      <c r="O31" s="33"/>
      <c r="P31" s="33"/>
      <c r="Q31" s="33"/>
      <c r="R31" s="33"/>
      <c r="S31" s="34"/>
      <c r="T31" s="39"/>
    </row>
    <row r="32" spans="1:20" x14ac:dyDescent="0.25">
      <c r="A32" s="28" t="s">
        <v>154</v>
      </c>
      <c r="B32" s="31">
        <v>225</v>
      </c>
      <c r="C32" s="33"/>
      <c r="D32" s="33"/>
      <c r="E32" s="33">
        <v>373</v>
      </c>
      <c r="F32" s="33">
        <v>174</v>
      </c>
      <c r="G32" s="32">
        <v>422</v>
      </c>
      <c r="H32" s="33">
        <v>546</v>
      </c>
      <c r="I32" s="33"/>
      <c r="J32" s="34"/>
      <c r="K32" s="31">
        <v>16</v>
      </c>
      <c r="L32" s="33"/>
      <c r="M32" s="33"/>
      <c r="N32" s="33">
        <v>16</v>
      </c>
      <c r="O32" s="33">
        <v>63</v>
      </c>
      <c r="P32" s="32">
        <v>18</v>
      </c>
      <c r="Q32" s="33">
        <v>53</v>
      </c>
      <c r="R32" s="33"/>
      <c r="S32" s="34"/>
      <c r="T32" s="39"/>
    </row>
    <row r="33" spans="1:20" x14ac:dyDescent="0.25">
      <c r="A33" s="28" t="s">
        <v>188</v>
      </c>
      <c r="B33" s="31">
        <v>224</v>
      </c>
      <c r="C33" s="33">
        <v>85</v>
      </c>
      <c r="D33" s="33"/>
      <c r="E33" s="33">
        <v>100</v>
      </c>
      <c r="F33" s="33">
        <v>337</v>
      </c>
      <c r="G33" s="33"/>
      <c r="H33" s="33"/>
      <c r="I33" s="33"/>
      <c r="J33" s="34"/>
      <c r="K33" s="31">
        <v>11</v>
      </c>
      <c r="L33" s="33">
        <v>78</v>
      </c>
      <c r="M33" s="33"/>
      <c r="N33" s="33">
        <v>28</v>
      </c>
      <c r="O33" s="33">
        <v>31</v>
      </c>
      <c r="P33" s="33"/>
      <c r="Q33" s="33"/>
      <c r="R33" s="33"/>
      <c r="S33" s="34"/>
      <c r="T33" s="39"/>
    </row>
    <row r="34" spans="1:20" x14ac:dyDescent="0.25">
      <c r="A34" s="53" t="s">
        <v>310</v>
      </c>
      <c r="B34" s="31">
        <v>218</v>
      </c>
      <c r="C34" s="33"/>
      <c r="D34" s="33"/>
      <c r="E34" s="33"/>
      <c r="F34" s="33"/>
      <c r="G34" s="33"/>
      <c r="H34" s="33"/>
      <c r="I34" s="33"/>
      <c r="J34" s="34"/>
      <c r="K34" s="31">
        <v>34</v>
      </c>
      <c r="L34" s="33"/>
      <c r="M34" s="33"/>
      <c r="N34" s="33"/>
      <c r="O34" s="33"/>
      <c r="P34" s="33"/>
      <c r="Q34" s="33"/>
      <c r="R34" s="33"/>
      <c r="S34" s="34"/>
      <c r="T34" s="39"/>
    </row>
    <row r="35" spans="1:20" x14ac:dyDescent="0.25">
      <c r="A35" s="28" t="s">
        <v>302</v>
      </c>
      <c r="B35" s="31">
        <v>210</v>
      </c>
      <c r="C35" s="33">
        <v>56</v>
      </c>
      <c r="D35" s="33"/>
      <c r="E35" s="33"/>
      <c r="F35" s="33"/>
      <c r="G35" s="32"/>
      <c r="H35" s="33"/>
      <c r="I35" s="33"/>
      <c r="J35" s="34"/>
      <c r="K35" s="31">
        <v>77</v>
      </c>
      <c r="L35" s="33">
        <v>75</v>
      </c>
      <c r="M35" s="33"/>
      <c r="N35" s="33"/>
      <c r="O35" s="33"/>
      <c r="P35" s="32"/>
      <c r="Q35" s="33"/>
      <c r="R35" s="33"/>
      <c r="S35" s="34"/>
      <c r="T35" s="39"/>
    </row>
    <row r="36" spans="1:20" x14ac:dyDescent="0.25">
      <c r="A36" s="28" t="s">
        <v>198</v>
      </c>
      <c r="B36" s="31">
        <v>207</v>
      </c>
      <c r="C36" s="33"/>
      <c r="D36" s="33"/>
      <c r="E36" s="33"/>
      <c r="F36" s="33">
        <v>201</v>
      </c>
      <c r="G36" s="33"/>
      <c r="H36" s="33"/>
      <c r="I36" s="33"/>
      <c r="J36" s="34"/>
      <c r="K36" s="31">
        <v>48</v>
      </c>
      <c r="L36" s="33"/>
      <c r="M36" s="33"/>
      <c r="N36" s="33"/>
      <c r="O36" s="33">
        <v>56</v>
      </c>
      <c r="P36" s="33"/>
      <c r="Q36" s="33"/>
      <c r="R36" s="33"/>
      <c r="S36" s="34"/>
      <c r="T36" s="39"/>
    </row>
    <row r="37" spans="1:20" x14ac:dyDescent="0.25">
      <c r="A37" s="55" t="s">
        <v>312</v>
      </c>
      <c r="B37" s="31">
        <v>201</v>
      </c>
      <c r="C37" s="33"/>
      <c r="D37" s="33"/>
      <c r="E37" s="33"/>
      <c r="F37" s="33"/>
      <c r="G37" s="33"/>
      <c r="H37" s="33"/>
      <c r="I37" s="33"/>
      <c r="J37" s="34"/>
      <c r="K37" s="31">
        <v>14</v>
      </c>
      <c r="L37" s="33"/>
      <c r="M37" s="33"/>
      <c r="N37" s="33"/>
      <c r="O37" s="33"/>
      <c r="P37" s="33"/>
      <c r="Q37" s="33"/>
      <c r="R37" s="33"/>
      <c r="S37" s="34"/>
      <c r="T37" s="39"/>
    </row>
    <row r="38" spans="1:20" x14ac:dyDescent="0.25">
      <c r="A38" s="27" t="s">
        <v>311</v>
      </c>
      <c r="B38" s="31">
        <v>201</v>
      </c>
      <c r="C38" s="33"/>
      <c r="D38" s="33"/>
      <c r="E38" s="33"/>
      <c r="F38" s="33"/>
      <c r="G38" s="32"/>
      <c r="H38" s="33"/>
      <c r="I38" s="33"/>
      <c r="J38" s="34"/>
      <c r="K38" s="31">
        <v>76</v>
      </c>
      <c r="L38" s="33"/>
      <c r="M38" s="33"/>
      <c r="N38" s="33"/>
      <c r="O38" s="33"/>
      <c r="P38" s="32"/>
      <c r="Q38" s="33"/>
      <c r="R38" s="33"/>
      <c r="S38" s="34"/>
      <c r="T38" s="39"/>
    </row>
    <row r="39" spans="1:20" x14ac:dyDescent="0.25">
      <c r="A39" s="54" t="s">
        <v>313</v>
      </c>
      <c r="B39" s="31">
        <v>200</v>
      </c>
      <c r="C39" s="33"/>
      <c r="D39" s="33"/>
      <c r="E39" s="33"/>
      <c r="F39" s="33"/>
      <c r="G39" s="32"/>
      <c r="H39" s="33"/>
      <c r="I39" s="33"/>
      <c r="J39" s="34"/>
      <c r="K39" s="31">
        <v>58</v>
      </c>
      <c r="L39" s="33"/>
      <c r="M39" s="33"/>
      <c r="N39" s="33"/>
      <c r="O39" s="33"/>
      <c r="P39" s="32"/>
      <c r="Q39" s="33"/>
      <c r="R39" s="33"/>
      <c r="S39" s="34"/>
      <c r="T39" s="39"/>
    </row>
    <row r="40" spans="1:20" x14ac:dyDescent="0.25">
      <c r="A40" s="27" t="s">
        <v>152</v>
      </c>
      <c r="B40" s="31">
        <v>199</v>
      </c>
      <c r="C40" s="33">
        <v>337</v>
      </c>
      <c r="D40" s="33">
        <v>241</v>
      </c>
      <c r="E40" s="33"/>
      <c r="F40" s="33">
        <v>157</v>
      </c>
      <c r="G40" s="32">
        <v>483</v>
      </c>
      <c r="H40" s="33"/>
      <c r="I40" s="33"/>
      <c r="J40" s="34"/>
      <c r="K40" s="31">
        <v>10</v>
      </c>
      <c r="L40" s="33">
        <v>24</v>
      </c>
      <c r="M40" s="33">
        <v>55</v>
      </c>
      <c r="N40" s="33"/>
      <c r="O40" s="33">
        <v>6</v>
      </c>
      <c r="P40" s="32">
        <v>11</v>
      </c>
      <c r="Q40" s="33"/>
      <c r="R40" s="33"/>
      <c r="S40" s="34"/>
      <c r="T40" s="39"/>
    </row>
    <row r="41" spans="1:20" x14ac:dyDescent="0.25">
      <c r="A41" s="28" t="s">
        <v>291</v>
      </c>
      <c r="B41" s="31">
        <v>197</v>
      </c>
      <c r="C41" s="33">
        <v>122</v>
      </c>
      <c r="D41" s="33"/>
      <c r="E41" s="33"/>
      <c r="F41" s="33"/>
      <c r="G41" s="33"/>
      <c r="H41" s="33"/>
      <c r="I41" s="33"/>
      <c r="J41" s="34"/>
      <c r="K41" s="31">
        <v>25</v>
      </c>
      <c r="L41" s="33">
        <v>61</v>
      </c>
      <c r="M41" s="33"/>
      <c r="N41" s="33"/>
      <c r="O41" s="33"/>
      <c r="P41" s="33"/>
      <c r="Q41" s="33"/>
      <c r="R41" s="33"/>
      <c r="S41" s="34"/>
      <c r="T41" s="39"/>
    </row>
    <row r="42" spans="1:20" x14ac:dyDescent="0.25">
      <c r="A42" s="27" t="s">
        <v>65</v>
      </c>
      <c r="B42" s="31">
        <v>196</v>
      </c>
      <c r="C42" s="33">
        <v>260</v>
      </c>
      <c r="D42" s="33"/>
      <c r="E42" s="33">
        <v>71</v>
      </c>
      <c r="F42" s="33">
        <v>123</v>
      </c>
      <c r="G42" s="33"/>
      <c r="H42" s="33">
        <v>55</v>
      </c>
      <c r="I42" s="33">
        <v>372</v>
      </c>
      <c r="J42" s="34">
        <v>300</v>
      </c>
      <c r="K42" s="31">
        <v>51</v>
      </c>
      <c r="L42" s="33">
        <v>39</v>
      </c>
      <c r="M42" s="33"/>
      <c r="N42" s="33">
        <v>74</v>
      </c>
      <c r="O42" s="33">
        <v>67</v>
      </c>
      <c r="P42" s="33"/>
      <c r="Q42" s="33">
        <v>45</v>
      </c>
      <c r="R42" s="33">
        <v>43</v>
      </c>
      <c r="S42" s="34">
        <v>24</v>
      </c>
      <c r="T42" s="39"/>
    </row>
    <row r="43" spans="1:20" x14ac:dyDescent="0.25">
      <c r="A43" s="25" t="s">
        <v>179</v>
      </c>
      <c r="B43" s="31">
        <v>188</v>
      </c>
      <c r="C43" s="33">
        <v>290</v>
      </c>
      <c r="D43" s="33">
        <v>126</v>
      </c>
      <c r="E43" s="33"/>
      <c r="F43" s="33">
        <v>207</v>
      </c>
      <c r="G43" s="32">
        <v>138</v>
      </c>
      <c r="H43" s="33"/>
      <c r="I43" s="33"/>
      <c r="J43" s="34"/>
      <c r="K43" s="31">
        <v>21</v>
      </c>
      <c r="L43" s="33">
        <v>67</v>
      </c>
      <c r="M43" s="33">
        <v>54</v>
      </c>
      <c r="N43" s="33"/>
      <c r="O43" s="33">
        <v>76</v>
      </c>
      <c r="P43" s="32">
        <v>51</v>
      </c>
      <c r="Q43" s="33"/>
      <c r="R43" s="33"/>
      <c r="S43" s="34"/>
      <c r="T43" s="39"/>
    </row>
    <row r="44" spans="1:20" x14ac:dyDescent="0.25">
      <c r="A44" s="53" t="s">
        <v>259</v>
      </c>
      <c r="B44" s="31">
        <v>186</v>
      </c>
      <c r="C44" s="33">
        <v>193</v>
      </c>
      <c r="D44" s="33">
        <v>114</v>
      </c>
      <c r="E44" s="33"/>
      <c r="F44" s="33"/>
      <c r="G44" s="32"/>
      <c r="H44" s="33"/>
      <c r="I44" s="33"/>
      <c r="J44" s="34"/>
      <c r="K44" s="31">
        <v>12</v>
      </c>
      <c r="L44" s="33">
        <v>50</v>
      </c>
      <c r="M44" s="33">
        <v>60</v>
      </c>
      <c r="N44" s="33"/>
      <c r="O44" s="33"/>
      <c r="P44" s="32"/>
      <c r="Q44" s="33"/>
      <c r="R44" s="33"/>
      <c r="S44" s="34"/>
      <c r="T44" s="39"/>
    </row>
    <row r="45" spans="1:20" x14ac:dyDescent="0.25">
      <c r="A45" s="27" t="s">
        <v>13</v>
      </c>
      <c r="B45" s="31">
        <v>181</v>
      </c>
      <c r="C45" s="33">
        <v>560</v>
      </c>
      <c r="D45" s="33">
        <v>257</v>
      </c>
      <c r="E45" s="33">
        <v>676</v>
      </c>
      <c r="F45" s="33">
        <v>418</v>
      </c>
      <c r="G45" s="32">
        <v>759</v>
      </c>
      <c r="H45" s="33"/>
      <c r="I45" s="33"/>
      <c r="J45" s="34">
        <v>246</v>
      </c>
      <c r="K45" s="31">
        <v>46</v>
      </c>
      <c r="L45" s="33">
        <v>18</v>
      </c>
      <c r="M45" s="33">
        <v>18</v>
      </c>
      <c r="N45" s="33">
        <v>29</v>
      </c>
      <c r="O45" s="33">
        <v>10</v>
      </c>
      <c r="P45" s="32">
        <v>4</v>
      </c>
      <c r="Q45" s="33"/>
      <c r="R45" s="33"/>
      <c r="S45" s="34">
        <v>15</v>
      </c>
      <c r="T45" s="39"/>
    </row>
    <row r="46" spans="1:20" x14ac:dyDescent="0.25">
      <c r="A46" s="28" t="s">
        <v>150</v>
      </c>
      <c r="B46" s="31">
        <v>179</v>
      </c>
      <c r="C46" s="33">
        <v>620</v>
      </c>
      <c r="D46" s="33">
        <v>255</v>
      </c>
      <c r="E46" s="33">
        <v>573</v>
      </c>
      <c r="F46" s="33"/>
      <c r="G46" s="32">
        <v>891</v>
      </c>
      <c r="H46" s="32"/>
      <c r="I46" s="32"/>
      <c r="J46" s="35"/>
      <c r="K46" s="31">
        <v>59</v>
      </c>
      <c r="L46" s="33">
        <v>27</v>
      </c>
      <c r="M46" s="33">
        <v>22</v>
      </c>
      <c r="N46" s="33">
        <v>30</v>
      </c>
      <c r="O46" s="32"/>
      <c r="P46" s="32">
        <v>2</v>
      </c>
      <c r="Q46" s="32"/>
      <c r="R46" s="32"/>
      <c r="S46" s="35"/>
      <c r="T46" s="39"/>
    </row>
    <row r="47" spans="1:20" x14ac:dyDescent="0.25">
      <c r="A47" s="28" t="s">
        <v>203</v>
      </c>
      <c r="B47" s="31">
        <v>171</v>
      </c>
      <c r="C47" s="33"/>
      <c r="D47" s="33">
        <v>293</v>
      </c>
      <c r="E47" s="33">
        <v>280</v>
      </c>
      <c r="F47" s="33">
        <v>132</v>
      </c>
      <c r="G47" s="33"/>
      <c r="H47" s="33"/>
      <c r="I47" s="33"/>
      <c r="J47" s="34"/>
      <c r="K47" s="31">
        <v>55</v>
      </c>
      <c r="L47" s="33"/>
      <c r="M47" s="33">
        <v>48</v>
      </c>
      <c r="N47" s="33">
        <v>27</v>
      </c>
      <c r="O47" s="33">
        <v>49</v>
      </c>
      <c r="P47" s="33"/>
      <c r="Q47" s="33"/>
      <c r="R47" s="33"/>
      <c r="S47" s="34"/>
      <c r="T47" s="39"/>
    </row>
    <row r="48" spans="1:20" x14ac:dyDescent="0.25">
      <c r="A48" s="28" t="s">
        <v>193</v>
      </c>
      <c r="B48" s="31">
        <v>168</v>
      </c>
      <c r="C48" s="33">
        <v>176</v>
      </c>
      <c r="D48" s="33">
        <v>318</v>
      </c>
      <c r="E48" s="33">
        <v>283</v>
      </c>
      <c r="F48" s="33">
        <v>294</v>
      </c>
      <c r="G48" s="33"/>
      <c r="H48" s="33"/>
      <c r="I48" s="33"/>
      <c r="J48" s="34"/>
      <c r="K48" s="31">
        <v>54</v>
      </c>
      <c r="L48" s="33">
        <v>29</v>
      </c>
      <c r="M48" s="33">
        <v>28</v>
      </c>
      <c r="N48" s="33">
        <v>17</v>
      </c>
      <c r="O48" s="33">
        <v>43</v>
      </c>
      <c r="P48" s="33"/>
      <c r="Q48" s="33"/>
      <c r="R48" s="33"/>
      <c r="S48" s="34"/>
      <c r="T48" s="39"/>
    </row>
    <row r="49" spans="1:20" x14ac:dyDescent="0.25">
      <c r="A49" s="53" t="s">
        <v>261</v>
      </c>
      <c r="B49" s="31">
        <v>168</v>
      </c>
      <c r="C49" s="33"/>
      <c r="D49" s="33">
        <v>92</v>
      </c>
      <c r="E49" s="33"/>
      <c r="F49" s="33"/>
      <c r="G49" s="32"/>
      <c r="H49" s="33"/>
      <c r="I49" s="33"/>
      <c r="J49" s="34"/>
      <c r="K49" s="31">
        <v>53</v>
      </c>
      <c r="L49" s="33"/>
      <c r="M49" s="33">
        <v>52</v>
      </c>
      <c r="N49" s="33"/>
      <c r="O49" s="33"/>
      <c r="P49" s="32"/>
      <c r="Q49" s="33"/>
      <c r="R49" s="33"/>
      <c r="S49" s="34"/>
      <c r="T49" s="39"/>
    </row>
    <row r="50" spans="1:20" x14ac:dyDescent="0.25">
      <c r="A50" s="25" t="s">
        <v>166</v>
      </c>
      <c r="B50" s="31">
        <v>160</v>
      </c>
      <c r="C50" s="33"/>
      <c r="D50" s="33">
        <v>368</v>
      </c>
      <c r="E50" s="33"/>
      <c r="F50" s="33">
        <v>38</v>
      </c>
      <c r="G50" s="32">
        <v>224</v>
      </c>
      <c r="H50" s="33"/>
      <c r="I50" s="33"/>
      <c r="J50" s="34"/>
      <c r="K50" s="31">
        <v>24</v>
      </c>
      <c r="L50" s="33"/>
      <c r="M50" s="33">
        <v>36</v>
      </c>
      <c r="N50" s="33"/>
      <c r="O50" s="33">
        <v>80</v>
      </c>
      <c r="P50" s="32">
        <v>36</v>
      </c>
      <c r="Q50" s="33"/>
      <c r="R50" s="33"/>
      <c r="S50" s="34"/>
      <c r="T50" s="39"/>
    </row>
    <row r="51" spans="1:20" x14ac:dyDescent="0.25">
      <c r="A51" s="53" t="s">
        <v>314</v>
      </c>
      <c r="B51" s="31">
        <v>153</v>
      </c>
      <c r="C51" s="33"/>
      <c r="D51" s="33"/>
      <c r="E51" s="33"/>
      <c r="F51" s="33"/>
      <c r="G51" s="33"/>
      <c r="H51" s="33"/>
      <c r="I51" s="33"/>
      <c r="J51" s="34"/>
      <c r="K51" s="31">
        <v>41</v>
      </c>
      <c r="L51" s="33"/>
      <c r="M51" s="33"/>
      <c r="N51" s="33"/>
      <c r="O51" s="33"/>
      <c r="P51" s="33"/>
      <c r="Q51" s="33"/>
      <c r="R51" s="33"/>
      <c r="S51" s="34"/>
      <c r="T51" s="39"/>
    </row>
    <row r="52" spans="1:20" x14ac:dyDescent="0.25">
      <c r="A52" s="27" t="s">
        <v>3</v>
      </c>
      <c r="B52" s="31">
        <v>145</v>
      </c>
      <c r="C52" s="33">
        <v>145</v>
      </c>
      <c r="D52" s="33">
        <v>321</v>
      </c>
      <c r="E52" s="33">
        <v>298</v>
      </c>
      <c r="F52" s="33">
        <v>268</v>
      </c>
      <c r="G52" s="32">
        <v>195</v>
      </c>
      <c r="H52" s="33"/>
      <c r="I52" s="33"/>
      <c r="J52" s="34">
        <v>238</v>
      </c>
      <c r="K52" s="31">
        <v>43</v>
      </c>
      <c r="L52" s="33">
        <v>36</v>
      </c>
      <c r="M52" s="33">
        <v>44</v>
      </c>
      <c r="N52" s="33">
        <v>8</v>
      </c>
      <c r="O52" s="33">
        <v>41</v>
      </c>
      <c r="P52" s="32">
        <v>70</v>
      </c>
      <c r="Q52" s="33"/>
      <c r="R52" s="33"/>
      <c r="S52" s="34">
        <v>16</v>
      </c>
      <c r="T52" s="39"/>
    </row>
    <row r="53" spans="1:20" x14ac:dyDescent="0.25">
      <c r="A53" s="28" t="s">
        <v>282</v>
      </c>
      <c r="B53" s="31">
        <v>135</v>
      </c>
      <c r="C53" s="33">
        <v>185</v>
      </c>
      <c r="D53" s="33"/>
      <c r="E53" s="33"/>
      <c r="F53" s="33"/>
      <c r="G53" s="33"/>
      <c r="H53" s="33"/>
      <c r="I53" s="33"/>
      <c r="J53" s="34"/>
      <c r="K53" s="31">
        <v>27</v>
      </c>
      <c r="L53" s="33">
        <v>79</v>
      </c>
      <c r="M53" s="33"/>
      <c r="N53" s="33"/>
      <c r="O53" s="33"/>
      <c r="P53" s="33"/>
      <c r="Q53" s="33"/>
      <c r="R53" s="33"/>
      <c r="S53" s="34"/>
      <c r="T53" s="39"/>
    </row>
    <row r="54" spans="1:20" x14ac:dyDescent="0.25">
      <c r="A54" s="26" t="s">
        <v>60</v>
      </c>
      <c r="B54" s="31">
        <v>134</v>
      </c>
      <c r="C54" s="33"/>
      <c r="D54" s="33">
        <v>106</v>
      </c>
      <c r="E54" s="33">
        <v>118</v>
      </c>
      <c r="F54" s="33">
        <v>302</v>
      </c>
      <c r="G54" s="33"/>
      <c r="H54" s="33"/>
      <c r="I54" s="33">
        <v>19</v>
      </c>
      <c r="J54" s="34">
        <v>96</v>
      </c>
      <c r="K54" s="31">
        <v>64</v>
      </c>
      <c r="L54" s="33"/>
      <c r="M54" s="33">
        <v>73</v>
      </c>
      <c r="N54" s="33">
        <v>40</v>
      </c>
      <c r="O54" s="33">
        <v>29</v>
      </c>
      <c r="P54" s="33"/>
      <c r="Q54" s="33"/>
      <c r="R54" s="33">
        <v>60</v>
      </c>
      <c r="S54" s="34">
        <v>55</v>
      </c>
      <c r="T54" s="39"/>
    </row>
    <row r="55" spans="1:20" x14ac:dyDescent="0.25">
      <c r="A55" s="26" t="s">
        <v>50</v>
      </c>
      <c r="B55" s="31">
        <v>127</v>
      </c>
      <c r="C55" s="33">
        <v>308</v>
      </c>
      <c r="D55" s="33">
        <v>247</v>
      </c>
      <c r="E55" s="33">
        <v>786</v>
      </c>
      <c r="F55" s="33">
        <v>727</v>
      </c>
      <c r="G55" s="32">
        <v>632</v>
      </c>
      <c r="H55" s="33"/>
      <c r="I55" s="33">
        <v>120</v>
      </c>
      <c r="J55" s="34">
        <v>125</v>
      </c>
      <c r="K55" s="31">
        <v>31</v>
      </c>
      <c r="L55" s="33">
        <v>14</v>
      </c>
      <c r="M55" s="33">
        <v>6</v>
      </c>
      <c r="N55" s="33">
        <v>4</v>
      </c>
      <c r="O55" s="33">
        <v>3</v>
      </c>
      <c r="P55" s="32">
        <v>5</v>
      </c>
      <c r="Q55" s="33"/>
      <c r="R55" s="33">
        <v>34</v>
      </c>
      <c r="S55" s="34">
        <v>43</v>
      </c>
      <c r="T55" s="39"/>
    </row>
    <row r="56" spans="1:20" x14ac:dyDescent="0.25">
      <c r="A56" s="60" t="s">
        <v>289</v>
      </c>
      <c r="B56" s="31">
        <v>127</v>
      </c>
      <c r="C56" s="33">
        <v>131</v>
      </c>
      <c r="D56" s="33"/>
      <c r="E56" s="33"/>
      <c r="F56" s="33"/>
      <c r="G56" s="32"/>
      <c r="H56" s="33"/>
      <c r="I56" s="33"/>
      <c r="J56" s="34"/>
      <c r="K56" s="31">
        <v>61</v>
      </c>
      <c r="L56" s="33">
        <v>45</v>
      </c>
      <c r="M56" s="33"/>
      <c r="N56" s="33"/>
      <c r="O56" s="33"/>
      <c r="P56" s="32"/>
      <c r="Q56" s="33"/>
      <c r="R56" s="33"/>
      <c r="S56" s="34"/>
      <c r="T56" s="39"/>
    </row>
    <row r="57" spans="1:20" x14ac:dyDescent="0.25">
      <c r="A57" s="43" t="s">
        <v>77</v>
      </c>
      <c r="B57" s="31">
        <v>127</v>
      </c>
      <c r="C57" s="33"/>
      <c r="D57" s="33">
        <v>141</v>
      </c>
      <c r="E57" s="33">
        <v>148</v>
      </c>
      <c r="F57" s="33">
        <v>197</v>
      </c>
      <c r="G57" s="32">
        <v>131</v>
      </c>
      <c r="H57" s="33"/>
      <c r="I57" s="33">
        <v>140</v>
      </c>
      <c r="J57" s="34"/>
      <c r="K57" s="31">
        <v>47</v>
      </c>
      <c r="L57" s="33"/>
      <c r="M57" s="33">
        <v>51</v>
      </c>
      <c r="N57" s="33">
        <v>71</v>
      </c>
      <c r="O57" s="33">
        <v>78</v>
      </c>
      <c r="P57" s="32">
        <v>75</v>
      </c>
      <c r="Q57" s="33"/>
      <c r="R57" s="33">
        <v>39</v>
      </c>
      <c r="S57" s="34"/>
      <c r="T57" s="39"/>
    </row>
    <row r="58" spans="1:20" x14ac:dyDescent="0.25">
      <c r="A58" s="61" t="s">
        <v>125</v>
      </c>
      <c r="B58" s="31">
        <v>126</v>
      </c>
      <c r="C58" s="33">
        <v>143</v>
      </c>
      <c r="D58" s="33">
        <v>419</v>
      </c>
      <c r="E58" s="33">
        <v>126</v>
      </c>
      <c r="F58" s="33"/>
      <c r="G58" s="33"/>
      <c r="H58" s="33">
        <v>333</v>
      </c>
      <c r="I58" s="33"/>
      <c r="J58" s="34"/>
      <c r="K58" s="31">
        <v>40</v>
      </c>
      <c r="L58" s="33">
        <v>10</v>
      </c>
      <c r="M58" s="33">
        <v>20</v>
      </c>
      <c r="N58" s="33">
        <v>80</v>
      </c>
      <c r="O58" s="33"/>
      <c r="P58" s="33"/>
      <c r="Q58" s="33">
        <v>35</v>
      </c>
      <c r="R58" s="33"/>
      <c r="S58" s="34"/>
      <c r="T58" s="39"/>
    </row>
    <row r="59" spans="1:20" x14ac:dyDescent="0.25">
      <c r="A59" s="60" t="s">
        <v>315</v>
      </c>
      <c r="B59" s="31">
        <v>124</v>
      </c>
      <c r="C59" s="33"/>
      <c r="D59" s="33"/>
      <c r="E59" s="33"/>
      <c r="F59" s="33"/>
      <c r="G59" s="32"/>
      <c r="H59" s="33"/>
      <c r="I59" s="33"/>
      <c r="J59" s="34"/>
      <c r="K59" s="31">
        <v>36</v>
      </c>
      <c r="L59" s="33"/>
      <c r="M59" s="33"/>
      <c r="N59" s="33"/>
      <c r="O59" s="33"/>
      <c r="P59" s="32"/>
      <c r="Q59" s="33"/>
      <c r="R59" s="33"/>
      <c r="S59" s="34"/>
      <c r="T59" s="39"/>
    </row>
    <row r="60" spans="1:20" x14ac:dyDescent="0.25">
      <c r="A60" s="65" t="s">
        <v>286</v>
      </c>
      <c r="B60" s="31">
        <v>118</v>
      </c>
      <c r="C60" s="33">
        <v>155</v>
      </c>
      <c r="D60" s="33"/>
      <c r="E60" s="33"/>
      <c r="F60" s="33"/>
      <c r="G60" s="33"/>
      <c r="H60" s="33"/>
      <c r="I60" s="33"/>
      <c r="J60" s="34"/>
      <c r="K60" s="31">
        <v>71</v>
      </c>
      <c r="L60" s="33">
        <v>53</v>
      </c>
      <c r="M60" s="33"/>
      <c r="N60" s="33"/>
      <c r="O60" s="33"/>
      <c r="P60" s="33"/>
      <c r="Q60" s="33"/>
      <c r="R60" s="33"/>
      <c r="S60" s="34"/>
      <c r="T60" s="39"/>
    </row>
    <row r="61" spans="1:20" x14ac:dyDescent="0.25">
      <c r="A61" s="55" t="s">
        <v>276</v>
      </c>
      <c r="B61" s="31">
        <v>117</v>
      </c>
      <c r="C61" s="33">
        <v>313</v>
      </c>
      <c r="D61" s="33"/>
      <c r="E61" s="33"/>
      <c r="F61" s="33"/>
      <c r="G61" s="33"/>
      <c r="H61" s="33"/>
      <c r="I61" s="33"/>
      <c r="J61" s="34"/>
      <c r="K61" s="31">
        <v>13</v>
      </c>
      <c r="L61" s="33">
        <v>23</v>
      </c>
      <c r="M61" s="33"/>
      <c r="N61" s="33"/>
      <c r="O61" s="33"/>
      <c r="P61" s="33"/>
      <c r="Q61" s="33"/>
      <c r="R61" s="33"/>
      <c r="S61" s="34"/>
      <c r="T61" s="39"/>
    </row>
    <row r="62" spans="1:20" x14ac:dyDescent="0.25">
      <c r="A62" s="25" t="s">
        <v>156</v>
      </c>
      <c r="B62" s="31">
        <v>115</v>
      </c>
      <c r="C62" s="33"/>
      <c r="D62" s="33">
        <v>258</v>
      </c>
      <c r="E62" s="33">
        <v>428</v>
      </c>
      <c r="F62" s="33">
        <v>863</v>
      </c>
      <c r="G62" s="32">
        <v>356</v>
      </c>
      <c r="H62" s="33"/>
      <c r="I62" s="33"/>
      <c r="J62" s="34"/>
      <c r="K62" s="31">
        <v>30</v>
      </c>
      <c r="L62" s="33"/>
      <c r="M62" s="33">
        <v>14</v>
      </c>
      <c r="N62" s="33">
        <v>3</v>
      </c>
      <c r="O62" s="33">
        <v>4</v>
      </c>
      <c r="P62" s="32">
        <v>10</v>
      </c>
      <c r="Q62" s="33"/>
      <c r="R62" s="33"/>
      <c r="S62" s="34"/>
      <c r="T62" s="39"/>
    </row>
    <row r="63" spans="1:20" x14ac:dyDescent="0.25">
      <c r="A63" s="27" t="s">
        <v>316</v>
      </c>
      <c r="B63" s="31">
        <v>115</v>
      </c>
      <c r="C63" s="33"/>
      <c r="D63" s="33"/>
      <c r="E63" s="33"/>
      <c r="F63" s="33"/>
      <c r="G63" s="32"/>
      <c r="H63" s="33"/>
      <c r="I63" s="33"/>
      <c r="J63" s="34"/>
      <c r="K63" s="31">
        <v>73</v>
      </c>
      <c r="L63" s="33"/>
      <c r="M63" s="33"/>
      <c r="N63" s="33"/>
      <c r="O63" s="33"/>
      <c r="P63" s="32"/>
      <c r="Q63" s="33"/>
      <c r="R63" s="33"/>
      <c r="S63" s="34"/>
      <c r="T63" s="39"/>
    </row>
    <row r="64" spans="1:20" x14ac:dyDescent="0.25">
      <c r="A64" s="27" t="s">
        <v>270</v>
      </c>
      <c r="B64" s="31">
        <v>113</v>
      </c>
      <c r="C64" s="33"/>
      <c r="D64" s="33">
        <v>48</v>
      </c>
      <c r="E64" s="33"/>
      <c r="F64" s="33"/>
      <c r="G64" s="33"/>
      <c r="H64" s="33"/>
      <c r="I64" s="33"/>
      <c r="J64" s="34"/>
      <c r="K64" s="31">
        <v>29</v>
      </c>
      <c r="L64" s="33"/>
      <c r="M64" s="33">
        <v>79</v>
      </c>
      <c r="N64" s="33"/>
      <c r="O64" s="33"/>
      <c r="P64" s="33"/>
      <c r="Q64" s="33"/>
      <c r="R64" s="33"/>
      <c r="S64" s="34"/>
      <c r="T64" s="39"/>
    </row>
    <row r="65" spans="1:20" x14ac:dyDescent="0.25">
      <c r="A65" s="27" t="s">
        <v>260</v>
      </c>
      <c r="B65" s="31">
        <v>106</v>
      </c>
      <c r="C65" s="33">
        <v>195</v>
      </c>
      <c r="D65" s="33">
        <v>109</v>
      </c>
      <c r="E65" s="33"/>
      <c r="F65" s="33"/>
      <c r="G65" s="33"/>
      <c r="H65" s="33"/>
      <c r="I65" s="33"/>
      <c r="J65" s="34"/>
      <c r="K65" s="31">
        <v>67</v>
      </c>
      <c r="L65" s="33">
        <v>65</v>
      </c>
      <c r="M65" s="33">
        <v>80</v>
      </c>
      <c r="N65" s="33"/>
      <c r="O65" s="33"/>
      <c r="P65" s="33"/>
      <c r="Q65" s="33"/>
      <c r="R65" s="33"/>
      <c r="S65" s="34"/>
      <c r="T65" s="39"/>
    </row>
    <row r="66" spans="1:20" x14ac:dyDescent="0.25">
      <c r="A66" s="25" t="s">
        <v>237</v>
      </c>
      <c r="B66" s="31">
        <v>104</v>
      </c>
      <c r="C66" s="33">
        <v>91</v>
      </c>
      <c r="D66" s="33">
        <v>69</v>
      </c>
      <c r="E66" s="33">
        <v>174</v>
      </c>
      <c r="F66" s="33"/>
      <c r="G66" s="33"/>
      <c r="H66" s="33"/>
      <c r="I66" s="33"/>
      <c r="J66" s="34"/>
      <c r="K66" s="31">
        <v>80</v>
      </c>
      <c r="L66" s="33">
        <v>62</v>
      </c>
      <c r="M66" s="33">
        <v>72</v>
      </c>
      <c r="N66" s="33">
        <v>42</v>
      </c>
      <c r="O66" s="33"/>
      <c r="P66" s="33"/>
      <c r="Q66" s="33"/>
      <c r="R66" s="33"/>
      <c r="S66" s="34"/>
      <c r="T66" s="39"/>
    </row>
    <row r="67" spans="1:20" x14ac:dyDescent="0.25">
      <c r="A67" s="28" t="s">
        <v>287</v>
      </c>
      <c r="B67" s="31">
        <v>94</v>
      </c>
      <c r="C67" s="33">
        <v>147</v>
      </c>
      <c r="D67" s="33"/>
      <c r="E67" s="33"/>
      <c r="F67" s="33"/>
      <c r="G67" s="33"/>
      <c r="H67" s="33"/>
      <c r="I67" s="33"/>
      <c r="J67" s="34"/>
      <c r="K67" s="31">
        <v>33</v>
      </c>
      <c r="L67" s="33">
        <v>73</v>
      </c>
      <c r="M67" s="33"/>
      <c r="N67" s="33"/>
      <c r="O67" s="33"/>
      <c r="P67" s="33"/>
      <c r="Q67" s="33"/>
      <c r="R67" s="33"/>
      <c r="S67" s="34"/>
      <c r="T67" s="39"/>
    </row>
    <row r="68" spans="1:20" x14ac:dyDescent="0.25">
      <c r="A68" s="27" t="s">
        <v>317</v>
      </c>
      <c r="B68" s="31">
        <v>92</v>
      </c>
      <c r="C68" s="33"/>
      <c r="D68" s="33"/>
      <c r="E68" s="33"/>
      <c r="F68" s="33"/>
      <c r="G68" s="32"/>
      <c r="H68" s="33"/>
      <c r="I68" s="33"/>
      <c r="J68" s="34"/>
      <c r="K68" s="31">
        <v>75</v>
      </c>
      <c r="L68" s="33"/>
      <c r="M68" s="33"/>
      <c r="N68" s="33"/>
      <c r="O68" s="33"/>
      <c r="P68" s="32"/>
      <c r="Q68" s="33"/>
      <c r="R68" s="33"/>
      <c r="S68" s="34"/>
      <c r="T68" s="39"/>
    </row>
    <row r="69" spans="1:20" x14ac:dyDescent="0.25">
      <c r="A69" s="24" t="s">
        <v>229</v>
      </c>
      <c r="B69" s="31">
        <v>87</v>
      </c>
      <c r="C69" s="33"/>
      <c r="D69" s="33"/>
      <c r="E69" s="33">
        <v>239</v>
      </c>
      <c r="F69" s="33"/>
      <c r="G69" s="32"/>
      <c r="H69" s="33"/>
      <c r="I69" s="33"/>
      <c r="J69" s="34"/>
      <c r="K69" s="31">
        <v>50</v>
      </c>
      <c r="L69" s="33"/>
      <c r="M69" s="33"/>
      <c r="N69" s="33">
        <v>33</v>
      </c>
      <c r="O69" s="33"/>
      <c r="P69" s="32"/>
      <c r="Q69" s="33"/>
      <c r="R69" s="33"/>
      <c r="S69" s="34"/>
      <c r="T69" s="39"/>
    </row>
    <row r="70" spans="1:20" x14ac:dyDescent="0.25">
      <c r="A70" s="27" t="s">
        <v>318</v>
      </c>
      <c r="B70" s="31">
        <v>83</v>
      </c>
      <c r="C70" s="33"/>
      <c r="D70" s="33"/>
      <c r="E70" s="33"/>
      <c r="F70" s="33"/>
      <c r="G70" s="33"/>
      <c r="H70" s="33"/>
      <c r="I70" s="33"/>
      <c r="J70" s="34"/>
      <c r="K70" s="31">
        <v>70</v>
      </c>
      <c r="L70" s="33"/>
      <c r="M70" s="33"/>
      <c r="N70" s="33"/>
      <c r="O70" s="33"/>
      <c r="P70" s="33"/>
      <c r="Q70" s="33"/>
      <c r="R70" s="33"/>
      <c r="S70" s="34"/>
      <c r="T70" s="39"/>
    </row>
    <row r="71" spans="1:20" x14ac:dyDescent="0.25">
      <c r="A71" s="26" t="s">
        <v>29</v>
      </c>
      <c r="B71" s="31">
        <v>77</v>
      </c>
      <c r="C71" s="33"/>
      <c r="D71" s="33">
        <v>443</v>
      </c>
      <c r="E71" s="33">
        <v>131</v>
      </c>
      <c r="F71" s="33">
        <v>231</v>
      </c>
      <c r="G71" s="32">
        <v>109</v>
      </c>
      <c r="H71" s="33">
        <v>437</v>
      </c>
      <c r="I71" s="33">
        <v>322</v>
      </c>
      <c r="J71" s="34">
        <v>127</v>
      </c>
      <c r="K71" s="31">
        <v>60</v>
      </c>
      <c r="L71" s="33"/>
      <c r="M71" s="33">
        <v>29</v>
      </c>
      <c r="N71" s="33">
        <v>13</v>
      </c>
      <c r="O71" s="33">
        <v>38</v>
      </c>
      <c r="P71" s="32">
        <v>19</v>
      </c>
      <c r="Q71" s="33">
        <v>31</v>
      </c>
      <c r="R71" s="33">
        <v>21</v>
      </c>
      <c r="S71" s="34">
        <v>20</v>
      </c>
      <c r="T71" s="39"/>
    </row>
    <row r="72" spans="1:20" x14ac:dyDescent="0.25">
      <c r="A72" s="42" t="s">
        <v>234</v>
      </c>
      <c r="B72" s="31">
        <v>75</v>
      </c>
      <c r="C72" s="33">
        <v>687</v>
      </c>
      <c r="D72" s="33">
        <v>604</v>
      </c>
      <c r="E72" s="33">
        <v>195</v>
      </c>
      <c r="F72" s="33"/>
      <c r="G72" s="32"/>
      <c r="H72" s="33"/>
      <c r="I72" s="33"/>
      <c r="J72" s="34"/>
      <c r="K72" s="31">
        <v>4</v>
      </c>
      <c r="L72" s="33">
        <v>4</v>
      </c>
      <c r="M72" s="33">
        <v>7</v>
      </c>
      <c r="N72" s="33">
        <v>66</v>
      </c>
      <c r="O72" s="33"/>
      <c r="P72" s="32"/>
      <c r="Q72" s="33"/>
      <c r="R72" s="33"/>
      <c r="S72" s="34"/>
      <c r="T72" s="39"/>
    </row>
    <row r="73" spans="1:20" x14ac:dyDescent="0.25">
      <c r="A73" s="27" t="s">
        <v>319</v>
      </c>
      <c r="B73" s="31">
        <v>74</v>
      </c>
      <c r="C73" s="33"/>
      <c r="D73" s="33"/>
      <c r="E73" s="33"/>
      <c r="F73" s="33"/>
      <c r="G73" s="32"/>
      <c r="H73" s="33"/>
      <c r="I73" s="33"/>
      <c r="J73" s="34"/>
      <c r="K73" s="31">
        <v>74</v>
      </c>
      <c r="L73" s="33"/>
      <c r="M73" s="33"/>
      <c r="N73" s="33"/>
      <c r="O73" s="33"/>
      <c r="P73" s="32"/>
      <c r="Q73" s="33"/>
      <c r="R73" s="33"/>
      <c r="S73" s="34"/>
      <c r="T73" s="39"/>
    </row>
    <row r="74" spans="1:20" x14ac:dyDescent="0.25">
      <c r="A74" s="61" t="s">
        <v>158</v>
      </c>
      <c r="B74" s="31">
        <v>72</v>
      </c>
      <c r="C74" s="33">
        <v>231</v>
      </c>
      <c r="D74" s="33">
        <v>193</v>
      </c>
      <c r="E74" s="33">
        <v>296</v>
      </c>
      <c r="F74" s="33">
        <v>349</v>
      </c>
      <c r="G74" s="32">
        <v>330</v>
      </c>
      <c r="H74" s="33"/>
      <c r="I74" s="33"/>
      <c r="J74" s="34"/>
      <c r="K74" s="31">
        <v>37</v>
      </c>
      <c r="L74" s="33">
        <v>42</v>
      </c>
      <c r="M74" s="33">
        <v>43</v>
      </c>
      <c r="N74" s="33">
        <v>48</v>
      </c>
      <c r="O74" s="33">
        <v>34</v>
      </c>
      <c r="P74" s="32">
        <v>28</v>
      </c>
      <c r="Q74" s="33"/>
      <c r="R74" s="33"/>
      <c r="S74" s="34"/>
      <c r="T74" s="39"/>
    </row>
    <row r="75" spans="1:20" x14ac:dyDescent="0.25">
      <c r="A75" s="66" t="s">
        <v>79</v>
      </c>
      <c r="B75" s="31">
        <v>67</v>
      </c>
      <c r="C75" s="33"/>
      <c r="D75" s="33"/>
      <c r="E75" s="33">
        <v>161</v>
      </c>
      <c r="F75" s="33"/>
      <c r="G75" s="32">
        <v>169</v>
      </c>
      <c r="H75" s="33"/>
      <c r="I75" s="33">
        <v>190</v>
      </c>
      <c r="J75" s="34"/>
      <c r="K75" s="31">
        <v>78</v>
      </c>
      <c r="L75" s="33"/>
      <c r="M75" s="33"/>
      <c r="N75" s="33">
        <v>32</v>
      </c>
      <c r="O75" s="33"/>
      <c r="P75" s="32">
        <v>39</v>
      </c>
      <c r="Q75" s="33"/>
      <c r="R75" s="33">
        <v>42</v>
      </c>
      <c r="S75" s="34"/>
      <c r="T75" s="39"/>
    </row>
    <row r="76" spans="1:20" x14ac:dyDescent="0.25">
      <c r="A76" s="60" t="s">
        <v>320</v>
      </c>
      <c r="B76" s="31">
        <v>63</v>
      </c>
      <c r="C76" s="33"/>
      <c r="D76" s="33"/>
      <c r="E76" s="33"/>
      <c r="F76" s="33"/>
      <c r="G76" s="33"/>
      <c r="H76" s="33"/>
      <c r="I76" s="33"/>
      <c r="J76" s="34"/>
      <c r="K76" s="31">
        <v>39</v>
      </c>
      <c r="L76" s="33"/>
      <c r="M76" s="33"/>
      <c r="N76" s="33"/>
      <c r="O76" s="33"/>
      <c r="P76" s="33"/>
      <c r="Q76" s="33"/>
      <c r="R76" s="33"/>
      <c r="S76" s="34"/>
      <c r="T76" s="39"/>
    </row>
    <row r="77" spans="1:20" x14ac:dyDescent="0.25">
      <c r="A77" s="33" t="s">
        <v>294</v>
      </c>
      <c r="B77" s="31">
        <v>61</v>
      </c>
      <c r="C77" s="33">
        <v>112</v>
      </c>
      <c r="D77" s="33"/>
      <c r="E77" s="33"/>
      <c r="F77" s="33"/>
      <c r="G77" s="33"/>
      <c r="H77" s="33"/>
      <c r="I77" s="33"/>
      <c r="J77" s="34"/>
      <c r="K77" s="31">
        <v>62</v>
      </c>
      <c r="L77" s="33">
        <v>70</v>
      </c>
      <c r="M77" s="33"/>
      <c r="N77" s="33"/>
      <c r="O77" s="33"/>
      <c r="P77" s="33"/>
      <c r="Q77" s="33"/>
      <c r="R77" s="33"/>
      <c r="S77" s="34"/>
      <c r="T77" s="39"/>
    </row>
    <row r="78" spans="1:20" x14ac:dyDescent="0.25">
      <c r="A78" s="60" t="s">
        <v>321</v>
      </c>
      <c r="B78" s="31">
        <v>47</v>
      </c>
      <c r="C78" s="33"/>
      <c r="D78" s="33"/>
      <c r="E78" s="33"/>
      <c r="F78" s="33"/>
      <c r="G78" s="33"/>
      <c r="H78" s="33"/>
      <c r="I78" s="33"/>
      <c r="J78" s="34"/>
      <c r="K78" s="31">
        <v>45</v>
      </c>
      <c r="L78" s="33"/>
      <c r="M78" s="33"/>
      <c r="N78" s="33"/>
      <c r="O78" s="33"/>
      <c r="P78" s="33"/>
      <c r="Q78" s="33"/>
      <c r="R78" s="33"/>
      <c r="S78" s="34"/>
      <c r="T78" s="39"/>
    </row>
    <row r="79" spans="1:20" x14ac:dyDescent="0.25">
      <c r="A79" s="65" t="s">
        <v>322</v>
      </c>
      <c r="B79" s="31">
        <v>44</v>
      </c>
      <c r="C79" s="33"/>
      <c r="D79" s="33"/>
      <c r="E79" s="33"/>
      <c r="F79" s="33"/>
      <c r="G79" s="33"/>
      <c r="H79" s="33"/>
      <c r="I79" s="33"/>
      <c r="J79" s="34"/>
      <c r="K79" s="31">
        <v>56</v>
      </c>
      <c r="L79" s="33"/>
      <c r="M79" s="33"/>
      <c r="N79" s="33"/>
      <c r="O79" s="33"/>
      <c r="P79" s="33"/>
      <c r="Q79" s="33"/>
      <c r="R79" s="33"/>
      <c r="S79" s="34"/>
      <c r="T79" s="39"/>
    </row>
    <row r="80" spans="1:20" x14ac:dyDescent="0.25">
      <c r="A80" s="66" t="s">
        <v>323</v>
      </c>
      <c r="B80" s="31">
        <v>32</v>
      </c>
      <c r="C80" s="33"/>
      <c r="D80" s="33"/>
      <c r="E80" s="33"/>
      <c r="F80" s="33"/>
      <c r="G80" s="32"/>
      <c r="H80" s="33"/>
      <c r="I80" s="33"/>
      <c r="J80" s="34"/>
      <c r="K80" s="31">
        <v>79</v>
      </c>
      <c r="L80" s="33"/>
      <c r="M80" s="33"/>
      <c r="N80" s="33"/>
      <c r="O80" s="33"/>
      <c r="P80" s="32"/>
      <c r="Q80" s="33"/>
      <c r="R80" s="33"/>
      <c r="S80" s="34"/>
      <c r="T80" s="39"/>
    </row>
    <row r="81" spans="1:20" x14ac:dyDescent="0.25">
      <c r="A81" s="43" t="s">
        <v>1</v>
      </c>
      <c r="B81" s="31">
        <v>24</v>
      </c>
      <c r="C81" s="33">
        <v>90</v>
      </c>
      <c r="D81" s="33">
        <v>96</v>
      </c>
      <c r="E81" s="33">
        <v>479</v>
      </c>
      <c r="F81" s="33"/>
      <c r="G81" s="32">
        <v>163</v>
      </c>
      <c r="H81" s="33">
        <v>380</v>
      </c>
      <c r="I81" s="33"/>
      <c r="J81" s="34">
        <v>627</v>
      </c>
      <c r="K81" s="31">
        <v>72</v>
      </c>
      <c r="L81" s="33">
        <v>54</v>
      </c>
      <c r="M81" s="33">
        <v>27</v>
      </c>
      <c r="N81" s="33">
        <v>6</v>
      </c>
      <c r="O81" s="33"/>
      <c r="P81" s="32">
        <v>9</v>
      </c>
      <c r="Q81" s="33">
        <v>6</v>
      </c>
      <c r="R81" s="33"/>
      <c r="S81" s="34">
        <v>1</v>
      </c>
      <c r="T81" s="39"/>
    </row>
    <row r="82" spans="1:20" x14ac:dyDescent="0.25">
      <c r="A82" s="33" t="s">
        <v>195</v>
      </c>
      <c r="B82" s="31">
        <v>0</v>
      </c>
      <c r="C82" s="33">
        <v>41</v>
      </c>
      <c r="D82" s="33">
        <v>625</v>
      </c>
      <c r="E82" s="33">
        <v>187</v>
      </c>
      <c r="F82" s="33">
        <v>227</v>
      </c>
      <c r="G82" s="33"/>
      <c r="H82" s="33"/>
      <c r="I82" s="33"/>
      <c r="J82" s="34"/>
      <c r="K82" s="31">
        <v>65</v>
      </c>
      <c r="L82" s="33">
        <v>6</v>
      </c>
      <c r="M82" s="33">
        <v>2</v>
      </c>
      <c r="N82" s="33">
        <v>70</v>
      </c>
      <c r="O82" s="33">
        <v>46</v>
      </c>
      <c r="P82" s="33"/>
      <c r="Q82" s="33"/>
      <c r="R82" s="33"/>
      <c r="S82" s="34"/>
      <c r="T82" s="39"/>
    </row>
    <row r="83" spans="1:20" x14ac:dyDescent="0.25">
      <c r="A83" s="27" t="s">
        <v>151</v>
      </c>
      <c r="B83" s="31"/>
      <c r="C83" s="33">
        <v>684</v>
      </c>
      <c r="D83" s="33">
        <v>261</v>
      </c>
      <c r="E83" s="33">
        <v>736</v>
      </c>
      <c r="F83" s="33">
        <v>509</v>
      </c>
      <c r="G83" s="32">
        <v>545</v>
      </c>
      <c r="H83" s="33"/>
      <c r="I83" s="33"/>
      <c r="J83" s="34"/>
      <c r="K83" s="31"/>
      <c r="L83" s="33">
        <v>20</v>
      </c>
      <c r="M83" s="33">
        <v>15</v>
      </c>
      <c r="N83" s="33">
        <v>25</v>
      </c>
      <c r="O83" s="33">
        <v>27</v>
      </c>
      <c r="P83" s="32">
        <v>17</v>
      </c>
      <c r="Q83" s="33"/>
      <c r="R83" s="33"/>
      <c r="S83" s="34"/>
      <c r="T83" s="39"/>
    </row>
    <row r="84" spans="1:20" x14ac:dyDescent="0.25">
      <c r="A84" s="24" t="s">
        <v>101</v>
      </c>
      <c r="B84" s="31"/>
      <c r="C84" s="33">
        <v>470</v>
      </c>
      <c r="D84" s="33">
        <v>295</v>
      </c>
      <c r="E84" s="33">
        <v>935</v>
      </c>
      <c r="F84" s="33">
        <v>944</v>
      </c>
      <c r="G84" s="32">
        <v>859</v>
      </c>
      <c r="H84" s="33">
        <v>212</v>
      </c>
      <c r="I84" s="33">
        <v>275</v>
      </c>
      <c r="J84" s="34"/>
      <c r="K84" s="31"/>
      <c r="L84" s="33">
        <v>7</v>
      </c>
      <c r="M84" s="33">
        <v>3</v>
      </c>
      <c r="N84" s="33">
        <v>2</v>
      </c>
      <c r="O84" s="33">
        <v>2</v>
      </c>
      <c r="P84" s="32">
        <v>1</v>
      </c>
      <c r="Q84" s="33">
        <v>30</v>
      </c>
      <c r="R84" s="33">
        <v>20</v>
      </c>
      <c r="S84" s="34"/>
      <c r="T84" s="39"/>
    </row>
    <row r="85" spans="1:20" x14ac:dyDescent="0.25">
      <c r="A85" s="25" t="s">
        <v>186</v>
      </c>
      <c r="B85" s="31"/>
      <c r="C85" s="33">
        <v>351</v>
      </c>
      <c r="D85" s="33">
        <v>248</v>
      </c>
      <c r="E85" s="33">
        <v>369</v>
      </c>
      <c r="F85" s="33">
        <v>240</v>
      </c>
      <c r="G85" s="32">
        <v>0</v>
      </c>
      <c r="H85" s="33"/>
      <c r="I85" s="33"/>
      <c r="J85" s="34"/>
      <c r="K85" s="31"/>
      <c r="L85" s="33">
        <v>9</v>
      </c>
      <c r="M85" s="33">
        <v>19</v>
      </c>
      <c r="N85" s="33">
        <v>23</v>
      </c>
      <c r="O85" s="33">
        <v>12</v>
      </c>
      <c r="P85" s="32">
        <v>64</v>
      </c>
      <c r="Q85" s="33"/>
      <c r="R85" s="33"/>
      <c r="S85" s="34"/>
      <c r="T85" s="39"/>
    </row>
    <row r="86" spans="1:20" x14ac:dyDescent="0.25">
      <c r="A86" s="53" t="s">
        <v>266</v>
      </c>
      <c r="B86" s="31"/>
      <c r="C86" s="33">
        <v>341</v>
      </c>
      <c r="D86" s="33">
        <v>71</v>
      </c>
      <c r="E86" s="33"/>
      <c r="F86" s="33"/>
      <c r="G86" s="32"/>
      <c r="H86" s="33"/>
      <c r="I86" s="33"/>
      <c r="J86" s="34"/>
      <c r="K86" s="31"/>
      <c r="L86" s="33">
        <v>31</v>
      </c>
      <c r="M86" s="33">
        <v>47</v>
      </c>
      <c r="N86" s="33"/>
      <c r="O86" s="33"/>
      <c r="P86" s="32"/>
      <c r="Q86" s="33"/>
      <c r="R86" s="33"/>
      <c r="S86" s="34"/>
      <c r="T86" s="39"/>
    </row>
    <row r="87" spans="1:20" x14ac:dyDescent="0.25">
      <c r="A87" s="60" t="s">
        <v>257</v>
      </c>
      <c r="B87" s="31"/>
      <c r="C87" s="33">
        <v>276</v>
      </c>
      <c r="D87" s="33">
        <v>152</v>
      </c>
      <c r="E87" s="33"/>
      <c r="F87" s="33"/>
      <c r="G87" s="32"/>
      <c r="H87" s="33"/>
      <c r="I87" s="33"/>
      <c r="J87" s="34"/>
      <c r="K87" s="31"/>
      <c r="L87" s="33">
        <v>25</v>
      </c>
      <c r="M87" s="33">
        <v>63</v>
      </c>
      <c r="N87" s="33"/>
      <c r="O87" s="33"/>
      <c r="P87" s="32"/>
      <c r="Q87" s="33"/>
      <c r="R87" s="33"/>
      <c r="S87" s="34"/>
      <c r="T87" s="39"/>
    </row>
    <row r="88" spans="1:20" x14ac:dyDescent="0.25">
      <c r="A88" s="53" t="s">
        <v>280</v>
      </c>
      <c r="B88" s="31"/>
      <c r="C88" s="33">
        <v>195</v>
      </c>
      <c r="D88" s="33"/>
      <c r="E88" s="33"/>
      <c r="F88" s="33"/>
      <c r="G88" s="32"/>
      <c r="H88" s="33"/>
      <c r="I88" s="33"/>
      <c r="J88" s="34"/>
      <c r="K88" s="31"/>
      <c r="L88" s="33">
        <v>32</v>
      </c>
      <c r="M88" s="33"/>
      <c r="N88" s="33"/>
      <c r="O88" s="33"/>
      <c r="P88" s="32"/>
      <c r="Q88" s="33"/>
      <c r="R88" s="33"/>
      <c r="S88" s="34"/>
      <c r="T88" s="39"/>
    </row>
    <row r="89" spans="1:20" x14ac:dyDescent="0.25">
      <c r="A89" s="60" t="s">
        <v>281</v>
      </c>
      <c r="B89" s="31"/>
      <c r="C89" s="33">
        <v>189</v>
      </c>
      <c r="D89" s="33"/>
      <c r="E89" s="33"/>
      <c r="F89" s="33"/>
      <c r="G89" s="32"/>
      <c r="H89" s="33"/>
      <c r="I89" s="33"/>
      <c r="J89" s="34"/>
      <c r="K89" s="31"/>
      <c r="L89" s="33">
        <v>19</v>
      </c>
      <c r="M89" s="33"/>
      <c r="N89" s="33"/>
      <c r="O89" s="33"/>
      <c r="P89" s="32"/>
      <c r="Q89" s="33"/>
      <c r="R89" s="33"/>
      <c r="S89" s="34"/>
      <c r="T89" s="39"/>
    </row>
    <row r="90" spans="1:20" x14ac:dyDescent="0.25">
      <c r="A90" s="25" t="s">
        <v>159</v>
      </c>
      <c r="B90" s="31"/>
      <c r="C90" s="33">
        <v>182</v>
      </c>
      <c r="D90" s="33">
        <v>145</v>
      </c>
      <c r="E90" s="33">
        <v>359</v>
      </c>
      <c r="F90" s="33">
        <v>270</v>
      </c>
      <c r="G90" s="32">
        <v>314</v>
      </c>
      <c r="H90" s="33"/>
      <c r="I90" s="33"/>
      <c r="J90" s="34"/>
      <c r="K90" s="31"/>
      <c r="L90" s="33">
        <v>74</v>
      </c>
      <c r="M90" s="33">
        <v>45</v>
      </c>
      <c r="N90" s="33">
        <v>54</v>
      </c>
      <c r="O90" s="33">
        <v>25</v>
      </c>
      <c r="P90" s="32">
        <v>34</v>
      </c>
      <c r="Q90" s="33"/>
      <c r="R90" s="33"/>
      <c r="S90" s="34"/>
      <c r="T90" s="39"/>
    </row>
    <row r="91" spans="1:20" x14ac:dyDescent="0.25">
      <c r="A91" s="43" t="s">
        <v>6</v>
      </c>
      <c r="B91" s="31"/>
      <c r="C91" s="33">
        <v>168</v>
      </c>
      <c r="D91" s="33"/>
      <c r="E91" s="33">
        <v>107</v>
      </c>
      <c r="F91" s="33"/>
      <c r="G91" s="33"/>
      <c r="H91" s="33"/>
      <c r="I91" s="33">
        <v>127</v>
      </c>
      <c r="J91" s="34">
        <v>288</v>
      </c>
      <c r="K91" s="31"/>
      <c r="L91" s="33">
        <v>55</v>
      </c>
      <c r="M91" s="33"/>
      <c r="N91" s="33">
        <v>66</v>
      </c>
      <c r="O91" s="33"/>
      <c r="P91" s="33"/>
      <c r="Q91" s="33"/>
      <c r="R91" s="33">
        <v>50</v>
      </c>
      <c r="S91" s="34">
        <v>33</v>
      </c>
      <c r="T91" s="39"/>
    </row>
    <row r="92" spans="1:20" x14ac:dyDescent="0.25">
      <c r="A92" s="33" t="s">
        <v>288</v>
      </c>
      <c r="B92" s="31"/>
      <c r="C92" s="33">
        <v>147</v>
      </c>
      <c r="D92" s="33"/>
      <c r="E92" s="33"/>
      <c r="F92" s="33"/>
      <c r="G92" s="33"/>
      <c r="H92" s="33"/>
      <c r="I92" s="33"/>
      <c r="J92" s="34"/>
      <c r="K92" s="31"/>
      <c r="L92" s="33">
        <v>66</v>
      </c>
      <c r="M92" s="33"/>
      <c r="N92" s="33"/>
      <c r="O92" s="33"/>
      <c r="P92" s="33"/>
      <c r="Q92" s="33"/>
      <c r="R92" s="33"/>
      <c r="S92" s="34"/>
      <c r="T92" s="39"/>
    </row>
    <row r="93" spans="1:20" x14ac:dyDescent="0.25">
      <c r="A93" s="54" t="s">
        <v>267</v>
      </c>
      <c r="B93" s="31"/>
      <c r="C93" s="33">
        <v>142</v>
      </c>
      <c r="D93" s="33">
        <v>69</v>
      </c>
      <c r="E93" s="33"/>
      <c r="F93" s="33"/>
      <c r="G93" s="33"/>
      <c r="H93" s="33"/>
      <c r="I93" s="33"/>
      <c r="J93" s="34"/>
      <c r="K93" s="31"/>
      <c r="L93" s="33">
        <v>63</v>
      </c>
      <c r="M93" s="33">
        <v>41</v>
      </c>
      <c r="N93" s="33"/>
      <c r="O93" s="33"/>
      <c r="P93" s="33"/>
      <c r="Q93" s="33"/>
      <c r="R93" s="33"/>
      <c r="S93" s="34"/>
      <c r="T93" s="39"/>
    </row>
    <row r="94" spans="1:20" x14ac:dyDescent="0.25">
      <c r="A94" s="43" t="s">
        <v>27</v>
      </c>
      <c r="B94" s="31"/>
      <c r="C94" s="33">
        <v>139</v>
      </c>
      <c r="D94" s="33">
        <v>806</v>
      </c>
      <c r="E94" s="33">
        <v>227</v>
      </c>
      <c r="F94" s="33">
        <v>400</v>
      </c>
      <c r="G94" s="32">
        <v>214</v>
      </c>
      <c r="H94" s="33">
        <v>200</v>
      </c>
      <c r="I94" s="33">
        <v>955</v>
      </c>
      <c r="J94" s="34">
        <v>482</v>
      </c>
      <c r="K94" s="31"/>
      <c r="L94" s="33">
        <v>26</v>
      </c>
      <c r="M94" s="33">
        <v>16</v>
      </c>
      <c r="N94" s="33">
        <v>7</v>
      </c>
      <c r="O94" s="33">
        <v>19</v>
      </c>
      <c r="P94" s="32">
        <v>21</v>
      </c>
      <c r="Q94" s="33">
        <v>1</v>
      </c>
      <c r="R94" s="33">
        <v>3</v>
      </c>
      <c r="S94" s="34">
        <v>4</v>
      </c>
      <c r="T94" s="39"/>
    </row>
    <row r="95" spans="1:20" x14ac:dyDescent="0.25">
      <c r="A95" s="25" t="s">
        <v>162</v>
      </c>
      <c r="B95" s="31"/>
      <c r="C95" s="33">
        <v>130</v>
      </c>
      <c r="D95" s="33">
        <v>134</v>
      </c>
      <c r="E95" s="33">
        <v>383</v>
      </c>
      <c r="F95" s="33"/>
      <c r="G95" s="32">
        <v>250</v>
      </c>
      <c r="H95" s="33"/>
      <c r="I95" s="33"/>
      <c r="J95" s="34"/>
      <c r="K95" s="31"/>
      <c r="L95" s="33">
        <v>77</v>
      </c>
      <c r="M95" s="33">
        <v>25</v>
      </c>
      <c r="N95" s="33">
        <v>22</v>
      </c>
      <c r="O95" s="33"/>
      <c r="P95" s="32">
        <v>58</v>
      </c>
      <c r="Q95" s="33"/>
      <c r="R95" s="33"/>
      <c r="S95" s="34"/>
      <c r="T95" s="39"/>
    </row>
    <row r="96" spans="1:20" x14ac:dyDescent="0.25">
      <c r="A96" s="33" t="s">
        <v>189</v>
      </c>
      <c r="B96" s="31"/>
      <c r="C96" s="33">
        <v>130</v>
      </c>
      <c r="D96" s="33"/>
      <c r="E96" s="33">
        <v>251</v>
      </c>
      <c r="F96" s="33">
        <v>331</v>
      </c>
      <c r="G96" s="33"/>
      <c r="H96" s="33"/>
      <c r="I96" s="33"/>
      <c r="J96" s="34"/>
      <c r="K96" s="31"/>
      <c r="L96" s="33">
        <v>57</v>
      </c>
      <c r="M96" s="33"/>
      <c r="N96" s="33">
        <v>10</v>
      </c>
      <c r="O96" s="33">
        <v>5</v>
      </c>
      <c r="P96" s="33"/>
      <c r="Q96" s="33"/>
      <c r="R96" s="33"/>
      <c r="S96" s="34"/>
      <c r="T96" s="39"/>
    </row>
    <row r="97" spans="1:20" x14ac:dyDescent="0.25">
      <c r="A97" s="33" t="s">
        <v>290</v>
      </c>
      <c r="B97" s="31"/>
      <c r="C97" s="33">
        <v>122</v>
      </c>
      <c r="D97" s="33"/>
      <c r="E97" s="33"/>
      <c r="F97" s="33"/>
      <c r="G97" s="33"/>
      <c r="H97" s="33"/>
      <c r="I97" s="33"/>
      <c r="J97" s="34"/>
      <c r="K97" s="31"/>
      <c r="L97" s="33">
        <v>47</v>
      </c>
      <c r="M97" s="33"/>
      <c r="N97" s="33"/>
      <c r="O97" s="33"/>
      <c r="P97" s="33"/>
      <c r="Q97" s="33"/>
      <c r="R97" s="33"/>
      <c r="S97" s="34"/>
      <c r="T97" s="39"/>
    </row>
    <row r="98" spans="1:20" x14ac:dyDescent="0.25">
      <c r="A98" s="28" t="s">
        <v>292</v>
      </c>
      <c r="B98" s="31"/>
      <c r="C98" s="33">
        <v>120</v>
      </c>
      <c r="D98" s="33"/>
      <c r="E98" s="33"/>
      <c r="F98" s="33"/>
      <c r="G98" s="33"/>
      <c r="H98" s="33"/>
      <c r="I98" s="33"/>
      <c r="J98" s="34"/>
      <c r="K98" s="31"/>
      <c r="L98" s="33">
        <v>58</v>
      </c>
      <c r="M98" s="33"/>
      <c r="N98" s="33"/>
      <c r="O98" s="33"/>
      <c r="P98" s="33"/>
      <c r="Q98" s="33"/>
      <c r="R98" s="33"/>
      <c r="S98" s="34"/>
      <c r="T98" s="39"/>
    </row>
    <row r="99" spans="1:20" x14ac:dyDescent="0.25">
      <c r="A99" s="28" t="s">
        <v>293</v>
      </c>
      <c r="B99" s="31"/>
      <c r="C99" s="33">
        <v>117</v>
      </c>
      <c r="D99" s="33"/>
      <c r="E99" s="33"/>
      <c r="F99" s="33"/>
      <c r="G99" s="33"/>
      <c r="H99" s="33"/>
      <c r="I99" s="33"/>
      <c r="J99" s="34"/>
      <c r="K99" s="31"/>
      <c r="L99" s="33">
        <v>49</v>
      </c>
      <c r="M99" s="33"/>
      <c r="N99" s="33"/>
      <c r="O99" s="33"/>
      <c r="P99" s="33"/>
      <c r="Q99" s="33"/>
      <c r="R99" s="33"/>
      <c r="S99" s="34"/>
      <c r="T99" s="39"/>
    </row>
    <row r="100" spans="1:20" x14ac:dyDescent="0.25">
      <c r="A100" s="43" t="s">
        <v>63</v>
      </c>
      <c r="B100" s="31"/>
      <c r="C100" s="33">
        <v>115</v>
      </c>
      <c r="D100" s="33"/>
      <c r="E100" s="33"/>
      <c r="F100" s="33"/>
      <c r="G100" s="32">
        <v>507</v>
      </c>
      <c r="H100" s="33">
        <v>430</v>
      </c>
      <c r="I100" s="33">
        <v>467</v>
      </c>
      <c r="J100" s="34">
        <v>716</v>
      </c>
      <c r="K100" s="31"/>
      <c r="L100" s="33">
        <v>35</v>
      </c>
      <c r="M100" s="33"/>
      <c r="N100" s="33"/>
      <c r="O100" s="33"/>
      <c r="P100" s="32">
        <v>12</v>
      </c>
      <c r="Q100" s="33">
        <v>8</v>
      </c>
      <c r="R100" s="33">
        <v>7</v>
      </c>
      <c r="S100" s="34">
        <v>8</v>
      </c>
      <c r="T100" s="39"/>
    </row>
    <row r="101" spans="1:20" x14ac:dyDescent="0.25">
      <c r="A101" s="54" t="s">
        <v>295</v>
      </c>
      <c r="B101" s="31"/>
      <c r="C101" s="33">
        <v>102</v>
      </c>
      <c r="D101" s="33"/>
      <c r="E101" s="33"/>
      <c r="F101" s="33"/>
      <c r="G101" s="33"/>
      <c r="H101" s="33"/>
      <c r="I101" s="33"/>
      <c r="J101" s="34"/>
      <c r="K101" s="31"/>
      <c r="L101" s="33">
        <v>41</v>
      </c>
      <c r="M101" s="33"/>
      <c r="N101" s="33"/>
      <c r="O101" s="33"/>
      <c r="P101" s="33"/>
      <c r="Q101" s="33"/>
      <c r="R101" s="33"/>
      <c r="S101" s="34"/>
      <c r="T101" s="39"/>
    </row>
    <row r="102" spans="1:20" x14ac:dyDescent="0.25">
      <c r="A102" s="54" t="s">
        <v>254</v>
      </c>
      <c r="B102" s="31"/>
      <c r="C102" s="33">
        <v>100</v>
      </c>
      <c r="D102" s="33">
        <v>170</v>
      </c>
      <c r="E102" s="33"/>
      <c r="F102" s="33"/>
      <c r="G102" s="33"/>
      <c r="H102" s="33"/>
      <c r="I102" s="33"/>
      <c r="J102" s="34"/>
      <c r="K102" s="31"/>
      <c r="L102" s="33">
        <v>40</v>
      </c>
      <c r="M102" s="33">
        <v>40</v>
      </c>
      <c r="N102" s="33"/>
      <c r="O102" s="33"/>
      <c r="P102" s="33"/>
      <c r="Q102" s="33"/>
      <c r="R102" s="33"/>
      <c r="S102" s="34"/>
      <c r="T102" s="39"/>
    </row>
    <row r="103" spans="1:20" x14ac:dyDescent="0.25">
      <c r="A103" s="28" t="s">
        <v>296</v>
      </c>
      <c r="B103" s="31"/>
      <c r="C103" s="33">
        <v>95</v>
      </c>
      <c r="D103" s="33"/>
      <c r="E103" s="33"/>
      <c r="F103" s="33"/>
      <c r="G103" s="33"/>
      <c r="H103" s="33"/>
      <c r="I103" s="33"/>
      <c r="J103" s="34"/>
      <c r="K103" s="31"/>
      <c r="L103" s="33">
        <v>59</v>
      </c>
      <c r="M103" s="33"/>
      <c r="N103" s="33"/>
      <c r="O103" s="33"/>
      <c r="P103" s="33"/>
      <c r="Q103" s="33"/>
      <c r="R103" s="33"/>
      <c r="S103" s="34"/>
      <c r="T103" s="39"/>
    </row>
    <row r="104" spans="1:20" x14ac:dyDescent="0.25">
      <c r="A104" s="25" t="s">
        <v>180</v>
      </c>
      <c r="B104" s="31"/>
      <c r="C104" s="33">
        <v>94</v>
      </c>
      <c r="D104" s="33"/>
      <c r="E104" s="33">
        <v>290</v>
      </c>
      <c r="F104" s="33"/>
      <c r="G104" s="32">
        <v>128</v>
      </c>
      <c r="H104" s="33"/>
      <c r="I104" s="33"/>
      <c r="J104" s="34"/>
      <c r="K104" s="31"/>
      <c r="L104" s="33">
        <v>64</v>
      </c>
      <c r="M104" s="33"/>
      <c r="N104" s="33">
        <v>65</v>
      </c>
      <c r="O104" s="33"/>
      <c r="P104" s="32">
        <v>67</v>
      </c>
      <c r="Q104" s="33"/>
      <c r="R104" s="33"/>
      <c r="S104" s="34"/>
      <c r="T104" s="39"/>
    </row>
    <row r="105" spans="1:20" x14ac:dyDescent="0.25">
      <c r="A105" s="28" t="s">
        <v>297</v>
      </c>
      <c r="B105" s="31"/>
      <c r="C105" s="33">
        <v>90</v>
      </c>
      <c r="D105" s="33"/>
      <c r="E105" s="33"/>
      <c r="F105" s="33"/>
      <c r="G105" s="33"/>
      <c r="H105" s="33"/>
      <c r="I105" s="33"/>
      <c r="J105" s="34"/>
      <c r="K105" s="31"/>
      <c r="L105" s="33">
        <v>48</v>
      </c>
      <c r="M105" s="33"/>
      <c r="N105" s="33"/>
      <c r="O105" s="33"/>
      <c r="P105" s="33"/>
      <c r="Q105" s="33"/>
      <c r="R105" s="33"/>
      <c r="S105" s="34"/>
      <c r="T105" s="39"/>
    </row>
    <row r="106" spans="1:20" x14ac:dyDescent="0.25">
      <c r="A106" s="28" t="s">
        <v>298</v>
      </c>
      <c r="B106" s="31"/>
      <c r="C106" s="33">
        <v>89</v>
      </c>
      <c r="D106" s="33"/>
      <c r="E106" s="33"/>
      <c r="F106" s="33"/>
      <c r="G106" s="33"/>
      <c r="H106" s="33"/>
      <c r="I106" s="33"/>
      <c r="J106" s="34"/>
      <c r="K106" s="31"/>
      <c r="L106" s="33">
        <v>71</v>
      </c>
      <c r="M106" s="33"/>
      <c r="N106" s="33"/>
      <c r="O106" s="33"/>
      <c r="P106" s="33"/>
      <c r="Q106" s="33"/>
      <c r="R106" s="33"/>
      <c r="S106" s="34"/>
      <c r="T106" s="39"/>
    </row>
    <row r="107" spans="1:20" x14ac:dyDescent="0.25">
      <c r="A107" s="28" t="s">
        <v>212</v>
      </c>
      <c r="B107" s="31"/>
      <c r="C107" s="33">
        <v>85</v>
      </c>
      <c r="D107" s="33"/>
      <c r="E107" s="33">
        <v>163</v>
      </c>
      <c r="F107" s="33">
        <v>45</v>
      </c>
      <c r="G107" s="33"/>
      <c r="H107" s="33"/>
      <c r="I107" s="33"/>
      <c r="J107" s="34"/>
      <c r="K107" s="31"/>
      <c r="L107" s="33">
        <v>69</v>
      </c>
      <c r="M107" s="33"/>
      <c r="N107" s="33">
        <v>47</v>
      </c>
      <c r="O107" s="33">
        <v>69</v>
      </c>
      <c r="P107" s="33"/>
      <c r="Q107" s="33"/>
      <c r="R107" s="33"/>
      <c r="S107" s="34"/>
      <c r="T107" s="39"/>
    </row>
    <row r="108" spans="1:20" x14ac:dyDescent="0.25">
      <c r="A108" s="28" t="s">
        <v>299</v>
      </c>
      <c r="B108" s="31"/>
      <c r="C108" s="33">
        <v>78</v>
      </c>
      <c r="D108" s="33"/>
      <c r="E108" s="33"/>
      <c r="F108" s="33"/>
      <c r="G108" s="32"/>
      <c r="H108" s="33"/>
      <c r="I108" s="33"/>
      <c r="J108" s="34"/>
      <c r="K108" s="31"/>
      <c r="L108" s="33">
        <v>68</v>
      </c>
      <c r="M108" s="33"/>
      <c r="N108" s="33"/>
      <c r="O108" s="33"/>
      <c r="P108" s="32"/>
      <c r="Q108" s="33"/>
      <c r="R108" s="33"/>
      <c r="S108" s="34"/>
      <c r="T108" s="39"/>
    </row>
    <row r="109" spans="1:20" x14ac:dyDescent="0.25">
      <c r="A109" s="26" t="s">
        <v>244</v>
      </c>
      <c r="B109" s="31"/>
      <c r="C109" s="33">
        <v>75</v>
      </c>
      <c r="D109" s="33">
        <v>58</v>
      </c>
      <c r="E109" s="33">
        <v>57</v>
      </c>
      <c r="F109" s="33"/>
      <c r="G109" s="33"/>
      <c r="H109" s="33"/>
      <c r="I109" s="33"/>
      <c r="J109" s="34"/>
      <c r="K109" s="31"/>
      <c r="L109" s="33">
        <v>46</v>
      </c>
      <c r="M109" s="33">
        <v>66</v>
      </c>
      <c r="N109" s="33">
        <v>78</v>
      </c>
      <c r="O109" s="33"/>
      <c r="P109" s="33"/>
      <c r="Q109" s="33"/>
      <c r="R109" s="33"/>
      <c r="S109" s="34"/>
      <c r="T109" s="39"/>
    </row>
    <row r="110" spans="1:20" x14ac:dyDescent="0.25">
      <c r="A110" s="28" t="s">
        <v>300</v>
      </c>
      <c r="B110" s="31"/>
      <c r="C110" s="33">
        <v>75</v>
      </c>
      <c r="D110" s="33"/>
      <c r="E110" s="33"/>
      <c r="F110" s="33"/>
      <c r="G110" s="32"/>
      <c r="H110" s="33"/>
      <c r="I110" s="33"/>
      <c r="J110" s="34"/>
      <c r="K110" s="31"/>
      <c r="L110" s="33">
        <v>76</v>
      </c>
      <c r="M110" s="33"/>
      <c r="N110" s="33"/>
      <c r="O110" s="33"/>
      <c r="P110" s="32"/>
      <c r="Q110" s="33"/>
      <c r="R110" s="33"/>
      <c r="S110" s="34"/>
      <c r="T110" s="39"/>
    </row>
    <row r="111" spans="1:20" x14ac:dyDescent="0.25">
      <c r="A111" s="27" t="s">
        <v>89</v>
      </c>
      <c r="B111" s="31"/>
      <c r="C111" s="33">
        <v>73</v>
      </c>
      <c r="D111" s="33">
        <v>110</v>
      </c>
      <c r="E111" s="33"/>
      <c r="F111" s="33"/>
      <c r="G111" s="33"/>
      <c r="H111" s="33"/>
      <c r="I111" s="33">
        <v>163</v>
      </c>
      <c r="J111" s="34"/>
      <c r="K111" s="31"/>
      <c r="L111" s="33">
        <v>72</v>
      </c>
      <c r="M111" s="33">
        <v>71</v>
      </c>
      <c r="N111" s="33"/>
      <c r="O111" s="33"/>
      <c r="P111" s="33"/>
      <c r="Q111" s="33"/>
      <c r="R111" s="33">
        <v>59</v>
      </c>
      <c r="S111" s="34"/>
      <c r="T111" s="39"/>
    </row>
    <row r="112" spans="1:20" x14ac:dyDescent="0.25">
      <c r="A112" s="53" t="s">
        <v>271</v>
      </c>
      <c r="B112" s="31"/>
      <c r="C112" s="33">
        <v>62</v>
      </c>
      <c r="D112" s="33">
        <v>32</v>
      </c>
      <c r="E112" s="33"/>
      <c r="F112" s="33"/>
      <c r="G112" s="32"/>
      <c r="H112" s="33"/>
      <c r="I112" s="33"/>
      <c r="J112" s="34"/>
      <c r="K112" s="31"/>
      <c r="L112" s="33">
        <v>56</v>
      </c>
      <c r="M112" s="33">
        <v>46</v>
      </c>
      <c r="N112" s="33"/>
      <c r="O112" s="33"/>
      <c r="P112" s="32"/>
      <c r="Q112" s="33"/>
      <c r="R112" s="33"/>
      <c r="S112" s="34"/>
      <c r="T112" s="39"/>
    </row>
    <row r="113" spans="1:20" x14ac:dyDescent="0.25">
      <c r="A113" s="25" t="s">
        <v>181</v>
      </c>
      <c r="B113" s="31"/>
      <c r="C113" s="33">
        <v>42</v>
      </c>
      <c r="D113" s="33">
        <v>142</v>
      </c>
      <c r="E113" s="33"/>
      <c r="F113" s="33"/>
      <c r="G113" s="32">
        <v>127</v>
      </c>
      <c r="H113" s="33"/>
      <c r="I113" s="33"/>
      <c r="J113" s="34"/>
      <c r="K113" s="31"/>
      <c r="L113" s="33">
        <v>43</v>
      </c>
      <c r="M113" s="33">
        <v>57</v>
      </c>
      <c r="N113" s="33"/>
      <c r="O113" s="33"/>
      <c r="P113" s="32">
        <v>80</v>
      </c>
      <c r="Q113" s="33"/>
      <c r="R113" s="33"/>
      <c r="S113" s="34"/>
      <c r="T113" s="39"/>
    </row>
    <row r="114" spans="1:20" x14ac:dyDescent="0.25">
      <c r="A114" s="61" t="s">
        <v>172</v>
      </c>
      <c r="B114" s="31"/>
      <c r="C114" s="33">
        <v>36</v>
      </c>
      <c r="D114" s="33">
        <v>113</v>
      </c>
      <c r="E114" s="33"/>
      <c r="F114" s="33"/>
      <c r="G114" s="32">
        <v>179</v>
      </c>
      <c r="H114" s="33"/>
      <c r="I114" s="33"/>
      <c r="J114" s="34"/>
      <c r="K114" s="31"/>
      <c r="L114" s="33">
        <v>80</v>
      </c>
      <c r="M114" s="33">
        <v>62</v>
      </c>
      <c r="N114" s="33"/>
      <c r="O114" s="33"/>
      <c r="P114" s="32">
        <v>57</v>
      </c>
      <c r="Q114" s="33"/>
      <c r="R114" s="33"/>
      <c r="S114" s="34"/>
      <c r="T114" s="39"/>
    </row>
    <row r="115" spans="1:20" x14ac:dyDescent="0.25">
      <c r="A115" s="43" t="s">
        <v>55</v>
      </c>
      <c r="B115" s="31"/>
      <c r="C115" s="33"/>
      <c r="D115" s="33">
        <v>16</v>
      </c>
      <c r="E115" s="33">
        <v>174</v>
      </c>
      <c r="F115" s="33">
        <v>500</v>
      </c>
      <c r="G115" s="32">
        <v>368</v>
      </c>
      <c r="H115" s="33">
        <v>441</v>
      </c>
      <c r="I115" s="33">
        <v>501</v>
      </c>
      <c r="J115" s="34">
        <v>739</v>
      </c>
      <c r="K115" s="31"/>
      <c r="L115" s="33"/>
      <c r="M115" s="33">
        <v>53</v>
      </c>
      <c r="N115" s="33">
        <v>12</v>
      </c>
      <c r="O115" s="33">
        <v>16</v>
      </c>
      <c r="P115" s="32">
        <v>8</v>
      </c>
      <c r="Q115" s="33">
        <v>2</v>
      </c>
      <c r="R115" s="33">
        <v>1</v>
      </c>
      <c r="S115" s="34">
        <v>10</v>
      </c>
      <c r="T115" s="39"/>
    </row>
    <row r="116" spans="1:20" x14ac:dyDescent="0.25">
      <c r="A116" s="43" t="s">
        <v>18</v>
      </c>
      <c r="B116" s="31"/>
      <c r="C116" s="33"/>
      <c r="D116" s="33"/>
      <c r="E116" s="33">
        <v>497</v>
      </c>
      <c r="F116" s="33"/>
      <c r="G116" s="32">
        <v>134</v>
      </c>
      <c r="H116" s="33">
        <v>389</v>
      </c>
      <c r="I116" s="33">
        <v>684</v>
      </c>
      <c r="J116" s="34">
        <v>600</v>
      </c>
      <c r="K116" s="31"/>
      <c r="L116" s="33"/>
      <c r="M116" s="33"/>
      <c r="N116" s="33">
        <v>11</v>
      </c>
      <c r="O116" s="33"/>
      <c r="P116" s="32">
        <v>20</v>
      </c>
      <c r="Q116" s="33">
        <v>5</v>
      </c>
      <c r="R116" s="33">
        <v>11</v>
      </c>
      <c r="S116" s="34">
        <v>3</v>
      </c>
      <c r="T116" s="39"/>
    </row>
    <row r="117" spans="1:20" x14ac:dyDescent="0.25">
      <c r="A117" s="27" t="s">
        <v>64</v>
      </c>
      <c r="B117" s="31"/>
      <c r="C117" s="33"/>
      <c r="D117" s="33"/>
      <c r="E117" s="33"/>
      <c r="F117" s="33"/>
      <c r="G117" s="32">
        <v>384</v>
      </c>
      <c r="H117" s="33">
        <v>388</v>
      </c>
      <c r="I117" s="33">
        <v>452</v>
      </c>
      <c r="J117" s="34">
        <v>577</v>
      </c>
      <c r="K117" s="31"/>
      <c r="L117" s="33"/>
      <c r="M117" s="33"/>
      <c r="N117" s="33"/>
      <c r="O117" s="33"/>
      <c r="P117" s="32">
        <v>22</v>
      </c>
      <c r="Q117" s="33">
        <v>11</v>
      </c>
      <c r="R117" s="33">
        <v>10</v>
      </c>
      <c r="S117" s="34">
        <v>9</v>
      </c>
      <c r="T117" s="39"/>
    </row>
    <row r="118" spans="1:20" x14ac:dyDescent="0.25">
      <c r="A118" s="27" t="s">
        <v>10</v>
      </c>
      <c r="B118" s="31"/>
      <c r="C118" s="33"/>
      <c r="D118" s="33"/>
      <c r="E118" s="33"/>
      <c r="F118" s="33">
        <v>58</v>
      </c>
      <c r="G118" s="33"/>
      <c r="H118" s="33">
        <v>196</v>
      </c>
      <c r="I118" s="33">
        <v>304</v>
      </c>
      <c r="J118" s="34">
        <v>553</v>
      </c>
      <c r="K118" s="31"/>
      <c r="L118" s="33"/>
      <c r="M118" s="33"/>
      <c r="N118" s="33"/>
      <c r="O118" s="33">
        <v>74</v>
      </c>
      <c r="P118" s="33"/>
      <c r="Q118" s="33">
        <v>49</v>
      </c>
      <c r="R118" s="33">
        <v>14</v>
      </c>
      <c r="S118" s="34">
        <v>18</v>
      </c>
      <c r="T118" s="39"/>
    </row>
    <row r="119" spans="1:20" x14ac:dyDescent="0.25">
      <c r="A119" s="27" t="s">
        <v>19</v>
      </c>
      <c r="B119" s="31"/>
      <c r="C119" s="33"/>
      <c r="D119" s="33"/>
      <c r="E119" s="33">
        <v>227</v>
      </c>
      <c r="F119" s="33"/>
      <c r="G119" s="32">
        <v>361</v>
      </c>
      <c r="H119" s="33">
        <v>380</v>
      </c>
      <c r="I119" s="33">
        <v>399</v>
      </c>
      <c r="J119" s="34">
        <v>549</v>
      </c>
      <c r="K119" s="31"/>
      <c r="L119" s="33"/>
      <c r="M119" s="33"/>
      <c r="N119" s="33">
        <v>53</v>
      </c>
      <c r="O119" s="33"/>
      <c r="P119" s="32">
        <v>16</v>
      </c>
      <c r="Q119" s="33">
        <v>22</v>
      </c>
      <c r="R119" s="33">
        <v>8</v>
      </c>
      <c r="S119" s="34">
        <v>14</v>
      </c>
      <c r="T119" s="39"/>
    </row>
    <row r="120" spans="1:20" x14ac:dyDescent="0.25">
      <c r="A120" s="27" t="s">
        <v>54</v>
      </c>
      <c r="B120" s="31"/>
      <c r="C120" s="33"/>
      <c r="D120" s="33">
        <v>428</v>
      </c>
      <c r="E120" s="33">
        <v>83</v>
      </c>
      <c r="F120" s="33"/>
      <c r="G120" s="33"/>
      <c r="H120" s="33">
        <v>313</v>
      </c>
      <c r="I120" s="33">
        <v>671</v>
      </c>
      <c r="J120" s="34">
        <v>464</v>
      </c>
      <c r="K120" s="31"/>
      <c r="L120" s="33"/>
      <c r="M120" s="33">
        <v>34</v>
      </c>
      <c r="N120" s="33">
        <v>37</v>
      </c>
      <c r="O120" s="33"/>
      <c r="P120" s="33"/>
      <c r="Q120" s="33">
        <v>12</v>
      </c>
      <c r="R120" s="33">
        <v>5</v>
      </c>
      <c r="S120" s="34">
        <v>7</v>
      </c>
      <c r="T120" s="39"/>
    </row>
    <row r="121" spans="1:20" x14ac:dyDescent="0.25">
      <c r="A121" s="27" t="s">
        <v>45</v>
      </c>
      <c r="B121" s="31"/>
      <c r="C121" s="33"/>
      <c r="D121" s="33">
        <v>3</v>
      </c>
      <c r="E121" s="33">
        <v>203</v>
      </c>
      <c r="F121" s="33"/>
      <c r="G121" s="32">
        <v>127</v>
      </c>
      <c r="H121" s="33">
        <v>114</v>
      </c>
      <c r="I121" s="33">
        <v>688</v>
      </c>
      <c r="J121" s="34">
        <v>373</v>
      </c>
      <c r="K121" s="31"/>
      <c r="L121" s="33"/>
      <c r="M121" s="33">
        <v>69</v>
      </c>
      <c r="N121" s="33">
        <v>34</v>
      </c>
      <c r="O121" s="33"/>
      <c r="P121" s="32">
        <v>24</v>
      </c>
      <c r="Q121" s="33">
        <v>25</v>
      </c>
      <c r="R121" s="33">
        <v>13</v>
      </c>
      <c r="S121" s="34">
        <v>6</v>
      </c>
      <c r="T121" s="39"/>
    </row>
    <row r="122" spans="1:20" x14ac:dyDescent="0.25">
      <c r="A122" s="27" t="s">
        <v>2</v>
      </c>
      <c r="B122" s="31"/>
      <c r="C122" s="33"/>
      <c r="D122" s="33">
        <v>72</v>
      </c>
      <c r="E122" s="33"/>
      <c r="F122" s="33"/>
      <c r="G122" s="32">
        <v>293</v>
      </c>
      <c r="H122" s="33">
        <v>224</v>
      </c>
      <c r="I122" s="33">
        <v>257</v>
      </c>
      <c r="J122" s="34">
        <v>367</v>
      </c>
      <c r="K122" s="31"/>
      <c r="L122" s="33"/>
      <c r="M122" s="33">
        <v>59</v>
      </c>
      <c r="N122" s="33"/>
      <c r="O122" s="33"/>
      <c r="P122" s="32">
        <v>27</v>
      </c>
      <c r="Q122" s="33">
        <v>34</v>
      </c>
      <c r="R122" s="33">
        <v>32</v>
      </c>
      <c r="S122" s="34">
        <v>48</v>
      </c>
      <c r="T122" s="39"/>
    </row>
    <row r="123" spans="1:20" x14ac:dyDescent="0.25">
      <c r="A123" s="27" t="s">
        <v>38</v>
      </c>
      <c r="B123" s="31"/>
      <c r="C123" s="33"/>
      <c r="D123" s="33"/>
      <c r="E123" s="33"/>
      <c r="F123" s="33"/>
      <c r="G123" s="32">
        <v>61</v>
      </c>
      <c r="H123" s="33"/>
      <c r="I123" s="33">
        <v>269</v>
      </c>
      <c r="J123" s="34">
        <v>350</v>
      </c>
      <c r="K123" s="31"/>
      <c r="L123" s="33"/>
      <c r="M123" s="33"/>
      <c r="N123" s="33"/>
      <c r="O123" s="33"/>
      <c r="P123" s="32">
        <v>47</v>
      </c>
      <c r="Q123" s="33"/>
      <c r="R123" s="33">
        <v>27</v>
      </c>
      <c r="S123" s="34">
        <v>21</v>
      </c>
      <c r="T123" s="39"/>
    </row>
    <row r="124" spans="1:20" x14ac:dyDescent="0.25">
      <c r="A124" s="27" t="s">
        <v>51</v>
      </c>
      <c r="B124" s="31"/>
      <c r="C124" s="33"/>
      <c r="D124" s="33">
        <v>475</v>
      </c>
      <c r="E124" s="33">
        <v>103</v>
      </c>
      <c r="F124" s="33">
        <v>190</v>
      </c>
      <c r="G124" s="32">
        <v>111</v>
      </c>
      <c r="H124" s="33">
        <v>138</v>
      </c>
      <c r="I124" s="33">
        <v>582</v>
      </c>
      <c r="J124" s="34">
        <v>341</v>
      </c>
      <c r="K124" s="31"/>
      <c r="L124" s="33"/>
      <c r="M124" s="33">
        <v>33</v>
      </c>
      <c r="N124" s="33">
        <v>31</v>
      </c>
      <c r="O124" s="33">
        <v>40</v>
      </c>
      <c r="P124" s="32">
        <v>52</v>
      </c>
      <c r="Q124" s="33">
        <v>9</v>
      </c>
      <c r="R124" s="33">
        <v>26</v>
      </c>
      <c r="S124" s="34">
        <v>54</v>
      </c>
      <c r="T124" s="39"/>
    </row>
    <row r="125" spans="1:20" x14ac:dyDescent="0.25">
      <c r="A125" s="27" t="s">
        <v>37</v>
      </c>
      <c r="B125" s="31"/>
      <c r="C125" s="33"/>
      <c r="D125" s="33"/>
      <c r="E125" s="33">
        <v>54</v>
      </c>
      <c r="F125" s="33">
        <v>116</v>
      </c>
      <c r="G125" s="33"/>
      <c r="H125" s="33"/>
      <c r="I125" s="33">
        <v>181</v>
      </c>
      <c r="J125" s="34">
        <v>341</v>
      </c>
      <c r="K125" s="31"/>
      <c r="L125" s="33"/>
      <c r="M125" s="33"/>
      <c r="N125" s="33">
        <v>60</v>
      </c>
      <c r="O125" s="33">
        <v>55</v>
      </c>
      <c r="P125" s="33"/>
      <c r="Q125" s="33"/>
      <c r="R125" s="33">
        <v>23</v>
      </c>
      <c r="S125" s="34">
        <v>12</v>
      </c>
      <c r="T125" s="39"/>
    </row>
    <row r="126" spans="1:20" x14ac:dyDescent="0.25">
      <c r="A126" s="27" t="s">
        <v>4</v>
      </c>
      <c r="B126" s="31"/>
      <c r="C126" s="33"/>
      <c r="D126" s="33"/>
      <c r="E126" s="33"/>
      <c r="F126" s="33"/>
      <c r="G126" s="33"/>
      <c r="H126" s="33"/>
      <c r="I126" s="33"/>
      <c r="J126" s="34">
        <v>327</v>
      </c>
      <c r="K126" s="31"/>
      <c r="L126" s="33"/>
      <c r="M126" s="33"/>
      <c r="N126" s="33"/>
      <c r="O126" s="33"/>
      <c r="P126" s="33"/>
      <c r="Q126" s="33"/>
      <c r="R126" s="33"/>
      <c r="S126" s="34">
        <v>32</v>
      </c>
      <c r="T126" s="39"/>
    </row>
    <row r="127" spans="1:20" x14ac:dyDescent="0.25">
      <c r="A127" s="27" t="s">
        <v>67</v>
      </c>
      <c r="B127" s="31"/>
      <c r="C127" s="33"/>
      <c r="D127" s="33">
        <v>64</v>
      </c>
      <c r="E127" s="33"/>
      <c r="F127" s="33"/>
      <c r="G127" s="33"/>
      <c r="H127" s="33"/>
      <c r="I127" s="33">
        <v>68</v>
      </c>
      <c r="J127" s="34">
        <v>325</v>
      </c>
      <c r="K127" s="31"/>
      <c r="L127" s="33"/>
      <c r="M127" s="33">
        <v>76</v>
      </c>
      <c r="N127" s="33"/>
      <c r="O127" s="33"/>
      <c r="P127" s="33"/>
      <c r="Q127" s="33"/>
      <c r="R127" s="33">
        <v>38</v>
      </c>
      <c r="S127" s="34">
        <v>40</v>
      </c>
      <c r="T127" s="39"/>
    </row>
    <row r="128" spans="1:20" x14ac:dyDescent="0.25">
      <c r="A128" s="27" t="s">
        <v>15</v>
      </c>
      <c r="B128" s="31"/>
      <c r="C128" s="33"/>
      <c r="D128" s="33"/>
      <c r="E128" s="33"/>
      <c r="F128" s="33">
        <v>222</v>
      </c>
      <c r="G128" s="32">
        <v>105</v>
      </c>
      <c r="H128" s="33">
        <v>204</v>
      </c>
      <c r="I128" s="33">
        <v>587</v>
      </c>
      <c r="J128" s="34">
        <v>321</v>
      </c>
      <c r="K128" s="31"/>
      <c r="L128" s="33"/>
      <c r="M128" s="33"/>
      <c r="N128" s="33"/>
      <c r="O128" s="33">
        <v>42</v>
      </c>
      <c r="P128" s="32">
        <v>29</v>
      </c>
      <c r="Q128" s="33">
        <v>3</v>
      </c>
      <c r="R128" s="33">
        <v>19</v>
      </c>
      <c r="S128" s="34">
        <v>50</v>
      </c>
      <c r="T128" s="39"/>
    </row>
    <row r="129" spans="1:20" x14ac:dyDescent="0.25">
      <c r="A129" s="43" t="s">
        <v>66</v>
      </c>
      <c r="B129" s="31"/>
      <c r="C129" s="33"/>
      <c r="D129" s="33"/>
      <c r="E129" s="33"/>
      <c r="F129" s="33"/>
      <c r="G129" s="33"/>
      <c r="H129" s="33">
        <v>319</v>
      </c>
      <c r="I129" s="33">
        <v>163</v>
      </c>
      <c r="J129" s="34">
        <v>315</v>
      </c>
      <c r="K129" s="31"/>
      <c r="L129" s="33"/>
      <c r="M129" s="33"/>
      <c r="N129" s="33"/>
      <c r="O129" s="33"/>
      <c r="P129" s="33"/>
      <c r="Q129" s="33">
        <v>29</v>
      </c>
      <c r="R129" s="33">
        <v>40</v>
      </c>
      <c r="S129" s="34">
        <v>25</v>
      </c>
      <c r="T129" s="39"/>
    </row>
    <row r="130" spans="1:20" x14ac:dyDescent="0.25">
      <c r="A130" s="43" t="s">
        <v>20</v>
      </c>
      <c r="B130" s="31"/>
      <c r="C130" s="33"/>
      <c r="D130" s="33"/>
      <c r="E130" s="33"/>
      <c r="F130" s="33"/>
      <c r="G130" s="32">
        <v>252</v>
      </c>
      <c r="H130" s="33">
        <v>269</v>
      </c>
      <c r="I130" s="33"/>
      <c r="J130" s="34">
        <v>314</v>
      </c>
      <c r="K130" s="31"/>
      <c r="L130" s="33"/>
      <c r="M130" s="33"/>
      <c r="N130" s="33"/>
      <c r="O130" s="33"/>
      <c r="P130" s="32">
        <v>35</v>
      </c>
      <c r="Q130" s="33">
        <v>13</v>
      </c>
      <c r="R130" s="33"/>
      <c r="S130" s="34">
        <v>19</v>
      </c>
      <c r="T130" s="39"/>
    </row>
    <row r="131" spans="1:20" x14ac:dyDescent="0.25">
      <c r="A131" s="27" t="s">
        <v>70</v>
      </c>
      <c r="B131" s="31"/>
      <c r="C131" s="33"/>
      <c r="D131" s="33"/>
      <c r="E131" s="33"/>
      <c r="F131" s="33"/>
      <c r="G131" s="32">
        <v>53</v>
      </c>
      <c r="H131" s="33">
        <v>123</v>
      </c>
      <c r="I131" s="33">
        <v>420</v>
      </c>
      <c r="J131" s="34">
        <v>292</v>
      </c>
      <c r="K131" s="31"/>
      <c r="L131" s="33"/>
      <c r="M131" s="33"/>
      <c r="N131" s="33"/>
      <c r="O131" s="33"/>
      <c r="P131" s="32">
        <v>62</v>
      </c>
      <c r="Q131" s="33">
        <v>23</v>
      </c>
      <c r="R131" s="33">
        <v>28</v>
      </c>
      <c r="S131" s="34">
        <v>57</v>
      </c>
      <c r="T131" s="39"/>
    </row>
    <row r="132" spans="1:20" x14ac:dyDescent="0.25">
      <c r="A132" s="27" t="s">
        <v>40</v>
      </c>
      <c r="B132" s="31"/>
      <c r="C132" s="33"/>
      <c r="D132" s="33"/>
      <c r="E132" s="33"/>
      <c r="F132" s="33"/>
      <c r="G132" s="33"/>
      <c r="H132" s="33"/>
      <c r="I132" s="33"/>
      <c r="J132" s="34">
        <v>282</v>
      </c>
      <c r="K132" s="31"/>
      <c r="L132" s="33"/>
      <c r="M132" s="33"/>
      <c r="N132" s="33"/>
      <c r="O132" s="33"/>
      <c r="P132" s="33"/>
      <c r="Q132" s="33"/>
      <c r="R132" s="33"/>
      <c r="S132" s="34">
        <v>37</v>
      </c>
      <c r="T132" s="39"/>
    </row>
    <row r="133" spans="1:20" x14ac:dyDescent="0.25">
      <c r="A133" s="27" t="s">
        <v>56</v>
      </c>
      <c r="B133" s="31"/>
      <c r="C133" s="33"/>
      <c r="D133" s="33"/>
      <c r="E133" s="33"/>
      <c r="F133" s="33"/>
      <c r="G133" s="33"/>
      <c r="H133" s="33"/>
      <c r="I133" s="33"/>
      <c r="J133" s="34">
        <v>281</v>
      </c>
      <c r="K133" s="31"/>
      <c r="L133" s="33"/>
      <c r="M133" s="33"/>
      <c r="N133" s="33"/>
      <c r="O133" s="33"/>
      <c r="P133" s="33"/>
      <c r="Q133" s="33"/>
      <c r="R133" s="33"/>
      <c r="S133" s="34">
        <v>23</v>
      </c>
      <c r="T133" s="39"/>
    </row>
    <row r="134" spans="1:20" x14ac:dyDescent="0.25">
      <c r="A134" s="27" t="s">
        <v>48</v>
      </c>
      <c r="B134" s="31"/>
      <c r="C134" s="33"/>
      <c r="D134" s="33"/>
      <c r="E134" s="33">
        <v>263</v>
      </c>
      <c r="F134" s="33"/>
      <c r="G134" s="32">
        <v>179</v>
      </c>
      <c r="H134" s="33">
        <v>172</v>
      </c>
      <c r="I134" s="33">
        <v>176</v>
      </c>
      <c r="J134" s="34">
        <v>260</v>
      </c>
      <c r="K134" s="31"/>
      <c r="L134" s="33"/>
      <c r="M134" s="33"/>
      <c r="N134" s="33">
        <v>9</v>
      </c>
      <c r="O134" s="33"/>
      <c r="P134" s="32">
        <v>41</v>
      </c>
      <c r="Q134" s="33">
        <v>58</v>
      </c>
      <c r="R134" s="33">
        <v>29</v>
      </c>
      <c r="S134" s="34">
        <v>27</v>
      </c>
      <c r="T134" s="39"/>
    </row>
    <row r="135" spans="1:20" x14ac:dyDescent="0.25">
      <c r="A135" s="27" t="s">
        <v>30</v>
      </c>
      <c r="B135" s="31"/>
      <c r="C135" s="33"/>
      <c r="D135" s="33"/>
      <c r="E135" s="33"/>
      <c r="F135" s="33">
        <v>60</v>
      </c>
      <c r="G135" s="32">
        <v>164</v>
      </c>
      <c r="H135" s="33">
        <v>305</v>
      </c>
      <c r="I135" s="33">
        <v>203</v>
      </c>
      <c r="J135" s="34">
        <v>254</v>
      </c>
      <c r="K135" s="31"/>
      <c r="L135" s="33"/>
      <c r="M135" s="33"/>
      <c r="N135" s="33"/>
      <c r="O135" s="33">
        <v>71</v>
      </c>
      <c r="P135" s="32">
        <v>59</v>
      </c>
      <c r="Q135" s="33">
        <v>43</v>
      </c>
      <c r="R135" s="33">
        <v>31</v>
      </c>
      <c r="S135" s="34">
        <v>29</v>
      </c>
      <c r="T135" s="39"/>
    </row>
    <row r="136" spans="1:20" x14ac:dyDescent="0.25">
      <c r="A136" s="27" t="s">
        <v>42</v>
      </c>
      <c r="B136" s="31"/>
      <c r="C136" s="33"/>
      <c r="D136" s="33"/>
      <c r="E136" s="33"/>
      <c r="F136" s="33"/>
      <c r="G136" s="33"/>
      <c r="H136" s="33"/>
      <c r="I136" s="33"/>
      <c r="J136" s="34">
        <v>253</v>
      </c>
      <c r="K136" s="31"/>
      <c r="L136" s="33"/>
      <c r="M136" s="33"/>
      <c r="N136" s="33"/>
      <c r="O136" s="33"/>
      <c r="P136" s="33"/>
      <c r="Q136" s="33"/>
      <c r="R136" s="33"/>
      <c r="S136" s="34">
        <v>53</v>
      </c>
      <c r="T136" s="39"/>
    </row>
    <row r="137" spans="1:20" x14ac:dyDescent="0.25">
      <c r="A137" s="27" t="s">
        <v>68</v>
      </c>
      <c r="B137" s="31"/>
      <c r="C137" s="33"/>
      <c r="D137" s="33"/>
      <c r="E137" s="33"/>
      <c r="F137" s="33"/>
      <c r="G137" s="33"/>
      <c r="H137" s="33"/>
      <c r="I137" s="33"/>
      <c r="J137" s="34">
        <v>248</v>
      </c>
      <c r="K137" s="31"/>
      <c r="L137" s="33"/>
      <c r="M137" s="33"/>
      <c r="N137" s="33"/>
      <c r="O137" s="33"/>
      <c r="P137" s="33"/>
      <c r="Q137" s="33"/>
      <c r="R137" s="33"/>
      <c r="S137" s="34">
        <v>41</v>
      </c>
      <c r="T137" s="39"/>
    </row>
    <row r="138" spans="1:20" x14ac:dyDescent="0.25">
      <c r="A138" s="27" t="s">
        <v>58</v>
      </c>
      <c r="B138" s="31"/>
      <c r="C138" s="33"/>
      <c r="D138" s="33"/>
      <c r="E138" s="33"/>
      <c r="F138" s="33"/>
      <c r="G138" s="33"/>
      <c r="H138" s="33">
        <v>105</v>
      </c>
      <c r="I138" s="33"/>
      <c r="J138" s="34">
        <v>241</v>
      </c>
      <c r="K138" s="31"/>
      <c r="L138" s="33"/>
      <c r="M138" s="33"/>
      <c r="N138" s="33"/>
      <c r="O138" s="33"/>
      <c r="P138" s="33"/>
      <c r="Q138" s="33">
        <v>55</v>
      </c>
      <c r="R138" s="33"/>
      <c r="S138" s="34">
        <v>39</v>
      </c>
      <c r="T138" s="39"/>
    </row>
    <row r="139" spans="1:20" x14ac:dyDescent="0.25">
      <c r="A139" s="27" t="s">
        <v>69</v>
      </c>
      <c r="B139" s="31"/>
      <c r="C139" s="33"/>
      <c r="D139" s="33"/>
      <c r="E139" s="33"/>
      <c r="F139" s="33"/>
      <c r="G139" s="32">
        <v>160</v>
      </c>
      <c r="H139" s="33">
        <v>237</v>
      </c>
      <c r="I139" s="33">
        <v>124</v>
      </c>
      <c r="J139" s="34">
        <v>234</v>
      </c>
      <c r="K139" s="31"/>
      <c r="L139" s="33"/>
      <c r="M139" s="33"/>
      <c r="N139" s="33"/>
      <c r="O139" s="33"/>
      <c r="P139" s="32">
        <v>71</v>
      </c>
      <c r="Q139" s="33">
        <v>41</v>
      </c>
      <c r="R139" s="33">
        <v>33</v>
      </c>
      <c r="S139" s="34">
        <v>56</v>
      </c>
      <c r="T139" s="39"/>
    </row>
    <row r="140" spans="1:20" x14ac:dyDescent="0.25">
      <c r="A140" s="26" t="s">
        <v>39</v>
      </c>
      <c r="B140" s="31"/>
      <c r="C140" s="33"/>
      <c r="D140" s="33"/>
      <c r="E140" s="33"/>
      <c r="F140" s="33"/>
      <c r="G140" s="32">
        <v>128</v>
      </c>
      <c r="H140" s="33">
        <v>146</v>
      </c>
      <c r="I140" s="33"/>
      <c r="J140" s="34">
        <v>217</v>
      </c>
      <c r="K140" s="31"/>
      <c r="L140" s="33"/>
      <c r="M140" s="33"/>
      <c r="N140" s="33"/>
      <c r="O140" s="33"/>
      <c r="P140" s="32">
        <v>46</v>
      </c>
      <c r="Q140" s="33">
        <v>44</v>
      </c>
      <c r="R140" s="33"/>
      <c r="S140" s="34">
        <v>28</v>
      </c>
      <c r="T140" s="39"/>
    </row>
    <row r="141" spans="1:20" x14ac:dyDescent="0.25">
      <c r="A141" s="27" t="s">
        <v>57</v>
      </c>
      <c r="B141" s="31"/>
      <c r="C141" s="33"/>
      <c r="D141" s="33"/>
      <c r="E141" s="33"/>
      <c r="F141" s="33">
        <v>261</v>
      </c>
      <c r="G141" s="33"/>
      <c r="H141" s="33">
        <v>254</v>
      </c>
      <c r="I141" s="33"/>
      <c r="J141" s="34">
        <v>209</v>
      </c>
      <c r="K141" s="31"/>
      <c r="L141" s="33"/>
      <c r="M141" s="33"/>
      <c r="N141" s="33"/>
      <c r="O141" s="33">
        <v>26</v>
      </c>
      <c r="P141" s="33"/>
      <c r="Q141" s="33">
        <v>15</v>
      </c>
      <c r="R141" s="33"/>
      <c r="S141" s="34">
        <v>26</v>
      </c>
      <c r="T141" s="39"/>
    </row>
    <row r="142" spans="1:20" x14ac:dyDescent="0.25">
      <c r="A142" s="27" t="s">
        <v>11</v>
      </c>
      <c r="B142" s="31"/>
      <c r="C142" s="33"/>
      <c r="D142" s="33"/>
      <c r="E142" s="33"/>
      <c r="F142" s="33"/>
      <c r="G142" s="33"/>
      <c r="H142" s="33">
        <v>23</v>
      </c>
      <c r="I142" s="33"/>
      <c r="J142" s="34">
        <v>195</v>
      </c>
      <c r="K142" s="31"/>
      <c r="L142" s="33"/>
      <c r="M142" s="33"/>
      <c r="N142" s="33"/>
      <c r="O142" s="33"/>
      <c r="P142" s="33"/>
      <c r="Q142" s="33">
        <v>38</v>
      </c>
      <c r="R142" s="33"/>
      <c r="S142" s="34">
        <v>47</v>
      </c>
      <c r="T142" s="39"/>
    </row>
    <row r="143" spans="1:20" x14ac:dyDescent="0.25">
      <c r="A143" s="27" t="s">
        <v>21</v>
      </c>
      <c r="B143" s="31"/>
      <c r="C143" s="33"/>
      <c r="D143" s="33"/>
      <c r="E143" s="33">
        <v>291</v>
      </c>
      <c r="F143" s="33">
        <v>678</v>
      </c>
      <c r="G143" s="32">
        <v>301</v>
      </c>
      <c r="H143" s="33"/>
      <c r="I143" s="33"/>
      <c r="J143" s="34">
        <v>191</v>
      </c>
      <c r="K143" s="31"/>
      <c r="L143" s="33"/>
      <c r="M143" s="33"/>
      <c r="N143" s="33">
        <v>20</v>
      </c>
      <c r="O143" s="33">
        <v>18</v>
      </c>
      <c r="P143" s="32">
        <v>30</v>
      </c>
      <c r="Q143" s="33"/>
      <c r="R143" s="33"/>
      <c r="S143" s="34">
        <v>30</v>
      </c>
      <c r="T143" s="39"/>
    </row>
    <row r="144" spans="1:20" x14ac:dyDescent="0.25">
      <c r="A144" s="26" t="s">
        <v>23</v>
      </c>
      <c r="B144" s="31"/>
      <c r="C144" s="33"/>
      <c r="D144" s="33"/>
      <c r="E144" s="33"/>
      <c r="F144" s="33"/>
      <c r="G144" s="33"/>
      <c r="H144" s="33">
        <v>238</v>
      </c>
      <c r="I144" s="33"/>
      <c r="J144" s="34">
        <v>184</v>
      </c>
      <c r="K144" s="31"/>
      <c r="L144" s="33"/>
      <c r="M144" s="33"/>
      <c r="N144" s="33"/>
      <c r="O144" s="33"/>
      <c r="P144" s="33"/>
      <c r="Q144" s="33">
        <v>37</v>
      </c>
      <c r="R144" s="33"/>
      <c r="S144" s="34">
        <v>46</v>
      </c>
      <c r="T144" s="39"/>
    </row>
    <row r="145" spans="1:20" x14ac:dyDescent="0.25">
      <c r="A145" s="27" t="s">
        <v>25</v>
      </c>
      <c r="B145" s="31"/>
      <c r="C145" s="33"/>
      <c r="D145" s="33"/>
      <c r="E145" s="33"/>
      <c r="F145" s="33"/>
      <c r="G145" s="33"/>
      <c r="H145" s="33">
        <v>34</v>
      </c>
      <c r="I145" s="33">
        <v>144</v>
      </c>
      <c r="J145" s="34">
        <v>168</v>
      </c>
      <c r="K145" s="31"/>
      <c r="L145" s="33"/>
      <c r="M145" s="33"/>
      <c r="N145" s="33"/>
      <c r="O145" s="33"/>
      <c r="P145" s="33"/>
      <c r="Q145" s="33">
        <v>63</v>
      </c>
      <c r="R145" s="33">
        <v>64</v>
      </c>
      <c r="S145" s="34">
        <v>62</v>
      </c>
      <c r="T145" s="39"/>
    </row>
    <row r="146" spans="1:20" x14ac:dyDescent="0.25">
      <c r="A146" s="27" t="s">
        <v>22</v>
      </c>
      <c r="B146" s="31"/>
      <c r="C146" s="33"/>
      <c r="D146" s="33"/>
      <c r="E146" s="33"/>
      <c r="F146" s="33"/>
      <c r="G146" s="33"/>
      <c r="H146" s="33"/>
      <c r="I146" s="33">
        <v>3</v>
      </c>
      <c r="J146" s="34">
        <v>159</v>
      </c>
      <c r="K146" s="31"/>
      <c r="L146" s="33"/>
      <c r="M146" s="33"/>
      <c r="N146" s="33"/>
      <c r="O146" s="33"/>
      <c r="P146" s="33"/>
      <c r="Q146" s="33"/>
      <c r="R146" s="33">
        <v>52</v>
      </c>
      <c r="S146" s="34">
        <v>35</v>
      </c>
      <c r="T146" s="39"/>
    </row>
    <row r="147" spans="1:20" x14ac:dyDescent="0.25">
      <c r="A147" s="27" t="s">
        <v>49</v>
      </c>
      <c r="B147" s="31"/>
      <c r="C147" s="33"/>
      <c r="D147" s="33"/>
      <c r="E147" s="33"/>
      <c r="F147" s="33"/>
      <c r="G147" s="33"/>
      <c r="H147" s="33"/>
      <c r="I147" s="33">
        <v>492</v>
      </c>
      <c r="J147" s="34">
        <v>158</v>
      </c>
      <c r="K147" s="31"/>
      <c r="L147" s="33"/>
      <c r="M147" s="33"/>
      <c r="N147" s="33"/>
      <c r="O147" s="33"/>
      <c r="P147" s="33"/>
      <c r="Q147" s="33"/>
      <c r="R147" s="33">
        <v>37</v>
      </c>
      <c r="S147" s="34">
        <v>38</v>
      </c>
      <c r="T147" s="39"/>
    </row>
    <row r="148" spans="1:20" x14ac:dyDescent="0.25">
      <c r="A148" s="26" t="s">
        <v>28</v>
      </c>
      <c r="B148" s="31"/>
      <c r="C148" s="33"/>
      <c r="D148" s="33"/>
      <c r="E148" s="33">
        <v>308</v>
      </c>
      <c r="F148" s="33"/>
      <c r="G148" s="33"/>
      <c r="H148" s="33">
        <v>414</v>
      </c>
      <c r="I148" s="33">
        <v>461</v>
      </c>
      <c r="J148" s="34">
        <v>155</v>
      </c>
      <c r="K148" s="31"/>
      <c r="L148" s="33"/>
      <c r="M148" s="33"/>
      <c r="N148" s="33">
        <v>15</v>
      </c>
      <c r="O148" s="33"/>
      <c r="P148" s="33"/>
      <c r="Q148" s="33">
        <v>20</v>
      </c>
      <c r="R148" s="33">
        <v>9</v>
      </c>
      <c r="S148" s="34">
        <v>13</v>
      </c>
      <c r="T148" s="39"/>
    </row>
    <row r="149" spans="1:20" x14ac:dyDescent="0.25">
      <c r="A149" s="26" t="s">
        <v>14</v>
      </c>
      <c r="B149" s="31"/>
      <c r="C149" s="33"/>
      <c r="D149" s="33">
        <v>132</v>
      </c>
      <c r="E149" s="33">
        <v>149</v>
      </c>
      <c r="F149" s="33">
        <v>228</v>
      </c>
      <c r="G149" s="33"/>
      <c r="H149" s="33"/>
      <c r="I149" s="33"/>
      <c r="J149" s="34">
        <v>153</v>
      </c>
      <c r="K149" s="31"/>
      <c r="L149" s="33"/>
      <c r="M149" s="33">
        <v>49</v>
      </c>
      <c r="N149" s="33">
        <v>76</v>
      </c>
      <c r="O149" s="33">
        <v>58</v>
      </c>
      <c r="P149" s="33"/>
      <c r="Q149" s="33"/>
      <c r="R149" s="33"/>
      <c r="S149" s="34">
        <v>31</v>
      </c>
      <c r="T149" s="39"/>
    </row>
    <row r="150" spans="1:20" x14ac:dyDescent="0.25">
      <c r="A150" s="26" t="s">
        <v>41</v>
      </c>
      <c r="B150" s="31"/>
      <c r="C150" s="33"/>
      <c r="D150" s="33"/>
      <c r="E150" s="33"/>
      <c r="F150" s="33">
        <v>72</v>
      </c>
      <c r="G150" s="32">
        <v>240</v>
      </c>
      <c r="H150" s="33"/>
      <c r="I150" s="33">
        <v>35</v>
      </c>
      <c r="J150" s="34">
        <v>143</v>
      </c>
      <c r="K150" s="31"/>
      <c r="L150" s="33"/>
      <c r="M150" s="33"/>
      <c r="N150" s="33"/>
      <c r="O150" s="33">
        <v>64</v>
      </c>
      <c r="P150" s="32">
        <v>38</v>
      </c>
      <c r="Q150" s="33"/>
      <c r="R150" s="33">
        <v>45</v>
      </c>
      <c r="S150" s="34">
        <v>44</v>
      </c>
      <c r="T150" s="39"/>
    </row>
    <row r="151" spans="1:20" x14ac:dyDescent="0.25">
      <c r="A151" s="26" t="s">
        <v>31</v>
      </c>
      <c r="B151" s="31"/>
      <c r="C151" s="33"/>
      <c r="D151" s="33"/>
      <c r="E151" s="33"/>
      <c r="F151" s="33"/>
      <c r="G151" s="33"/>
      <c r="H151" s="33">
        <v>282</v>
      </c>
      <c r="I151" s="33"/>
      <c r="J151" s="34">
        <v>138</v>
      </c>
      <c r="K151" s="31"/>
      <c r="L151" s="33"/>
      <c r="M151" s="33"/>
      <c r="N151" s="33"/>
      <c r="O151" s="33"/>
      <c r="P151" s="33"/>
      <c r="Q151" s="33">
        <v>24</v>
      </c>
      <c r="R151" s="33"/>
      <c r="S151" s="34">
        <v>36</v>
      </c>
      <c r="T151" s="39"/>
    </row>
    <row r="152" spans="1:20" x14ac:dyDescent="0.25">
      <c r="A152" s="26" t="s">
        <v>32</v>
      </c>
      <c r="B152" s="31"/>
      <c r="C152" s="33"/>
      <c r="D152" s="33"/>
      <c r="E152" s="33"/>
      <c r="F152" s="33"/>
      <c r="G152" s="33"/>
      <c r="H152" s="33"/>
      <c r="I152" s="33"/>
      <c r="J152" s="34">
        <v>124</v>
      </c>
      <c r="K152" s="31"/>
      <c r="L152" s="33"/>
      <c r="M152" s="33"/>
      <c r="N152" s="33"/>
      <c r="O152" s="33"/>
      <c r="P152" s="33"/>
      <c r="Q152" s="33"/>
      <c r="R152" s="33"/>
      <c r="S152" s="34">
        <v>45</v>
      </c>
      <c r="T152" s="39"/>
    </row>
    <row r="153" spans="1:20" x14ac:dyDescent="0.25">
      <c r="A153" s="26" t="s">
        <v>52</v>
      </c>
      <c r="B153" s="31"/>
      <c r="C153" s="33"/>
      <c r="D153" s="33"/>
      <c r="E153" s="33"/>
      <c r="F153" s="33">
        <v>211</v>
      </c>
      <c r="G153" s="33"/>
      <c r="H153" s="33">
        <v>280</v>
      </c>
      <c r="I153" s="33"/>
      <c r="J153" s="34">
        <v>118</v>
      </c>
      <c r="K153" s="31"/>
      <c r="L153" s="33"/>
      <c r="M153" s="33"/>
      <c r="N153" s="33"/>
      <c r="O153" s="33">
        <v>35</v>
      </c>
      <c r="P153" s="33"/>
      <c r="Q153" s="33">
        <v>21</v>
      </c>
      <c r="R153" s="33"/>
      <c r="S153" s="34">
        <v>59</v>
      </c>
      <c r="T153" s="39"/>
    </row>
    <row r="154" spans="1:20" x14ac:dyDescent="0.25">
      <c r="A154" s="26" t="s">
        <v>33</v>
      </c>
      <c r="B154" s="31"/>
      <c r="C154" s="33"/>
      <c r="D154" s="33"/>
      <c r="E154" s="33">
        <v>109</v>
      </c>
      <c r="F154" s="33"/>
      <c r="G154" s="32">
        <v>78</v>
      </c>
      <c r="H154" s="33"/>
      <c r="I154" s="33">
        <v>123</v>
      </c>
      <c r="J154" s="34">
        <v>116</v>
      </c>
      <c r="K154" s="31"/>
      <c r="L154" s="33"/>
      <c r="M154" s="33"/>
      <c r="N154" s="33">
        <v>72</v>
      </c>
      <c r="O154" s="33"/>
      <c r="P154" s="32">
        <v>61</v>
      </c>
      <c r="Q154" s="33"/>
      <c r="R154" s="33">
        <v>36</v>
      </c>
      <c r="S154" s="34">
        <v>52</v>
      </c>
      <c r="T154" s="39"/>
    </row>
    <row r="155" spans="1:20" x14ac:dyDescent="0.25">
      <c r="A155" s="26" t="s">
        <v>16</v>
      </c>
      <c r="B155" s="31"/>
      <c r="C155" s="33"/>
      <c r="D155" s="33"/>
      <c r="E155" s="33"/>
      <c r="F155" s="33"/>
      <c r="G155" s="33"/>
      <c r="H155" s="33"/>
      <c r="I155" s="33"/>
      <c r="J155" s="34">
        <v>116</v>
      </c>
      <c r="K155" s="31"/>
      <c r="L155" s="33"/>
      <c r="M155" s="33"/>
      <c r="N155" s="33"/>
      <c r="O155" s="33"/>
      <c r="P155" s="33"/>
      <c r="Q155" s="33"/>
      <c r="R155" s="33"/>
      <c r="S155" s="34">
        <v>63</v>
      </c>
      <c r="T155" s="39"/>
    </row>
    <row r="156" spans="1:20" x14ac:dyDescent="0.25">
      <c r="A156" s="26" t="s">
        <v>7</v>
      </c>
      <c r="B156" s="31"/>
      <c r="C156" s="33"/>
      <c r="D156" s="33"/>
      <c r="E156" s="33"/>
      <c r="F156" s="33"/>
      <c r="G156" s="33"/>
      <c r="H156" s="33"/>
      <c r="I156" s="33">
        <v>240</v>
      </c>
      <c r="J156" s="34">
        <v>97</v>
      </c>
      <c r="K156" s="31"/>
      <c r="L156" s="33"/>
      <c r="M156" s="33"/>
      <c r="N156" s="33"/>
      <c r="O156" s="33"/>
      <c r="P156" s="33"/>
      <c r="Q156" s="33"/>
      <c r="R156" s="33">
        <v>49</v>
      </c>
      <c r="S156" s="34">
        <v>49</v>
      </c>
      <c r="T156" s="39"/>
    </row>
    <row r="157" spans="1:20" x14ac:dyDescent="0.25">
      <c r="A157" s="27" t="s">
        <v>24</v>
      </c>
      <c r="B157" s="31"/>
      <c r="C157" s="33"/>
      <c r="D157" s="33"/>
      <c r="E157" s="33"/>
      <c r="F157" s="33"/>
      <c r="G157" s="33"/>
      <c r="H157" s="33"/>
      <c r="I157" s="33"/>
      <c r="J157" s="34">
        <v>96</v>
      </c>
      <c r="K157" s="31"/>
      <c r="L157" s="33"/>
      <c r="M157" s="33"/>
      <c r="N157" s="33"/>
      <c r="O157" s="33"/>
      <c r="P157" s="33"/>
      <c r="Q157" s="33"/>
      <c r="R157" s="33"/>
      <c r="S157" s="34">
        <v>51</v>
      </c>
      <c r="T157" s="39"/>
    </row>
    <row r="158" spans="1:20" x14ac:dyDescent="0.25">
      <c r="A158" s="26" t="s">
        <v>43</v>
      </c>
      <c r="B158" s="31"/>
      <c r="C158" s="33"/>
      <c r="D158" s="33"/>
      <c r="E158" s="33"/>
      <c r="F158" s="33"/>
      <c r="G158" s="33"/>
      <c r="H158" s="33"/>
      <c r="I158" s="33"/>
      <c r="J158" s="34">
        <v>91</v>
      </c>
      <c r="K158" s="31"/>
      <c r="L158" s="33"/>
      <c r="M158" s="33"/>
      <c r="N158" s="33"/>
      <c r="O158" s="33"/>
      <c r="P158" s="33"/>
      <c r="Q158" s="33"/>
      <c r="R158" s="33"/>
      <c r="S158" s="34">
        <v>60</v>
      </c>
      <c r="T158" s="39"/>
    </row>
    <row r="159" spans="1:20" x14ac:dyDescent="0.25">
      <c r="A159" s="27" t="s">
        <v>8</v>
      </c>
      <c r="B159" s="31"/>
      <c r="C159" s="33"/>
      <c r="D159" s="33"/>
      <c r="E159" s="33"/>
      <c r="F159" s="33"/>
      <c r="G159" s="33"/>
      <c r="H159" s="33"/>
      <c r="I159" s="33"/>
      <c r="J159" s="34">
        <v>89</v>
      </c>
      <c r="K159" s="31"/>
      <c r="L159" s="33"/>
      <c r="M159" s="33"/>
      <c r="N159" s="33"/>
      <c r="O159" s="33"/>
      <c r="P159" s="33"/>
      <c r="Q159" s="33"/>
      <c r="R159" s="33"/>
      <c r="S159" s="34">
        <v>64</v>
      </c>
      <c r="T159" s="39"/>
    </row>
    <row r="160" spans="1:20" x14ac:dyDescent="0.25">
      <c r="A160" s="26" t="s">
        <v>34</v>
      </c>
      <c r="B160" s="31"/>
      <c r="C160" s="33"/>
      <c r="D160" s="33"/>
      <c r="E160" s="33"/>
      <c r="F160" s="33"/>
      <c r="G160" s="33"/>
      <c r="H160" s="33"/>
      <c r="I160" s="33"/>
      <c r="J160" s="34">
        <v>41</v>
      </c>
      <c r="K160" s="31"/>
      <c r="L160" s="33"/>
      <c r="M160" s="33"/>
      <c r="N160" s="33"/>
      <c r="O160" s="33"/>
      <c r="P160" s="33"/>
      <c r="Q160" s="33"/>
      <c r="R160" s="33"/>
      <c r="S160" s="34">
        <v>61</v>
      </c>
      <c r="T160" s="39"/>
    </row>
    <row r="161" spans="1:20" x14ac:dyDescent="0.25">
      <c r="A161" s="27" t="s">
        <v>59</v>
      </c>
      <c r="B161" s="31"/>
      <c r="C161" s="33"/>
      <c r="D161" s="33"/>
      <c r="E161" s="33"/>
      <c r="F161" s="33"/>
      <c r="G161" s="33"/>
      <c r="H161" s="33"/>
      <c r="I161" s="33"/>
      <c r="J161" s="34">
        <v>38</v>
      </c>
      <c r="K161" s="31"/>
      <c r="L161" s="33"/>
      <c r="M161" s="33"/>
      <c r="N161" s="33"/>
      <c r="O161" s="33"/>
      <c r="P161" s="33"/>
      <c r="Q161" s="33"/>
      <c r="R161" s="33"/>
      <c r="S161" s="34">
        <v>42</v>
      </c>
      <c r="T161" s="39"/>
    </row>
    <row r="162" spans="1:20" x14ac:dyDescent="0.25">
      <c r="A162" s="27" t="s">
        <v>61</v>
      </c>
      <c r="B162" s="31"/>
      <c r="C162" s="33"/>
      <c r="D162" s="33"/>
      <c r="E162" s="33"/>
      <c r="F162" s="33"/>
      <c r="G162" s="33"/>
      <c r="H162" s="33"/>
      <c r="I162" s="33"/>
      <c r="J162" s="34">
        <v>29</v>
      </c>
      <c r="K162" s="31"/>
      <c r="L162" s="33"/>
      <c r="M162" s="33"/>
      <c r="N162" s="33"/>
      <c r="O162" s="33"/>
      <c r="P162" s="33"/>
      <c r="Q162" s="33"/>
      <c r="R162" s="33"/>
      <c r="S162" s="34">
        <v>58</v>
      </c>
      <c r="T162" s="39"/>
    </row>
    <row r="163" spans="1:20" x14ac:dyDescent="0.25">
      <c r="A163" s="27" t="s">
        <v>99</v>
      </c>
      <c r="B163" s="31"/>
      <c r="C163" s="33"/>
      <c r="D163" s="33"/>
      <c r="E163" s="33"/>
      <c r="F163" s="33"/>
      <c r="G163" s="32">
        <v>124</v>
      </c>
      <c r="H163" s="33">
        <v>128</v>
      </c>
      <c r="I163" s="33">
        <v>611</v>
      </c>
      <c r="J163" s="34"/>
      <c r="K163" s="31"/>
      <c r="L163" s="33"/>
      <c r="M163" s="33"/>
      <c r="N163" s="33"/>
      <c r="O163" s="33"/>
      <c r="P163" s="32">
        <v>49</v>
      </c>
      <c r="Q163" s="33">
        <v>33</v>
      </c>
      <c r="R163" s="33">
        <v>17</v>
      </c>
      <c r="S163" s="34"/>
      <c r="T163" s="39"/>
    </row>
    <row r="164" spans="1:20" x14ac:dyDescent="0.25">
      <c r="A164" s="27" t="s">
        <v>103</v>
      </c>
      <c r="B164" s="31"/>
      <c r="C164" s="33"/>
      <c r="D164" s="33">
        <v>123</v>
      </c>
      <c r="E164" s="33"/>
      <c r="F164" s="33"/>
      <c r="G164" s="33"/>
      <c r="H164" s="33"/>
      <c r="I164" s="33">
        <v>476</v>
      </c>
      <c r="J164" s="34"/>
      <c r="K164" s="31"/>
      <c r="L164" s="33"/>
      <c r="M164" s="33">
        <v>67</v>
      </c>
      <c r="N164" s="33"/>
      <c r="O164" s="33"/>
      <c r="P164" s="33"/>
      <c r="Q164" s="33"/>
      <c r="R164" s="33">
        <v>22</v>
      </c>
      <c r="S164" s="34"/>
      <c r="T164" s="39"/>
    </row>
    <row r="165" spans="1:20" x14ac:dyDescent="0.25">
      <c r="A165" s="26" t="s">
        <v>83</v>
      </c>
      <c r="B165" s="31"/>
      <c r="C165" s="33"/>
      <c r="D165" s="33"/>
      <c r="E165" s="33"/>
      <c r="F165" s="33"/>
      <c r="G165" s="33"/>
      <c r="H165" s="33"/>
      <c r="I165" s="33">
        <v>453</v>
      </c>
      <c r="J165" s="34"/>
      <c r="K165" s="31"/>
      <c r="L165" s="33"/>
      <c r="M165" s="33"/>
      <c r="N165" s="33"/>
      <c r="O165" s="33"/>
      <c r="P165" s="33"/>
      <c r="Q165" s="33"/>
      <c r="R165" s="33">
        <v>51</v>
      </c>
      <c r="S165" s="34"/>
      <c r="T165" s="39"/>
    </row>
    <row r="166" spans="1:20" x14ac:dyDescent="0.25">
      <c r="A166" s="24" t="s">
        <v>78</v>
      </c>
      <c r="B166" s="31"/>
      <c r="C166" s="33"/>
      <c r="D166" s="33"/>
      <c r="E166" s="33"/>
      <c r="F166" s="33"/>
      <c r="G166" s="32">
        <v>81</v>
      </c>
      <c r="H166" s="33">
        <v>236</v>
      </c>
      <c r="I166" s="33">
        <v>369</v>
      </c>
      <c r="J166" s="34"/>
      <c r="K166" s="31"/>
      <c r="L166" s="33"/>
      <c r="M166" s="33"/>
      <c r="N166" s="33"/>
      <c r="O166" s="33"/>
      <c r="P166" s="32">
        <v>40</v>
      </c>
      <c r="Q166" s="33">
        <v>17</v>
      </c>
      <c r="R166" s="33">
        <v>41</v>
      </c>
      <c r="S166" s="34"/>
      <c r="T166" s="39"/>
    </row>
    <row r="167" spans="1:20" x14ac:dyDescent="0.25">
      <c r="A167" s="24" t="s">
        <v>82</v>
      </c>
      <c r="B167" s="31"/>
      <c r="C167" s="33"/>
      <c r="D167" s="33"/>
      <c r="E167" s="33"/>
      <c r="F167" s="33"/>
      <c r="G167" s="33"/>
      <c r="H167" s="33">
        <v>45</v>
      </c>
      <c r="I167" s="33">
        <v>350</v>
      </c>
      <c r="J167" s="34"/>
      <c r="K167" s="31"/>
      <c r="L167" s="33"/>
      <c r="M167" s="33"/>
      <c r="N167" s="33"/>
      <c r="O167" s="33"/>
      <c r="P167" s="33"/>
      <c r="Q167" s="33">
        <v>42</v>
      </c>
      <c r="R167" s="33">
        <v>48</v>
      </c>
      <c r="S167" s="34"/>
      <c r="T167" s="39"/>
    </row>
    <row r="168" spans="1:20" x14ac:dyDescent="0.25">
      <c r="A168" s="24" t="s">
        <v>100</v>
      </c>
      <c r="B168" s="31"/>
      <c r="C168" s="33"/>
      <c r="D168" s="33">
        <v>69</v>
      </c>
      <c r="E168" s="33">
        <v>165</v>
      </c>
      <c r="F168" s="33"/>
      <c r="G168" s="33"/>
      <c r="H168" s="33">
        <v>330</v>
      </c>
      <c r="I168" s="33">
        <v>334</v>
      </c>
      <c r="J168" s="34"/>
      <c r="K168" s="31"/>
      <c r="L168" s="33"/>
      <c r="M168" s="33">
        <v>30</v>
      </c>
      <c r="N168" s="33">
        <v>63</v>
      </c>
      <c r="O168" s="33"/>
      <c r="P168" s="33"/>
      <c r="Q168" s="33">
        <v>52</v>
      </c>
      <c r="R168" s="33">
        <v>18</v>
      </c>
      <c r="S168" s="34"/>
      <c r="T168" s="39"/>
    </row>
    <row r="169" spans="1:20" x14ac:dyDescent="0.25">
      <c r="A169" s="24" t="s">
        <v>105</v>
      </c>
      <c r="B169" s="31"/>
      <c r="C169" s="33"/>
      <c r="D169" s="33"/>
      <c r="E169" s="33"/>
      <c r="F169" s="33"/>
      <c r="G169" s="32">
        <v>134</v>
      </c>
      <c r="H169" s="33"/>
      <c r="I169" s="33">
        <v>333</v>
      </c>
      <c r="J169" s="34"/>
      <c r="K169" s="31"/>
      <c r="L169" s="33"/>
      <c r="M169" s="33"/>
      <c r="N169" s="33"/>
      <c r="O169" s="33"/>
      <c r="P169" s="32">
        <v>43</v>
      </c>
      <c r="Q169" s="33"/>
      <c r="R169" s="33">
        <v>24</v>
      </c>
      <c r="S169" s="34"/>
      <c r="T169" s="39"/>
    </row>
    <row r="170" spans="1:20" x14ac:dyDescent="0.25">
      <c r="A170" s="24" t="s">
        <v>108</v>
      </c>
      <c r="B170" s="31"/>
      <c r="C170" s="33"/>
      <c r="D170" s="33"/>
      <c r="E170" s="33"/>
      <c r="F170" s="33"/>
      <c r="G170" s="32">
        <v>107</v>
      </c>
      <c r="H170" s="33">
        <v>165</v>
      </c>
      <c r="I170" s="33">
        <v>317</v>
      </c>
      <c r="J170" s="34"/>
      <c r="K170" s="31"/>
      <c r="L170" s="33"/>
      <c r="M170" s="33"/>
      <c r="N170" s="33"/>
      <c r="O170" s="33"/>
      <c r="P170" s="32">
        <v>53</v>
      </c>
      <c r="Q170" s="33">
        <v>27</v>
      </c>
      <c r="R170" s="33">
        <v>35</v>
      </c>
      <c r="S170" s="34"/>
      <c r="T170" s="39"/>
    </row>
    <row r="171" spans="1:20" x14ac:dyDescent="0.25">
      <c r="A171" s="24" t="s">
        <v>94</v>
      </c>
      <c r="B171" s="31"/>
      <c r="C171" s="33"/>
      <c r="D171" s="33"/>
      <c r="E171" s="33"/>
      <c r="F171" s="33"/>
      <c r="G171" s="32">
        <v>295</v>
      </c>
      <c r="H171" s="33"/>
      <c r="I171" s="33">
        <v>305</v>
      </c>
      <c r="J171" s="34"/>
      <c r="K171" s="31"/>
      <c r="L171" s="33"/>
      <c r="M171" s="33"/>
      <c r="N171" s="33"/>
      <c r="O171" s="33"/>
      <c r="P171" s="32">
        <v>33</v>
      </c>
      <c r="Q171" s="33"/>
      <c r="R171" s="33">
        <v>54</v>
      </c>
      <c r="S171" s="34"/>
      <c r="T171" s="39"/>
    </row>
    <row r="172" spans="1:20" x14ac:dyDescent="0.25">
      <c r="A172" s="24" t="s">
        <v>106</v>
      </c>
      <c r="B172" s="31"/>
      <c r="C172" s="33"/>
      <c r="D172" s="33"/>
      <c r="E172" s="33"/>
      <c r="F172" s="33"/>
      <c r="G172" s="33"/>
      <c r="H172" s="33"/>
      <c r="I172" s="33">
        <v>287</v>
      </c>
      <c r="J172" s="34"/>
      <c r="K172" s="31"/>
      <c r="L172" s="33"/>
      <c r="M172" s="33"/>
      <c r="N172" s="33"/>
      <c r="O172" s="33"/>
      <c r="P172" s="33"/>
      <c r="Q172" s="33"/>
      <c r="R172" s="33">
        <v>25</v>
      </c>
      <c r="S172" s="34"/>
      <c r="T172" s="39"/>
    </row>
    <row r="173" spans="1:20" x14ac:dyDescent="0.25">
      <c r="A173" s="24" t="s">
        <v>90</v>
      </c>
      <c r="B173" s="31"/>
      <c r="C173" s="33"/>
      <c r="D173" s="33">
        <v>207</v>
      </c>
      <c r="E173" s="33">
        <v>466</v>
      </c>
      <c r="F173" s="33">
        <v>525</v>
      </c>
      <c r="G173" s="32">
        <v>572</v>
      </c>
      <c r="H173" s="33">
        <v>173</v>
      </c>
      <c r="I173" s="33">
        <v>245</v>
      </c>
      <c r="J173" s="34"/>
      <c r="K173" s="31"/>
      <c r="L173" s="33"/>
      <c r="M173" s="33">
        <v>11</v>
      </c>
      <c r="N173" s="33">
        <v>14</v>
      </c>
      <c r="O173" s="33">
        <v>8</v>
      </c>
      <c r="P173" s="32">
        <v>14</v>
      </c>
      <c r="Q173" s="33">
        <v>61</v>
      </c>
      <c r="R173" s="33">
        <v>61</v>
      </c>
      <c r="S173" s="34"/>
      <c r="T173" s="39"/>
    </row>
    <row r="174" spans="1:20" x14ac:dyDescent="0.25">
      <c r="A174" s="24" t="s">
        <v>107</v>
      </c>
      <c r="B174" s="31"/>
      <c r="C174" s="33"/>
      <c r="D174" s="33"/>
      <c r="E174" s="33"/>
      <c r="F174" s="33"/>
      <c r="G174" s="33"/>
      <c r="H174" s="33"/>
      <c r="I174" s="33">
        <v>245</v>
      </c>
      <c r="J174" s="34"/>
      <c r="K174" s="31"/>
      <c r="L174" s="33"/>
      <c r="M174" s="33"/>
      <c r="N174" s="33"/>
      <c r="O174" s="33"/>
      <c r="P174" s="33"/>
      <c r="Q174" s="33"/>
      <c r="R174" s="33">
        <v>30</v>
      </c>
      <c r="S174" s="34"/>
      <c r="T174" s="39"/>
    </row>
    <row r="175" spans="1:20" x14ac:dyDescent="0.25">
      <c r="A175" s="24" t="s">
        <v>246</v>
      </c>
      <c r="B175" s="31"/>
      <c r="C175" s="33"/>
      <c r="D175" s="33"/>
      <c r="E175" s="33">
        <v>26</v>
      </c>
      <c r="F175" s="33">
        <v>273</v>
      </c>
      <c r="G175" s="32">
        <v>289</v>
      </c>
      <c r="H175" s="33">
        <v>463</v>
      </c>
      <c r="I175" s="33">
        <v>227</v>
      </c>
      <c r="J175" s="34"/>
      <c r="K175" s="31"/>
      <c r="L175" s="33"/>
      <c r="M175" s="33"/>
      <c r="N175" s="33">
        <v>52</v>
      </c>
      <c r="O175" s="33">
        <v>9</v>
      </c>
      <c r="P175" s="32">
        <v>50</v>
      </c>
      <c r="Q175" s="33">
        <v>28</v>
      </c>
      <c r="R175" s="33">
        <v>44</v>
      </c>
      <c r="S175" s="34"/>
      <c r="T175" s="39"/>
    </row>
    <row r="176" spans="1:20" x14ac:dyDescent="0.25">
      <c r="A176" s="24" t="s">
        <v>80</v>
      </c>
      <c r="B176" s="31"/>
      <c r="C176" s="33"/>
      <c r="D176" s="33"/>
      <c r="E176" s="33"/>
      <c r="F176" s="33"/>
      <c r="G176" s="33"/>
      <c r="H176" s="33"/>
      <c r="I176" s="33">
        <v>216</v>
      </c>
      <c r="J176" s="34"/>
      <c r="K176" s="31"/>
      <c r="L176" s="33"/>
      <c r="M176" s="33"/>
      <c r="N176" s="33"/>
      <c r="O176" s="33"/>
      <c r="P176" s="33"/>
      <c r="Q176" s="33"/>
      <c r="R176" s="33">
        <v>46</v>
      </c>
      <c r="S176" s="34"/>
      <c r="T176" s="39"/>
    </row>
    <row r="177" spans="1:20" x14ac:dyDescent="0.25">
      <c r="A177" s="24" t="s">
        <v>87</v>
      </c>
      <c r="B177" s="31"/>
      <c r="C177" s="33"/>
      <c r="D177" s="33"/>
      <c r="E177" s="33"/>
      <c r="F177" s="33">
        <v>45</v>
      </c>
      <c r="G177" s="33"/>
      <c r="H177" s="33">
        <v>408</v>
      </c>
      <c r="I177" s="33">
        <v>213</v>
      </c>
      <c r="J177" s="34"/>
      <c r="K177" s="31"/>
      <c r="L177" s="33"/>
      <c r="M177" s="33"/>
      <c r="N177" s="33"/>
      <c r="O177" s="33">
        <v>37</v>
      </c>
      <c r="P177" s="33"/>
      <c r="Q177" s="33">
        <v>32</v>
      </c>
      <c r="R177" s="33">
        <v>57</v>
      </c>
      <c r="S177" s="34"/>
      <c r="T177" s="39"/>
    </row>
    <row r="178" spans="1:20" x14ac:dyDescent="0.25">
      <c r="A178" s="24" t="s">
        <v>81</v>
      </c>
      <c r="B178" s="31"/>
      <c r="C178" s="33"/>
      <c r="D178" s="33"/>
      <c r="E178" s="33"/>
      <c r="F178" s="33"/>
      <c r="G178" s="33"/>
      <c r="H178" s="33"/>
      <c r="I178" s="33">
        <v>209</v>
      </c>
      <c r="J178" s="34"/>
      <c r="K178" s="31"/>
      <c r="L178" s="33"/>
      <c r="M178" s="33"/>
      <c r="N178" s="33"/>
      <c r="O178" s="33"/>
      <c r="P178" s="33"/>
      <c r="Q178" s="33"/>
      <c r="R178" s="33">
        <v>47</v>
      </c>
      <c r="S178" s="34"/>
      <c r="T178" s="39"/>
    </row>
    <row r="179" spans="1:20" x14ac:dyDescent="0.25">
      <c r="A179" s="27" t="s">
        <v>85</v>
      </c>
      <c r="B179" s="31"/>
      <c r="C179" s="33"/>
      <c r="D179" s="33">
        <v>156</v>
      </c>
      <c r="E179" s="33">
        <v>398</v>
      </c>
      <c r="F179" s="33">
        <v>313</v>
      </c>
      <c r="G179" s="33"/>
      <c r="H179" s="33"/>
      <c r="I179" s="33">
        <v>127</v>
      </c>
      <c r="J179" s="34"/>
      <c r="K179" s="31"/>
      <c r="L179" s="33"/>
      <c r="M179" s="33">
        <v>23</v>
      </c>
      <c r="N179" s="33">
        <v>19</v>
      </c>
      <c r="O179" s="33">
        <v>30</v>
      </c>
      <c r="P179" s="33"/>
      <c r="Q179" s="33"/>
      <c r="R179" s="33">
        <v>55</v>
      </c>
      <c r="S179" s="34"/>
      <c r="T179" s="39"/>
    </row>
    <row r="180" spans="1:20" x14ac:dyDescent="0.25">
      <c r="A180" s="24" t="s">
        <v>84</v>
      </c>
      <c r="B180" s="31"/>
      <c r="C180" s="33"/>
      <c r="D180" s="33"/>
      <c r="E180" s="33"/>
      <c r="F180" s="33"/>
      <c r="G180" s="33"/>
      <c r="H180" s="33"/>
      <c r="I180" s="33">
        <v>115</v>
      </c>
      <c r="J180" s="34"/>
      <c r="K180" s="31"/>
      <c r="L180" s="33"/>
      <c r="M180" s="33"/>
      <c r="N180" s="33"/>
      <c r="O180" s="33"/>
      <c r="P180" s="33"/>
      <c r="Q180" s="33"/>
      <c r="R180" s="33">
        <v>53</v>
      </c>
      <c r="S180" s="34"/>
      <c r="T180" s="39"/>
    </row>
    <row r="181" spans="1:20" x14ac:dyDescent="0.25">
      <c r="A181" s="24" t="s">
        <v>92</v>
      </c>
      <c r="B181" s="31"/>
      <c r="C181" s="33"/>
      <c r="D181" s="33"/>
      <c r="E181" s="33"/>
      <c r="F181" s="33"/>
      <c r="G181" s="33"/>
      <c r="H181" s="33"/>
      <c r="I181" s="33">
        <v>81</v>
      </c>
      <c r="J181" s="34"/>
      <c r="K181" s="31"/>
      <c r="L181" s="33"/>
      <c r="M181" s="33"/>
      <c r="N181" s="33"/>
      <c r="O181" s="33"/>
      <c r="P181" s="33"/>
      <c r="Q181" s="33"/>
      <c r="R181" s="33">
        <v>63</v>
      </c>
      <c r="S181" s="34"/>
      <c r="T181" s="39"/>
    </row>
    <row r="182" spans="1:20" x14ac:dyDescent="0.25">
      <c r="A182" s="24" t="s">
        <v>91</v>
      </c>
      <c r="B182" s="31"/>
      <c r="C182" s="33"/>
      <c r="D182" s="33"/>
      <c r="E182" s="33"/>
      <c r="F182" s="33"/>
      <c r="G182" s="33"/>
      <c r="H182" s="33"/>
      <c r="I182" s="33">
        <v>74</v>
      </c>
      <c r="J182" s="34"/>
      <c r="K182" s="31"/>
      <c r="L182" s="33"/>
      <c r="M182" s="33"/>
      <c r="N182" s="33"/>
      <c r="O182" s="33"/>
      <c r="P182" s="33"/>
      <c r="Q182" s="33"/>
      <c r="R182" s="33">
        <v>62</v>
      </c>
      <c r="S182" s="34"/>
      <c r="T182" s="39"/>
    </row>
    <row r="183" spans="1:20" x14ac:dyDescent="0.25">
      <c r="A183" s="27" t="s">
        <v>86</v>
      </c>
      <c r="B183" s="31"/>
      <c r="C183" s="33"/>
      <c r="D183" s="33"/>
      <c r="E183" s="33"/>
      <c r="F183" s="33">
        <v>141</v>
      </c>
      <c r="G183" s="32">
        <v>92</v>
      </c>
      <c r="H183" s="33"/>
      <c r="I183" s="33">
        <v>59</v>
      </c>
      <c r="J183" s="34"/>
      <c r="K183" s="31"/>
      <c r="L183" s="33"/>
      <c r="M183" s="33"/>
      <c r="N183" s="33"/>
      <c r="O183" s="33">
        <v>48</v>
      </c>
      <c r="P183" s="32">
        <v>54</v>
      </c>
      <c r="Q183" s="33"/>
      <c r="R183" s="33">
        <v>56</v>
      </c>
      <c r="S183" s="34"/>
      <c r="T183" s="39"/>
    </row>
    <row r="184" spans="1:20" x14ac:dyDescent="0.25">
      <c r="A184" s="26" t="s">
        <v>88</v>
      </c>
      <c r="B184" s="31"/>
      <c r="C184" s="33"/>
      <c r="D184" s="33"/>
      <c r="E184" s="33"/>
      <c r="F184" s="33"/>
      <c r="G184" s="33"/>
      <c r="H184" s="33"/>
      <c r="I184" s="33">
        <v>29</v>
      </c>
      <c r="J184" s="34"/>
      <c r="K184" s="31"/>
      <c r="L184" s="33"/>
      <c r="M184" s="33"/>
      <c r="N184" s="33"/>
      <c r="O184" s="33"/>
      <c r="P184" s="33"/>
      <c r="Q184" s="33"/>
      <c r="R184" s="33">
        <v>58</v>
      </c>
      <c r="S184" s="34"/>
      <c r="T184" s="39"/>
    </row>
    <row r="185" spans="1:20" x14ac:dyDescent="0.25">
      <c r="A185" s="24" t="s">
        <v>139</v>
      </c>
      <c r="B185" s="31"/>
      <c r="C185" s="33"/>
      <c r="D185" s="33"/>
      <c r="E185" s="33"/>
      <c r="F185" s="33"/>
      <c r="G185" s="33"/>
      <c r="H185" s="33">
        <v>400</v>
      </c>
      <c r="I185" s="33"/>
      <c r="J185" s="34"/>
      <c r="K185" s="31"/>
      <c r="L185" s="33"/>
      <c r="M185" s="33"/>
      <c r="N185" s="33"/>
      <c r="O185" s="33"/>
      <c r="P185" s="33"/>
      <c r="Q185" s="33">
        <v>60</v>
      </c>
      <c r="R185" s="33"/>
      <c r="S185" s="34"/>
      <c r="T185" s="39"/>
    </row>
    <row r="186" spans="1:20" x14ac:dyDescent="0.25">
      <c r="A186" s="25" t="s">
        <v>130</v>
      </c>
      <c r="B186" s="31"/>
      <c r="C186" s="33"/>
      <c r="D186" s="33"/>
      <c r="E186" s="33">
        <v>9</v>
      </c>
      <c r="F186" s="33"/>
      <c r="G186" s="32">
        <v>349</v>
      </c>
      <c r="H186" s="33">
        <v>362</v>
      </c>
      <c r="I186" s="33"/>
      <c r="J186" s="34"/>
      <c r="K186" s="31"/>
      <c r="L186" s="33"/>
      <c r="M186" s="33"/>
      <c r="N186" s="33">
        <v>43</v>
      </c>
      <c r="O186" s="33"/>
      <c r="P186" s="32">
        <v>32</v>
      </c>
      <c r="Q186" s="33">
        <v>46</v>
      </c>
      <c r="R186" s="33"/>
      <c r="S186" s="34"/>
      <c r="T186" s="39"/>
    </row>
    <row r="187" spans="1:20" x14ac:dyDescent="0.25">
      <c r="A187" s="25" t="s">
        <v>132</v>
      </c>
      <c r="B187" s="31"/>
      <c r="C187" s="33"/>
      <c r="D187" s="33"/>
      <c r="E187" s="33"/>
      <c r="F187" s="33"/>
      <c r="G187" s="33"/>
      <c r="H187" s="33">
        <v>266</v>
      </c>
      <c r="I187" s="33"/>
      <c r="J187" s="34"/>
      <c r="K187" s="31"/>
      <c r="L187" s="33"/>
      <c r="M187" s="33"/>
      <c r="N187" s="33"/>
      <c r="O187" s="33"/>
      <c r="P187" s="33"/>
      <c r="Q187" s="33">
        <v>50</v>
      </c>
      <c r="R187" s="33"/>
      <c r="S187" s="34"/>
      <c r="T187" s="39"/>
    </row>
    <row r="188" spans="1:20" x14ac:dyDescent="0.25">
      <c r="A188" s="25" t="s">
        <v>127</v>
      </c>
      <c r="B188" s="31"/>
      <c r="C188" s="33"/>
      <c r="D188" s="33"/>
      <c r="E188" s="33">
        <v>141</v>
      </c>
      <c r="F188" s="33">
        <v>195</v>
      </c>
      <c r="G188" s="32">
        <v>129</v>
      </c>
      <c r="H188" s="33">
        <v>249</v>
      </c>
      <c r="I188" s="33"/>
      <c r="J188" s="34"/>
      <c r="K188" s="31"/>
      <c r="L188" s="33"/>
      <c r="M188" s="33"/>
      <c r="N188" s="33">
        <v>35</v>
      </c>
      <c r="O188" s="33">
        <v>20</v>
      </c>
      <c r="P188" s="32">
        <v>76</v>
      </c>
      <c r="Q188" s="33">
        <v>39</v>
      </c>
      <c r="R188" s="33"/>
      <c r="S188" s="34"/>
      <c r="T188" s="39"/>
    </row>
    <row r="189" spans="1:20" x14ac:dyDescent="0.25">
      <c r="A189" s="24" t="s">
        <v>126</v>
      </c>
      <c r="B189" s="31"/>
      <c r="C189" s="33"/>
      <c r="D189" s="33"/>
      <c r="E189" s="33"/>
      <c r="F189" s="33">
        <v>431</v>
      </c>
      <c r="G189" s="33"/>
      <c r="H189" s="33">
        <v>159</v>
      </c>
      <c r="I189" s="33"/>
      <c r="J189" s="34"/>
      <c r="K189" s="31"/>
      <c r="L189" s="33"/>
      <c r="M189" s="33"/>
      <c r="N189" s="33"/>
      <c r="O189" s="33">
        <v>24</v>
      </c>
      <c r="P189" s="33"/>
      <c r="Q189" s="33">
        <v>36</v>
      </c>
      <c r="R189" s="33"/>
      <c r="S189" s="34"/>
      <c r="T189" s="39"/>
    </row>
    <row r="190" spans="1:20" x14ac:dyDescent="0.25">
      <c r="A190" s="25" t="s">
        <v>131</v>
      </c>
      <c r="B190" s="31"/>
      <c r="C190" s="33"/>
      <c r="D190" s="33"/>
      <c r="E190" s="33"/>
      <c r="F190" s="33"/>
      <c r="G190" s="33"/>
      <c r="H190" s="33">
        <v>131</v>
      </c>
      <c r="I190" s="33"/>
      <c r="J190" s="34"/>
      <c r="K190" s="31"/>
      <c r="L190" s="33"/>
      <c r="M190" s="33"/>
      <c r="N190" s="33"/>
      <c r="O190" s="33"/>
      <c r="P190" s="33"/>
      <c r="Q190" s="33">
        <v>48</v>
      </c>
      <c r="R190" s="33"/>
      <c r="S190" s="34"/>
      <c r="T190" s="39"/>
    </row>
    <row r="191" spans="1:20" x14ac:dyDescent="0.25">
      <c r="A191" s="25" t="s">
        <v>128</v>
      </c>
      <c r="B191" s="31"/>
      <c r="C191" s="33"/>
      <c r="D191" s="33"/>
      <c r="E191" s="33"/>
      <c r="F191" s="33"/>
      <c r="G191" s="33"/>
      <c r="H191" s="33">
        <v>130</v>
      </c>
      <c r="I191" s="33"/>
      <c r="J191" s="34"/>
      <c r="K191" s="31"/>
      <c r="L191" s="33"/>
      <c r="M191" s="33"/>
      <c r="N191" s="33"/>
      <c r="O191" s="33"/>
      <c r="P191" s="33"/>
      <c r="Q191" s="33">
        <v>40</v>
      </c>
      <c r="R191" s="33"/>
      <c r="S191" s="34"/>
      <c r="T191" s="39"/>
    </row>
    <row r="192" spans="1:20" x14ac:dyDescent="0.25">
      <c r="A192" s="25" t="s">
        <v>135</v>
      </c>
      <c r="B192" s="31"/>
      <c r="C192" s="33"/>
      <c r="D192" s="33"/>
      <c r="E192" s="33">
        <v>131</v>
      </c>
      <c r="F192" s="33"/>
      <c r="G192" s="33"/>
      <c r="H192" s="33">
        <v>129</v>
      </c>
      <c r="I192" s="33"/>
      <c r="J192" s="34"/>
      <c r="K192" s="31"/>
      <c r="L192" s="33"/>
      <c r="M192" s="33"/>
      <c r="N192" s="33">
        <v>51</v>
      </c>
      <c r="O192" s="33"/>
      <c r="P192" s="33"/>
      <c r="Q192" s="33">
        <v>56</v>
      </c>
      <c r="R192" s="33"/>
      <c r="S192" s="34"/>
      <c r="T192" s="39"/>
    </row>
    <row r="193" spans="1:20" x14ac:dyDescent="0.25">
      <c r="A193" s="25" t="s">
        <v>141</v>
      </c>
      <c r="B193" s="31"/>
      <c r="C193" s="33"/>
      <c r="D193" s="33">
        <v>124</v>
      </c>
      <c r="E193" s="33">
        <v>97</v>
      </c>
      <c r="F193" s="33">
        <v>346</v>
      </c>
      <c r="G193" s="33"/>
      <c r="H193" s="33">
        <v>127</v>
      </c>
      <c r="I193" s="33"/>
      <c r="J193" s="34"/>
      <c r="K193" s="31"/>
      <c r="L193" s="33"/>
      <c r="M193" s="33">
        <v>58</v>
      </c>
      <c r="N193" s="33">
        <v>41</v>
      </c>
      <c r="O193" s="33">
        <v>23</v>
      </c>
      <c r="P193" s="33"/>
      <c r="Q193" s="33">
        <v>62</v>
      </c>
      <c r="R193" s="33"/>
      <c r="S193" s="34"/>
      <c r="T193" s="39"/>
    </row>
    <row r="194" spans="1:20" x14ac:dyDescent="0.25">
      <c r="A194" s="25" t="s">
        <v>124</v>
      </c>
      <c r="B194" s="31"/>
      <c r="C194" s="33"/>
      <c r="D194" s="33"/>
      <c r="E194" s="33"/>
      <c r="F194" s="33"/>
      <c r="G194" s="33"/>
      <c r="H194" s="33">
        <v>121</v>
      </c>
      <c r="I194" s="33"/>
      <c r="J194" s="34"/>
      <c r="K194" s="31"/>
      <c r="L194" s="33"/>
      <c r="M194" s="33"/>
      <c r="N194" s="33"/>
      <c r="O194" s="33"/>
      <c r="P194" s="33"/>
      <c r="Q194" s="33">
        <v>26</v>
      </c>
      <c r="R194" s="33"/>
      <c r="S194" s="34"/>
      <c r="T194" s="39"/>
    </row>
    <row r="195" spans="1:20" x14ac:dyDescent="0.25">
      <c r="A195" s="25" t="s">
        <v>142</v>
      </c>
      <c r="B195" s="31"/>
      <c r="C195" s="33"/>
      <c r="D195" s="33"/>
      <c r="E195" s="33"/>
      <c r="F195" s="33"/>
      <c r="G195" s="33"/>
      <c r="H195" s="33">
        <v>113</v>
      </c>
      <c r="I195" s="33"/>
      <c r="J195" s="34"/>
      <c r="K195" s="31"/>
      <c r="L195" s="33"/>
      <c r="M195" s="33"/>
      <c r="N195" s="33"/>
      <c r="O195" s="33"/>
      <c r="P195" s="33"/>
      <c r="Q195" s="33">
        <v>64</v>
      </c>
      <c r="R195" s="33"/>
      <c r="S195" s="34"/>
      <c r="T195" s="39"/>
    </row>
    <row r="196" spans="1:20" x14ac:dyDescent="0.25">
      <c r="A196" s="25" t="s">
        <v>133</v>
      </c>
      <c r="B196" s="31"/>
      <c r="C196" s="33"/>
      <c r="D196" s="33"/>
      <c r="E196" s="33"/>
      <c r="F196" s="33"/>
      <c r="G196" s="33"/>
      <c r="H196" s="33">
        <v>73</v>
      </c>
      <c r="I196" s="33"/>
      <c r="J196" s="34"/>
      <c r="K196" s="31"/>
      <c r="L196" s="33"/>
      <c r="M196" s="33"/>
      <c r="N196" s="33"/>
      <c r="O196" s="33"/>
      <c r="P196" s="33"/>
      <c r="Q196" s="33">
        <v>51</v>
      </c>
      <c r="R196" s="33"/>
      <c r="S196" s="34"/>
      <c r="T196" s="39"/>
    </row>
    <row r="197" spans="1:20" x14ac:dyDescent="0.25">
      <c r="A197" s="25" t="s">
        <v>136</v>
      </c>
      <c r="B197" s="31"/>
      <c r="C197" s="33"/>
      <c r="D197" s="33"/>
      <c r="E197" s="33"/>
      <c r="F197" s="33"/>
      <c r="G197" s="33"/>
      <c r="H197" s="33">
        <v>64</v>
      </c>
      <c r="I197" s="33"/>
      <c r="J197" s="34"/>
      <c r="K197" s="31"/>
      <c r="L197" s="33"/>
      <c r="M197" s="33"/>
      <c r="N197" s="33"/>
      <c r="O197" s="33"/>
      <c r="P197" s="33"/>
      <c r="Q197" s="33">
        <v>57</v>
      </c>
      <c r="R197" s="33"/>
      <c r="S197" s="34"/>
      <c r="T197" s="39"/>
    </row>
    <row r="198" spans="1:20" x14ac:dyDescent="0.25">
      <c r="A198" s="25" t="s">
        <v>134</v>
      </c>
      <c r="B198" s="31"/>
      <c r="C198" s="33"/>
      <c r="D198" s="33"/>
      <c r="E198" s="33"/>
      <c r="F198" s="33"/>
      <c r="G198" s="33"/>
      <c r="H198" s="33">
        <v>43</v>
      </c>
      <c r="I198" s="33"/>
      <c r="J198" s="34"/>
      <c r="K198" s="31"/>
      <c r="L198" s="33"/>
      <c r="M198" s="33"/>
      <c r="N198" s="33"/>
      <c r="O198" s="33"/>
      <c r="P198" s="33"/>
      <c r="Q198" s="33">
        <v>54</v>
      </c>
      <c r="R198" s="33"/>
      <c r="S198" s="34"/>
      <c r="T198" s="39"/>
    </row>
    <row r="199" spans="1:20" x14ac:dyDescent="0.25">
      <c r="A199" s="25" t="s">
        <v>138</v>
      </c>
      <c r="B199" s="31"/>
      <c r="C199" s="33"/>
      <c r="D199" s="33"/>
      <c r="E199" s="33"/>
      <c r="F199" s="33"/>
      <c r="G199" s="33"/>
      <c r="H199" s="33">
        <v>27</v>
      </c>
      <c r="I199" s="33"/>
      <c r="J199" s="34"/>
      <c r="K199" s="31"/>
      <c r="L199" s="33"/>
      <c r="M199" s="33"/>
      <c r="N199" s="33"/>
      <c r="O199" s="33"/>
      <c r="P199" s="33"/>
      <c r="Q199" s="33">
        <v>59</v>
      </c>
      <c r="R199" s="33"/>
      <c r="S199" s="34"/>
      <c r="T199" s="39"/>
    </row>
    <row r="200" spans="1:20" x14ac:dyDescent="0.25">
      <c r="A200" s="25" t="s">
        <v>160</v>
      </c>
      <c r="B200" s="31"/>
      <c r="C200" s="33"/>
      <c r="D200" s="33">
        <v>96</v>
      </c>
      <c r="E200" s="33"/>
      <c r="F200" s="33">
        <v>605</v>
      </c>
      <c r="G200" s="32">
        <v>294</v>
      </c>
      <c r="H200" s="33"/>
      <c r="I200" s="33"/>
      <c r="J200" s="34"/>
      <c r="K200" s="31"/>
      <c r="L200" s="33"/>
      <c r="M200" s="33">
        <v>42</v>
      </c>
      <c r="N200" s="33"/>
      <c r="O200" s="33">
        <v>21</v>
      </c>
      <c r="P200" s="32">
        <v>26</v>
      </c>
      <c r="Q200" s="33"/>
      <c r="R200" s="33"/>
      <c r="S200" s="34"/>
      <c r="T200" s="39"/>
    </row>
    <row r="201" spans="1:20" x14ac:dyDescent="0.25">
      <c r="A201" s="25" t="s">
        <v>161</v>
      </c>
      <c r="B201" s="31"/>
      <c r="C201" s="33"/>
      <c r="D201" s="33"/>
      <c r="E201" s="33"/>
      <c r="F201" s="33"/>
      <c r="G201" s="32">
        <v>279</v>
      </c>
      <c r="H201" s="33"/>
      <c r="I201" s="33"/>
      <c r="J201" s="34"/>
      <c r="K201" s="31"/>
      <c r="L201" s="33"/>
      <c r="M201" s="33"/>
      <c r="N201" s="33"/>
      <c r="O201" s="33"/>
      <c r="P201" s="32">
        <v>69</v>
      </c>
      <c r="Q201" s="33"/>
      <c r="R201" s="33"/>
      <c r="S201" s="34"/>
      <c r="T201" s="39"/>
    </row>
    <row r="202" spans="1:20" x14ac:dyDescent="0.25">
      <c r="A202" s="25" t="s">
        <v>163</v>
      </c>
      <c r="B202" s="31"/>
      <c r="C202" s="33"/>
      <c r="D202" s="33"/>
      <c r="E202" s="33">
        <v>124</v>
      </c>
      <c r="F202" s="33">
        <v>300</v>
      </c>
      <c r="G202" s="32">
        <v>238</v>
      </c>
      <c r="H202" s="33"/>
      <c r="I202" s="33"/>
      <c r="J202" s="34"/>
      <c r="K202" s="31"/>
      <c r="L202" s="33"/>
      <c r="M202" s="33"/>
      <c r="N202" s="33">
        <v>44</v>
      </c>
      <c r="O202" s="33">
        <v>13</v>
      </c>
      <c r="P202" s="32">
        <v>68</v>
      </c>
      <c r="Q202" s="33"/>
      <c r="R202" s="33"/>
      <c r="S202" s="34"/>
      <c r="T202" s="39"/>
    </row>
    <row r="203" spans="1:20" x14ac:dyDescent="0.25">
      <c r="A203" s="25" t="s">
        <v>164</v>
      </c>
      <c r="B203" s="31"/>
      <c r="C203" s="33"/>
      <c r="D203" s="33"/>
      <c r="E203" s="33"/>
      <c r="F203" s="33">
        <v>113</v>
      </c>
      <c r="G203" s="32">
        <v>233</v>
      </c>
      <c r="H203" s="33"/>
      <c r="I203" s="33"/>
      <c r="J203" s="34"/>
      <c r="K203" s="31"/>
      <c r="L203" s="33"/>
      <c r="M203" s="33"/>
      <c r="N203" s="33"/>
      <c r="O203" s="33">
        <v>57</v>
      </c>
      <c r="P203" s="32">
        <v>73</v>
      </c>
      <c r="Q203" s="33"/>
      <c r="R203" s="33"/>
      <c r="S203" s="34"/>
      <c r="T203" s="39"/>
    </row>
    <row r="204" spans="1:20" x14ac:dyDescent="0.25">
      <c r="A204" s="25" t="s">
        <v>165</v>
      </c>
      <c r="B204" s="31"/>
      <c r="C204" s="33"/>
      <c r="D204" s="33"/>
      <c r="E204" s="33"/>
      <c r="F204" s="33">
        <v>90</v>
      </c>
      <c r="G204" s="32">
        <v>229</v>
      </c>
      <c r="H204" s="33"/>
      <c r="I204" s="33"/>
      <c r="J204" s="34"/>
      <c r="K204" s="31"/>
      <c r="L204" s="33"/>
      <c r="M204" s="33"/>
      <c r="N204" s="33"/>
      <c r="O204" s="33">
        <v>68</v>
      </c>
      <c r="P204" s="32">
        <v>56</v>
      </c>
      <c r="Q204" s="33"/>
      <c r="R204" s="33"/>
      <c r="S204" s="34"/>
      <c r="T204" s="39"/>
    </row>
    <row r="205" spans="1:20" x14ac:dyDescent="0.25">
      <c r="A205" s="25" t="s">
        <v>167</v>
      </c>
      <c r="B205" s="31"/>
      <c r="C205" s="33"/>
      <c r="D205" s="33"/>
      <c r="E205" s="33"/>
      <c r="F205" s="33">
        <v>177</v>
      </c>
      <c r="G205" s="32">
        <v>221</v>
      </c>
      <c r="H205" s="33"/>
      <c r="I205" s="33"/>
      <c r="J205" s="34"/>
      <c r="K205" s="31"/>
      <c r="L205" s="33"/>
      <c r="M205" s="33"/>
      <c r="N205" s="33"/>
      <c r="O205" s="33">
        <v>54</v>
      </c>
      <c r="P205" s="32">
        <v>60</v>
      </c>
      <c r="Q205" s="33"/>
      <c r="R205" s="33"/>
      <c r="S205" s="34"/>
      <c r="T205" s="39"/>
    </row>
    <row r="206" spans="1:20" x14ac:dyDescent="0.25">
      <c r="A206" s="25" t="s">
        <v>168</v>
      </c>
      <c r="B206" s="31"/>
      <c r="C206" s="33"/>
      <c r="D206" s="33"/>
      <c r="E206" s="33"/>
      <c r="F206" s="33"/>
      <c r="G206" s="32">
        <v>203</v>
      </c>
      <c r="H206" s="33"/>
      <c r="I206" s="33"/>
      <c r="J206" s="34"/>
      <c r="K206" s="31"/>
      <c r="L206" s="33"/>
      <c r="M206" s="33"/>
      <c r="N206" s="33"/>
      <c r="O206" s="33"/>
      <c r="P206" s="32">
        <v>44</v>
      </c>
      <c r="Q206" s="33"/>
      <c r="R206" s="33"/>
      <c r="S206" s="34"/>
      <c r="T206" s="39"/>
    </row>
    <row r="207" spans="1:20" x14ac:dyDescent="0.25">
      <c r="A207" s="25" t="s">
        <v>170</v>
      </c>
      <c r="B207" s="31"/>
      <c r="C207" s="33"/>
      <c r="D207" s="33"/>
      <c r="E207" s="33"/>
      <c r="F207" s="33">
        <v>78</v>
      </c>
      <c r="G207" s="32">
        <v>182</v>
      </c>
      <c r="H207" s="33"/>
      <c r="I207" s="33"/>
      <c r="J207" s="34"/>
      <c r="K207" s="31"/>
      <c r="L207" s="33"/>
      <c r="M207" s="33"/>
      <c r="N207" s="33"/>
      <c r="O207" s="33">
        <v>47</v>
      </c>
      <c r="P207" s="32">
        <v>78</v>
      </c>
      <c r="Q207" s="33"/>
      <c r="R207" s="33"/>
      <c r="S207" s="34"/>
      <c r="T207" s="39"/>
    </row>
    <row r="208" spans="1:20" x14ac:dyDescent="0.25">
      <c r="A208" s="25" t="s">
        <v>171</v>
      </c>
      <c r="B208" s="31"/>
      <c r="C208" s="33"/>
      <c r="D208" s="33"/>
      <c r="E208" s="33"/>
      <c r="F208" s="33">
        <v>19</v>
      </c>
      <c r="G208" s="32">
        <v>182</v>
      </c>
      <c r="H208" s="33"/>
      <c r="I208" s="33"/>
      <c r="J208" s="34"/>
      <c r="K208" s="31"/>
      <c r="L208" s="33"/>
      <c r="M208" s="33"/>
      <c r="N208" s="33"/>
      <c r="O208" s="33">
        <v>70</v>
      </c>
      <c r="P208" s="32">
        <v>72</v>
      </c>
      <c r="Q208" s="33"/>
      <c r="R208" s="33"/>
      <c r="S208" s="34"/>
      <c r="T208" s="39"/>
    </row>
    <row r="209" spans="1:20" x14ac:dyDescent="0.25">
      <c r="A209" s="25" t="s">
        <v>174</v>
      </c>
      <c r="B209" s="31"/>
      <c r="C209" s="33"/>
      <c r="D209" s="33"/>
      <c r="E209" s="33"/>
      <c r="F209" s="33">
        <v>155</v>
      </c>
      <c r="G209" s="32">
        <v>179</v>
      </c>
      <c r="H209" s="33"/>
      <c r="I209" s="33"/>
      <c r="J209" s="34"/>
      <c r="K209" s="31"/>
      <c r="L209" s="33"/>
      <c r="M209" s="33"/>
      <c r="N209" s="33"/>
      <c r="O209" s="33">
        <v>51</v>
      </c>
      <c r="P209" s="32">
        <v>45</v>
      </c>
      <c r="Q209" s="33"/>
      <c r="R209" s="33"/>
      <c r="S209" s="34"/>
      <c r="T209" s="39"/>
    </row>
    <row r="210" spans="1:20" x14ac:dyDescent="0.25">
      <c r="A210" s="25" t="s">
        <v>173</v>
      </c>
      <c r="B210" s="31"/>
      <c r="C210" s="33"/>
      <c r="D210" s="33"/>
      <c r="E210" s="33"/>
      <c r="F210" s="33"/>
      <c r="G210" s="32">
        <v>179</v>
      </c>
      <c r="H210" s="33"/>
      <c r="I210" s="33"/>
      <c r="J210" s="34"/>
      <c r="K210" s="31"/>
      <c r="L210" s="33"/>
      <c r="M210" s="33"/>
      <c r="N210" s="33"/>
      <c r="O210" s="33"/>
      <c r="P210" s="32">
        <v>48</v>
      </c>
      <c r="Q210" s="33"/>
      <c r="R210" s="33"/>
      <c r="S210" s="34"/>
      <c r="T210" s="39"/>
    </row>
    <row r="211" spans="1:20" x14ac:dyDescent="0.25">
      <c r="A211" s="25" t="s">
        <v>175</v>
      </c>
      <c r="B211" s="31"/>
      <c r="C211" s="33"/>
      <c r="D211" s="33"/>
      <c r="E211" s="33"/>
      <c r="F211" s="33"/>
      <c r="G211" s="32">
        <v>159</v>
      </c>
      <c r="H211" s="33"/>
      <c r="I211" s="33"/>
      <c r="J211" s="34"/>
      <c r="K211" s="31"/>
      <c r="L211" s="33"/>
      <c r="M211" s="33"/>
      <c r="N211" s="33"/>
      <c r="O211" s="33"/>
      <c r="P211" s="32">
        <v>79</v>
      </c>
      <c r="Q211" s="33"/>
      <c r="R211" s="33"/>
      <c r="S211" s="34"/>
      <c r="T211" s="39"/>
    </row>
    <row r="212" spans="1:20" x14ac:dyDescent="0.25">
      <c r="A212" s="25" t="s">
        <v>176</v>
      </c>
      <c r="B212" s="31"/>
      <c r="C212" s="33"/>
      <c r="D212" s="33"/>
      <c r="E212" s="33"/>
      <c r="F212" s="33"/>
      <c r="G212" s="32">
        <v>154</v>
      </c>
      <c r="H212" s="33"/>
      <c r="I212" s="33"/>
      <c r="J212" s="34"/>
      <c r="K212" s="31"/>
      <c r="L212" s="33"/>
      <c r="M212" s="33"/>
      <c r="N212" s="33"/>
      <c r="O212" s="33"/>
      <c r="P212" s="32">
        <v>65</v>
      </c>
      <c r="Q212" s="33"/>
      <c r="R212" s="33"/>
      <c r="S212" s="34"/>
      <c r="T212" s="39"/>
    </row>
    <row r="213" spans="1:20" x14ac:dyDescent="0.25">
      <c r="A213" s="25" t="s">
        <v>177</v>
      </c>
      <c r="B213" s="31"/>
      <c r="C213" s="33"/>
      <c r="D213" s="33"/>
      <c r="E213" s="33"/>
      <c r="F213" s="33">
        <v>319</v>
      </c>
      <c r="G213" s="32">
        <v>148</v>
      </c>
      <c r="H213" s="33"/>
      <c r="I213" s="33"/>
      <c r="J213" s="34"/>
      <c r="K213" s="31"/>
      <c r="L213" s="33"/>
      <c r="M213" s="33"/>
      <c r="N213" s="33"/>
      <c r="O213" s="33">
        <v>50</v>
      </c>
      <c r="P213" s="32">
        <v>55</v>
      </c>
      <c r="Q213" s="33"/>
      <c r="R213" s="33"/>
      <c r="S213" s="34"/>
      <c r="T213" s="39"/>
    </row>
    <row r="214" spans="1:20" x14ac:dyDescent="0.25">
      <c r="A214" s="25" t="s">
        <v>178</v>
      </c>
      <c r="B214" s="31"/>
      <c r="C214" s="33"/>
      <c r="D214" s="33"/>
      <c r="E214" s="33"/>
      <c r="F214" s="33">
        <v>60</v>
      </c>
      <c r="G214" s="32">
        <v>145</v>
      </c>
      <c r="H214" s="33"/>
      <c r="I214" s="33"/>
      <c r="J214" s="34"/>
      <c r="K214" s="31"/>
      <c r="L214" s="33"/>
      <c r="M214" s="33"/>
      <c r="N214" s="33"/>
      <c r="O214" s="33">
        <v>45</v>
      </c>
      <c r="P214" s="32">
        <v>77</v>
      </c>
      <c r="Q214" s="33"/>
      <c r="R214" s="33"/>
      <c r="S214" s="34"/>
      <c r="T214" s="39"/>
    </row>
    <row r="215" spans="1:20" x14ac:dyDescent="0.25">
      <c r="A215" s="25" t="s">
        <v>182</v>
      </c>
      <c r="B215" s="31"/>
      <c r="C215" s="33"/>
      <c r="D215" s="33"/>
      <c r="E215" s="33">
        <v>76</v>
      </c>
      <c r="F215" s="33"/>
      <c r="G215" s="32">
        <v>117</v>
      </c>
      <c r="H215" s="33"/>
      <c r="I215" s="33"/>
      <c r="J215" s="34"/>
      <c r="K215" s="31"/>
      <c r="L215" s="33"/>
      <c r="M215" s="33"/>
      <c r="N215" s="33">
        <v>59</v>
      </c>
      <c r="O215" s="33"/>
      <c r="P215" s="32">
        <v>66</v>
      </c>
      <c r="Q215" s="33"/>
      <c r="R215" s="33"/>
      <c r="S215" s="34"/>
      <c r="T215" s="39"/>
    </row>
    <row r="216" spans="1:20" x14ac:dyDescent="0.25">
      <c r="A216" s="25" t="s">
        <v>183</v>
      </c>
      <c r="B216" s="31"/>
      <c r="C216" s="33"/>
      <c r="D216" s="33"/>
      <c r="E216" s="33"/>
      <c r="F216" s="33"/>
      <c r="G216" s="32">
        <v>112</v>
      </c>
      <c r="H216" s="33"/>
      <c r="I216" s="33"/>
      <c r="J216" s="34"/>
      <c r="K216" s="31"/>
      <c r="L216" s="33"/>
      <c r="M216" s="33"/>
      <c r="N216" s="33"/>
      <c r="O216" s="33"/>
      <c r="P216" s="32">
        <v>74</v>
      </c>
      <c r="Q216" s="33"/>
      <c r="R216" s="33"/>
      <c r="S216" s="34"/>
      <c r="T216" s="39"/>
    </row>
    <row r="217" spans="1:20" x14ac:dyDescent="0.25">
      <c r="A217" s="25" t="s">
        <v>184</v>
      </c>
      <c r="B217" s="31"/>
      <c r="C217" s="33"/>
      <c r="D217" s="33"/>
      <c r="E217" s="33"/>
      <c r="F217" s="33"/>
      <c r="G217" s="32">
        <v>70</v>
      </c>
      <c r="H217" s="33"/>
      <c r="I217" s="33"/>
      <c r="J217" s="34"/>
      <c r="K217" s="31"/>
      <c r="L217" s="33"/>
      <c r="M217" s="33"/>
      <c r="N217" s="33"/>
      <c r="O217" s="33"/>
      <c r="P217" s="32">
        <v>63</v>
      </c>
      <c r="Q217" s="33"/>
      <c r="R217" s="33"/>
      <c r="S217" s="34"/>
      <c r="T217" s="39"/>
    </row>
    <row r="218" spans="1:20" x14ac:dyDescent="0.25">
      <c r="A218" s="25" t="s">
        <v>185</v>
      </c>
      <c r="B218" s="31"/>
      <c r="C218" s="33"/>
      <c r="D218" s="33"/>
      <c r="E218" s="33">
        <v>283</v>
      </c>
      <c r="F218" s="33"/>
      <c r="G218" s="32">
        <v>30</v>
      </c>
      <c r="H218" s="33"/>
      <c r="I218" s="33"/>
      <c r="J218" s="34"/>
      <c r="K218" s="31"/>
      <c r="L218" s="33"/>
      <c r="M218" s="33"/>
      <c r="N218" s="33">
        <v>50</v>
      </c>
      <c r="O218" s="33"/>
      <c r="P218" s="32">
        <v>37</v>
      </c>
      <c r="Q218" s="33"/>
      <c r="R218" s="33"/>
      <c r="S218" s="34"/>
      <c r="T218" s="39"/>
    </row>
    <row r="219" spans="1:20" x14ac:dyDescent="0.25">
      <c r="A219" s="27" t="s">
        <v>187</v>
      </c>
      <c r="B219" s="31"/>
      <c r="C219" s="33"/>
      <c r="D219" s="33"/>
      <c r="E219" s="33"/>
      <c r="F219" s="33">
        <v>411</v>
      </c>
      <c r="G219" s="33"/>
      <c r="H219" s="33"/>
      <c r="I219" s="33"/>
      <c r="J219" s="34"/>
      <c r="K219" s="31"/>
      <c r="L219" s="33"/>
      <c r="M219" s="33"/>
      <c r="N219" s="33"/>
      <c r="O219" s="33">
        <v>32</v>
      </c>
      <c r="P219" s="33"/>
      <c r="Q219" s="33"/>
      <c r="R219" s="33"/>
      <c r="S219" s="34"/>
      <c r="T219" s="39"/>
    </row>
    <row r="220" spans="1:20" x14ac:dyDescent="0.25">
      <c r="A220" s="28" t="s">
        <v>190</v>
      </c>
      <c r="B220" s="31"/>
      <c r="C220" s="33"/>
      <c r="D220" s="33"/>
      <c r="E220" s="33">
        <v>148</v>
      </c>
      <c r="F220" s="33">
        <v>328</v>
      </c>
      <c r="G220" s="33"/>
      <c r="H220" s="33"/>
      <c r="I220" s="33"/>
      <c r="J220" s="34"/>
      <c r="K220" s="31"/>
      <c r="L220" s="33"/>
      <c r="M220" s="33"/>
      <c r="N220" s="33">
        <v>68</v>
      </c>
      <c r="O220" s="33">
        <v>59</v>
      </c>
      <c r="P220" s="33"/>
      <c r="Q220" s="33"/>
      <c r="R220" s="33"/>
      <c r="S220" s="34"/>
      <c r="T220" s="39"/>
    </row>
    <row r="221" spans="1:20" x14ac:dyDescent="0.25">
      <c r="A221" s="28" t="s">
        <v>191</v>
      </c>
      <c r="B221" s="31"/>
      <c r="C221" s="33"/>
      <c r="D221" s="33">
        <v>84</v>
      </c>
      <c r="E221" s="33"/>
      <c r="F221" s="33">
        <v>325</v>
      </c>
      <c r="G221" s="33"/>
      <c r="H221" s="33"/>
      <c r="I221" s="33"/>
      <c r="J221" s="34"/>
      <c r="K221" s="31"/>
      <c r="L221" s="33"/>
      <c r="M221" s="33">
        <v>38</v>
      </c>
      <c r="N221" s="33"/>
      <c r="O221" s="33">
        <v>39</v>
      </c>
      <c r="P221" s="33"/>
      <c r="Q221" s="33"/>
      <c r="R221" s="33"/>
      <c r="S221" s="34"/>
      <c r="T221" s="39"/>
    </row>
    <row r="222" spans="1:20" x14ac:dyDescent="0.25">
      <c r="A222" s="28" t="s">
        <v>192</v>
      </c>
      <c r="B222" s="31"/>
      <c r="C222" s="33"/>
      <c r="D222" s="33"/>
      <c r="E222" s="33"/>
      <c r="F222" s="33">
        <v>296</v>
      </c>
      <c r="G222" s="33"/>
      <c r="H222" s="33"/>
      <c r="I222" s="33"/>
      <c r="J222" s="34"/>
      <c r="K222" s="31"/>
      <c r="L222" s="33"/>
      <c r="M222" s="33"/>
      <c r="N222" s="33"/>
      <c r="O222" s="33">
        <v>61</v>
      </c>
      <c r="P222" s="33"/>
      <c r="Q222" s="33"/>
      <c r="R222" s="33"/>
      <c r="S222" s="34"/>
      <c r="T222" s="39"/>
    </row>
    <row r="223" spans="1:20" x14ac:dyDescent="0.25">
      <c r="A223" s="28" t="s">
        <v>194</v>
      </c>
      <c r="B223" s="31"/>
      <c r="C223" s="33"/>
      <c r="D223" s="33"/>
      <c r="E223" s="33"/>
      <c r="F223" s="33">
        <v>235</v>
      </c>
      <c r="G223" s="33"/>
      <c r="H223" s="33"/>
      <c r="I223" s="33"/>
      <c r="J223" s="34"/>
      <c r="K223" s="31"/>
      <c r="L223" s="33"/>
      <c r="M223" s="33"/>
      <c r="N223" s="33"/>
      <c r="O223" s="33">
        <v>66</v>
      </c>
      <c r="P223" s="33"/>
      <c r="Q223" s="33"/>
      <c r="R223" s="33"/>
      <c r="S223" s="34"/>
      <c r="T223" s="39"/>
    </row>
    <row r="224" spans="1:20" x14ac:dyDescent="0.25">
      <c r="A224" s="28" t="s">
        <v>196</v>
      </c>
      <c r="B224" s="31"/>
      <c r="C224" s="33"/>
      <c r="D224" s="33"/>
      <c r="E224" s="33">
        <v>41</v>
      </c>
      <c r="F224" s="33">
        <v>206</v>
      </c>
      <c r="G224" s="33"/>
      <c r="H224" s="33"/>
      <c r="I224" s="33"/>
      <c r="J224" s="34"/>
      <c r="K224" s="31"/>
      <c r="L224" s="33"/>
      <c r="M224" s="33"/>
      <c r="N224" s="33">
        <v>75</v>
      </c>
      <c r="O224" s="33">
        <v>22</v>
      </c>
      <c r="P224" s="33"/>
      <c r="Q224" s="33"/>
      <c r="R224" s="33"/>
      <c r="S224" s="34"/>
      <c r="T224" s="39"/>
    </row>
    <row r="225" spans="1:20" x14ac:dyDescent="0.25">
      <c r="A225" s="28" t="s">
        <v>199</v>
      </c>
      <c r="B225" s="31"/>
      <c r="C225" s="33"/>
      <c r="D225" s="33"/>
      <c r="E225" s="33">
        <v>173</v>
      </c>
      <c r="F225" s="33">
        <v>174</v>
      </c>
      <c r="G225" s="33"/>
      <c r="H225" s="33"/>
      <c r="I225" s="33"/>
      <c r="J225" s="34"/>
      <c r="K225" s="31"/>
      <c r="L225" s="33"/>
      <c r="M225" s="33"/>
      <c r="N225" s="33">
        <v>73</v>
      </c>
      <c r="O225" s="33">
        <v>60</v>
      </c>
      <c r="P225" s="33"/>
      <c r="Q225" s="33"/>
      <c r="R225" s="33"/>
      <c r="S225" s="34"/>
      <c r="T225" s="39"/>
    </row>
    <row r="226" spans="1:20" x14ac:dyDescent="0.25">
      <c r="A226" s="28" t="s">
        <v>200</v>
      </c>
      <c r="B226" s="31"/>
      <c r="C226" s="33"/>
      <c r="D226" s="33">
        <v>178</v>
      </c>
      <c r="E226" s="33">
        <v>163</v>
      </c>
      <c r="F226" s="33">
        <v>170</v>
      </c>
      <c r="G226" s="33"/>
      <c r="H226" s="33"/>
      <c r="I226" s="33"/>
      <c r="J226" s="34"/>
      <c r="K226" s="31"/>
      <c r="L226" s="33"/>
      <c r="M226" s="33">
        <v>21</v>
      </c>
      <c r="N226" s="33">
        <v>57</v>
      </c>
      <c r="O226" s="33">
        <v>36</v>
      </c>
      <c r="P226" s="33"/>
      <c r="Q226" s="33"/>
      <c r="R226" s="33"/>
      <c r="S226" s="34"/>
      <c r="T226" s="39"/>
    </row>
    <row r="227" spans="1:20" x14ac:dyDescent="0.25">
      <c r="A227" s="28" t="s">
        <v>201</v>
      </c>
      <c r="B227" s="31"/>
      <c r="C227" s="33"/>
      <c r="D227" s="33"/>
      <c r="E227" s="33"/>
      <c r="F227" s="33">
        <v>149</v>
      </c>
      <c r="G227" s="33"/>
      <c r="H227" s="33"/>
      <c r="I227" s="33"/>
      <c r="J227" s="34"/>
      <c r="K227" s="31"/>
      <c r="L227" s="33"/>
      <c r="M227" s="33"/>
      <c r="N227" s="33"/>
      <c r="O227" s="33">
        <v>52</v>
      </c>
      <c r="P227" s="33"/>
      <c r="Q227" s="33"/>
      <c r="R227" s="33"/>
      <c r="S227" s="34"/>
      <c r="T227" s="39"/>
    </row>
    <row r="228" spans="1:20" x14ac:dyDescent="0.25">
      <c r="A228" s="28" t="s">
        <v>202</v>
      </c>
      <c r="B228" s="31"/>
      <c r="C228" s="33"/>
      <c r="D228" s="33"/>
      <c r="E228" s="33">
        <v>84</v>
      </c>
      <c r="F228" s="33">
        <v>143</v>
      </c>
      <c r="G228" s="33"/>
      <c r="H228" s="33"/>
      <c r="I228" s="33"/>
      <c r="J228" s="34"/>
      <c r="K228" s="31"/>
      <c r="L228" s="33"/>
      <c r="M228" s="33"/>
      <c r="N228" s="33">
        <v>55</v>
      </c>
      <c r="O228" s="33">
        <v>62</v>
      </c>
      <c r="P228" s="33"/>
      <c r="Q228" s="33"/>
      <c r="R228" s="33"/>
      <c r="S228" s="34"/>
      <c r="T228" s="39"/>
    </row>
    <row r="229" spans="1:20" x14ac:dyDescent="0.25">
      <c r="A229" s="28" t="s">
        <v>204</v>
      </c>
      <c r="B229" s="31"/>
      <c r="C229" s="33"/>
      <c r="D229" s="33"/>
      <c r="E229" s="33"/>
      <c r="F229" s="33">
        <v>123</v>
      </c>
      <c r="G229" s="33"/>
      <c r="H229" s="33"/>
      <c r="I229" s="33"/>
      <c r="J229" s="34"/>
      <c r="K229" s="31"/>
      <c r="L229" s="33"/>
      <c r="M229" s="33"/>
      <c r="N229" s="33"/>
      <c r="O229" s="33">
        <v>44</v>
      </c>
      <c r="P229" s="33"/>
      <c r="Q229" s="33"/>
      <c r="R229" s="33"/>
      <c r="S229" s="34"/>
      <c r="T229" s="39"/>
    </row>
    <row r="230" spans="1:20" x14ac:dyDescent="0.25">
      <c r="A230" s="28" t="s">
        <v>205</v>
      </c>
      <c r="B230" s="31"/>
      <c r="C230" s="33"/>
      <c r="D230" s="33"/>
      <c r="E230" s="33"/>
      <c r="F230" s="33">
        <v>120</v>
      </c>
      <c r="G230" s="33"/>
      <c r="H230" s="33"/>
      <c r="I230" s="33"/>
      <c r="J230" s="34"/>
      <c r="K230" s="31"/>
      <c r="L230" s="33"/>
      <c r="M230" s="33"/>
      <c r="N230" s="33"/>
      <c r="O230" s="33">
        <v>65</v>
      </c>
      <c r="P230" s="33"/>
      <c r="Q230" s="33"/>
      <c r="R230" s="33"/>
      <c r="S230" s="34"/>
      <c r="T230" s="39"/>
    </row>
    <row r="231" spans="1:20" x14ac:dyDescent="0.25">
      <c r="A231" s="28" t="s">
        <v>207</v>
      </c>
      <c r="B231" s="31"/>
      <c r="C231" s="33"/>
      <c r="D231" s="33"/>
      <c r="E231" s="33"/>
      <c r="F231" s="33">
        <v>90</v>
      </c>
      <c r="G231" s="33"/>
      <c r="H231" s="33"/>
      <c r="I231" s="33"/>
      <c r="J231" s="34"/>
      <c r="K231" s="31"/>
      <c r="L231" s="33"/>
      <c r="M231" s="33"/>
      <c r="N231" s="33"/>
      <c r="O231" s="33">
        <v>79</v>
      </c>
      <c r="P231" s="33"/>
      <c r="Q231" s="33"/>
      <c r="R231" s="33"/>
      <c r="S231" s="34"/>
      <c r="T231" s="39"/>
    </row>
    <row r="232" spans="1:20" x14ac:dyDescent="0.25">
      <c r="A232" s="28" t="s">
        <v>208</v>
      </c>
      <c r="B232" s="31"/>
      <c r="C232" s="33"/>
      <c r="D232" s="33"/>
      <c r="E232" s="33"/>
      <c r="F232" s="33">
        <v>75</v>
      </c>
      <c r="G232" s="33"/>
      <c r="H232" s="33"/>
      <c r="I232" s="33"/>
      <c r="J232" s="34"/>
      <c r="K232" s="31"/>
      <c r="L232" s="33"/>
      <c r="M232" s="33"/>
      <c r="N232" s="33"/>
      <c r="O232" s="33">
        <v>53</v>
      </c>
      <c r="P232" s="33"/>
      <c r="Q232" s="33"/>
      <c r="R232" s="33"/>
      <c r="S232" s="34"/>
      <c r="T232" s="39"/>
    </row>
    <row r="233" spans="1:20" x14ac:dyDescent="0.25">
      <c r="A233" s="28" t="s">
        <v>209</v>
      </c>
      <c r="B233" s="31"/>
      <c r="C233" s="33"/>
      <c r="D233" s="33"/>
      <c r="E233" s="33"/>
      <c r="F233" s="33">
        <v>69</v>
      </c>
      <c r="G233" s="33"/>
      <c r="H233" s="33"/>
      <c r="I233" s="33"/>
      <c r="J233" s="34"/>
      <c r="K233" s="31"/>
      <c r="L233" s="33"/>
      <c r="M233" s="33"/>
      <c r="N233" s="33"/>
      <c r="O233" s="33">
        <v>77</v>
      </c>
      <c r="P233" s="33"/>
      <c r="Q233" s="33"/>
      <c r="R233" s="33"/>
      <c r="S233" s="34"/>
      <c r="T233" s="39"/>
    </row>
    <row r="234" spans="1:20" x14ac:dyDescent="0.25">
      <c r="A234" s="28" t="s">
        <v>210</v>
      </c>
      <c r="B234" s="31"/>
      <c r="C234" s="33"/>
      <c r="D234" s="33"/>
      <c r="E234" s="33"/>
      <c r="F234" s="33">
        <v>56</v>
      </c>
      <c r="G234" s="33"/>
      <c r="H234" s="33"/>
      <c r="I234" s="33"/>
      <c r="J234" s="34"/>
      <c r="K234" s="31"/>
      <c r="L234" s="33"/>
      <c r="M234" s="33"/>
      <c r="N234" s="33"/>
      <c r="O234" s="33">
        <v>73</v>
      </c>
      <c r="P234" s="33"/>
      <c r="Q234" s="33"/>
      <c r="R234" s="33"/>
      <c r="S234" s="34"/>
      <c r="T234" s="39"/>
    </row>
    <row r="235" spans="1:20" x14ac:dyDescent="0.25">
      <c r="A235" s="28" t="s">
        <v>211</v>
      </c>
      <c r="B235" s="31"/>
      <c r="C235" s="33"/>
      <c r="D235" s="33"/>
      <c r="E235" s="33"/>
      <c r="F235" s="33">
        <v>50</v>
      </c>
      <c r="G235" s="33"/>
      <c r="H235" s="33"/>
      <c r="I235" s="33"/>
      <c r="J235" s="34"/>
      <c r="K235" s="31"/>
      <c r="L235" s="33"/>
      <c r="M235" s="33"/>
      <c r="N235" s="33"/>
      <c r="O235" s="33">
        <v>33</v>
      </c>
      <c r="P235" s="33"/>
      <c r="Q235" s="33"/>
      <c r="R235" s="33"/>
      <c r="S235" s="34"/>
      <c r="T235" s="39"/>
    </row>
    <row r="236" spans="1:20" x14ac:dyDescent="0.25">
      <c r="A236" s="28" t="s">
        <v>228</v>
      </c>
      <c r="B236" s="31"/>
      <c r="C236" s="33"/>
      <c r="D236" s="33">
        <v>76</v>
      </c>
      <c r="E236" s="33">
        <v>420</v>
      </c>
      <c r="F236" s="33"/>
      <c r="G236" s="32"/>
      <c r="H236" s="33"/>
      <c r="I236" s="33"/>
      <c r="J236" s="34"/>
      <c r="K236" s="31"/>
      <c r="L236" s="33"/>
      <c r="M236" s="33">
        <v>31</v>
      </c>
      <c r="N236" s="33">
        <v>26</v>
      </c>
      <c r="O236" s="33"/>
      <c r="P236" s="32"/>
      <c r="Q236" s="33"/>
      <c r="R236" s="33"/>
      <c r="S236" s="34"/>
      <c r="T236" s="39"/>
    </row>
    <row r="237" spans="1:20" x14ac:dyDescent="0.25">
      <c r="A237" s="42" t="s">
        <v>230</v>
      </c>
      <c r="B237" s="31"/>
      <c r="C237" s="33"/>
      <c r="D237" s="33"/>
      <c r="E237" s="33">
        <v>236</v>
      </c>
      <c r="F237" s="33"/>
      <c r="G237" s="33"/>
      <c r="H237" s="33"/>
      <c r="I237" s="33"/>
      <c r="J237" s="34"/>
      <c r="K237" s="31"/>
      <c r="L237" s="33"/>
      <c r="M237" s="33"/>
      <c r="N237" s="33">
        <v>58</v>
      </c>
      <c r="O237" s="33"/>
      <c r="P237" s="33"/>
      <c r="Q237" s="33"/>
      <c r="R237" s="33"/>
      <c r="S237" s="34"/>
      <c r="T237" s="39"/>
    </row>
    <row r="238" spans="1:20" x14ac:dyDescent="0.25">
      <c r="A238" s="26" t="s">
        <v>233</v>
      </c>
      <c r="B238" s="31"/>
      <c r="C238" s="33"/>
      <c r="D238" s="33"/>
      <c r="E238" s="33">
        <v>210</v>
      </c>
      <c r="F238" s="33"/>
      <c r="G238" s="33"/>
      <c r="H238" s="33"/>
      <c r="I238" s="33"/>
      <c r="J238" s="34"/>
      <c r="K238" s="31"/>
      <c r="L238" s="33"/>
      <c r="M238" s="33"/>
      <c r="N238" s="33">
        <v>79</v>
      </c>
      <c r="O238" s="33"/>
      <c r="P238" s="33"/>
      <c r="Q238" s="33"/>
      <c r="R238" s="33"/>
      <c r="S238" s="34"/>
      <c r="T238" s="39"/>
    </row>
    <row r="239" spans="1:20" x14ac:dyDescent="0.25">
      <c r="A239" s="28" t="s">
        <v>235</v>
      </c>
      <c r="B239" s="31"/>
      <c r="C239" s="33"/>
      <c r="D239" s="33"/>
      <c r="E239" s="33">
        <v>177</v>
      </c>
      <c r="F239" s="33"/>
      <c r="G239" s="33"/>
      <c r="H239" s="33"/>
      <c r="I239" s="33"/>
      <c r="J239" s="34"/>
      <c r="K239" s="31"/>
      <c r="L239" s="33"/>
      <c r="M239" s="33"/>
      <c r="N239" s="33">
        <v>69</v>
      </c>
      <c r="O239" s="33"/>
      <c r="P239" s="33"/>
      <c r="Q239" s="33"/>
      <c r="R239" s="33"/>
      <c r="S239" s="34"/>
      <c r="T239" s="39"/>
    </row>
    <row r="240" spans="1:20" x14ac:dyDescent="0.25">
      <c r="A240" s="24" t="s">
        <v>239</v>
      </c>
      <c r="B240" s="31"/>
      <c r="C240" s="33"/>
      <c r="D240" s="33">
        <v>98</v>
      </c>
      <c r="E240" s="33">
        <v>162</v>
      </c>
      <c r="F240" s="33"/>
      <c r="G240" s="33"/>
      <c r="H240" s="33"/>
      <c r="I240" s="33"/>
      <c r="J240" s="34"/>
      <c r="K240" s="31"/>
      <c r="L240" s="33"/>
      <c r="M240" s="33">
        <v>65</v>
      </c>
      <c r="N240" s="33">
        <v>64</v>
      </c>
      <c r="O240" s="33"/>
      <c r="P240" s="33"/>
      <c r="Q240" s="33"/>
      <c r="R240" s="33"/>
      <c r="S240" s="34"/>
      <c r="T240" s="39"/>
    </row>
    <row r="241" spans="1:20" x14ac:dyDescent="0.25">
      <c r="A241" s="28" t="s">
        <v>241</v>
      </c>
      <c r="B241" s="31"/>
      <c r="C241" s="33"/>
      <c r="D241" s="33"/>
      <c r="E241" s="33">
        <v>148</v>
      </c>
      <c r="F241" s="33"/>
      <c r="G241" s="33"/>
      <c r="H241" s="33"/>
      <c r="I241" s="33"/>
      <c r="J241" s="34"/>
      <c r="K241" s="31"/>
      <c r="L241" s="33"/>
      <c r="M241" s="33"/>
      <c r="N241" s="33">
        <v>61</v>
      </c>
      <c r="O241" s="33"/>
      <c r="P241" s="33"/>
      <c r="Q241" s="33"/>
      <c r="R241" s="33"/>
      <c r="S241" s="34"/>
      <c r="T241" s="39"/>
    </row>
    <row r="242" spans="1:20" x14ac:dyDescent="0.25">
      <c r="A242" s="42" t="s">
        <v>242</v>
      </c>
      <c r="B242" s="31"/>
      <c r="C242" s="33"/>
      <c r="D242" s="33">
        <v>163</v>
      </c>
      <c r="E242" s="33">
        <v>115</v>
      </c>
      <c r="F242" s="33"/>
      <c r="G242" s="32"/>
      <c r="H242" s="33"/>
      <c r="I242" s="33"/>
      <c r="J242" s="34"/>
      <c r="K242" s="31"/>
      <c r="L242" s="33"/>
      <c r="M242" s="33">
        <v>37</v>
      </c>
      <c r="N242" s="33">
        <v>67</v>
      </c>
      <c r="O242" s="33"/>
      <c r="P242" s="32"/>
      <c r="Q242" s="33"/>
      <c r="R242" s="33"/>
      <c r="S242" s="34"/>
      <c r="T242" s="39"/>
    </row>
    <row r="243" spans="1:20" x14ac:dyDescent="0.25">
      <c r="A243" s="28" t="s">
        <v>245</v>
      </c>
      <c r="B243" s="31"/>
      <c r="C243" s="33"/>
      <c r="D243" s="33"/>
      <c r="E243" s="33">
        <v>49</v>
      </c>
      <c r="F243" s="33"/>
      <c r="G243" s="32"/>
      <c r="H243" s="33"/>
      <c r="I243" s="33"/>
      <c r="J243" s="34"/>
      <c r="K243" s="31"/>
      <c r="L243" s="33"/>
      <c r="M243" s="33"/>
      <c r="N243" s="33">
        <v>39</v>
      </c>
      <c r="O243" s="33"/>
      <c r="P243" s="32"/>
      <c r="Q243" s="33"/>
      <c r="R243" s="33"/>
      <c r="S243" s="34"/>
      <c r="T243" s="39"/>
    </row>
    <row r="244" spans="1:20" x14ac:dyDescent="0.25">
      <c r="A244" s="26" t="s">
        <v>247</v>
      </c>
      <c r="B244" s="31"/>
      <c r="C244" s="33"/>
      <c r="D244" s="33"/>
      <c r="E244" s="33">
        <v>0</v>
      </c>
      <c r="F244" s="33"/>
      <c r="G244" s="33"/>
      <c r="H244" s="33"/>
      <c r="I244" s="33"/>
      <c r="J244" s="34"/>
      <c r="K244" s="31"/>
      <c r="L244" s="33"/>
      <c r="M244" s="33"/>
      <c r="N244" s="33">
        <v>77</v>
      </c>
      <c r="O244" s="33"/>
      <c r="P244" s="33"/>
      <c r="Q244" s="33"/>
      <c r="R244" s="33"/>
      <c r="S244" s="34"/>
      <c r="T244" s="39"/>
    </row>
    <row r="245" spans="1:20" x14ac:dyDescent="0.25">
      <c r="A245" s="53" t="s">
        <v>258</v>
      </c>
      <c r="B245" s="31"/>
      <c r="C245" s="33"/>
      <c r="D245" s="33">
        <v>114</v>
      </c>
      <c r="E245" s="33"/>
      <c r="F245" s="33"/>
      <c r="G245" s="32"/>
      <c r="H245" s="33"/>
      <c r="I245" s="33"/>
      <c r="J245" s="34"/>
      <c r="K245" s="31"/>
      <c r="L245" s="33"/>
      <c r="M245" s="33">
        <v>64</v>
      </c>
      <c r="N245" s="33"/>
      <c r="O245" s="33"/>
      <c r="P245" s="32"/>
      <c r="Q245" s="33"/>
      <c r="R245" s="33"/>
      <c r="S245" s="34"/>
      <c r="T245" s="39"/>
    </row>
    <row r="246" spans="1:20" x14ac:dyDescent="0.25">
      <c r="A246" s="53" t="s">
        <v>264</v>
      </c>
      <c r="B246" s="31"/>
      <c r="C246" s="33"/>
      <c r="D246" s="33">
        <v>87</v>
      </c>
      <c r="E246" s="33"/>
      <c r="F246" s="33"/>
      <c r="G246" s="32"/>
      <c r="H246" s="33"/>
      <c r="I246" s="33"/>
      <c r="J246" s="34"/>
      <c r="K246" s="31"/>
      <c r="L246" s="33"/>
      <c r="M246" s="33">
        <v>61</v>
      </c>
      <c r="N246" s="33"/>
      <c r="O246" s="33"/>
      <c r="P246" s="32"/>
      <c r="Q246" s="33"/>
      <c r="R246" s="33"/>
      <c r="S246" s="34"/>
      <c r="T246" s="39"/>
    </row>
    <row r="247" spans="1:20" x14ac:dyDescent="0.25">
      <c r="A247" s="55" t="s">
        <v>265</v>
      </c>
      <c r="B247" s="31"/>
      <c r="C247" s="33"/>
      <c r="D247" s="33">
        <v>80</v>
      </c>
      <c r="E247" s="33"/>
      <c r="F247" s="33"/>
      <c r="G247" s="33"/>
      <c r="H247" s="33"/>
      <c r="I247" s="33"/>
      <c r="J247" s="34"/>
      <c r="K247" s="31"/>
      <c r="L247" s="33"/>
      <c r="M247" s="33">
        <v>75</v>
      </c>
      <c r="N247" s="33"/>
      <c r="O247" s="33"/>
      <c r="P247" s="33"/>
      <c r="Q247" s="33"/>
      <c r="R247" s="33"/>
      <c r="S247" s="34"/>
      <c r="T247" s="39"/>
    </row>
    <row r="248" spans="1:20" x14ac:dyDescent="0.25">
      <c r="A248" s="27" t="s">
        <v>268</v>
      </c>
      <c r="B248" s="31"/>
      <c r="C248" s="33"/>
      <c r="D248" s="33">
        <v>66</v>
      </c>
      <c r="E248" s="33"/>
      <c r="F248" s="33"/>
      <c r="G248" s="33"/>
      <c r="H248" s="33"/>
      <c r="I248" s="33"/>
      <c r="J248" s="34"/>
      <c r="K248" s="31"/>
      <c r="L248" s="33"/>
      <c r="M248" s="33">
        <v>78</v>
      </c>
      <c r="N248" s="33"/>
      <c r="O248" s="33"/>
      <c r="P248" s="33"/>
      <c r="Q248" s="33"/>
      <c r="R248" s="33"/>
      <c r="S248" s="34"/>
      <c r="T248" s="39"/>
    </row>
    <row r="249" spans="1:20" x14ac:dyDescent="0.25">
      <c r="A249" s="54" t="s">
        <v>269</v>
      </c>
      <c r="B249" s="31"/>
      <c r="C249" s="33"/>
      <c r="D249" s="33">
        <v>59</v>
      </c>
      <c r="E249" s="33"/>
      <c r="F249" s="33"/>
      <c r="G249" s="33"/>
      <c r="H249" s="33"/>
      <c r="I249" s="33"/>
      <c r="J249" s="34"/>
      <c r="K249" s="31"/>
      <c r="L249" s="33"/>
      <c r="M249" s="33">
        <v>68</v>
      </c>
      <c r="N249" s="33"/>
      <c r="O249" s="33"/>
      <c r="P249" s="33"/>
      <c r="Q249" s="33"/>
      <c r="R249" s="33"/>
      <c r="S249" s="34"/>
      <c r="T249" s="39"/>
    </row>
    <row r="250" spans="1:20" x14ac:dyDescent="0.25">
      <c r="A250" s="67" t="s">
        <v>272</v>
      </c>
      <c r="B250" s="36"/>
      <c r="C250" s="37"/>
      <c r="D250" s="37">
        <v>17</v>
      </c>
      <c r="E250" s="37"/>
      <c r="F250" s="37"/>
      <c r="G250" s="37"/>
      <c r="H250" s="37"/>
      <c r="I250" s="37"/>
      <c r="J250" s="38"/>
      <c r="K250" s="36"/>
      <c r="L250" s="37"/>
      <c r="M250" s="37">
        <v>77</v>
      </c>
      <c r="N250" s="37"/>
      <c r="O250" s="37"/>
      <c r="P250" s="37"/>
      <c r="Q250" s="37"/>
      <c r="R250" s="37"/>
      <c r="S250" s="38"/>
      <c r="T250" s="39"/>
    </row>
  </sheetData>
  <autoFilter ref="A2:S250" xr:uid="{00000000-0009-0000-0000-000003000000}">
    <sortState xmlns:xlrd2="http://schemas.microsoft.com/office/spreadsheetml/2017/richdata2" ref="A3:S250">
      <sortCondition descending="1" ref="B3"/>
    </sortState>
  </autoFilter>
  <mergeCells count="2">
    <mergeCell ref="B1:J1"/>
    <mergeCell ref="K1:S1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2B98-A266-4DAF-81D2-99355306E6C4}">
  <dimension ref="A1:G81"/>
  <sheetViews>
    <sheetView workbookViewId="0">
      <pane ySplit="1" topLeftCell="A2" activePane="bottomLeft" state="frozen"/>
      <selection pane="bottomLeft" activeCell="B2" sqref="B2"/>
    </sheetView>
  </sheetViews>
  <sheetFormatPr defaultRowHeight="13.2" x14ac:dyDescent="0.25"/>
  <cols>
    <col min="1" max="1" width="4" bestFit="1" customWidth="1"/>
    <col min="2" max="2" width="22.109375" bestFit="1" customWidth="1"/>
    <col min="3" max="3" width="5.6640625" bestFit="1" customWidth="1"/>
    <col min="4" max="4" width="16.109375" bestFit="1" customWidth="1"/>
    <col min="5" max="5" width="6.5546875" bestFit="1" customWidth="1"/>
    <col min="6" max="6" width="8.6640625" style="58" bestFit="1" customWidth="1"/>
    <col min="7" max="7" width="9.5546875" bestFit="1" customWidth="1"/>
  </cols>
  <sheetData>
    <row r="1" spans="1:7" x14ac:dyDescent="0.25">
      <c r="A1" s="18" t="s">
        <v>383</v>
      </c>
      <c r="B1" s="18" t="s">
        <v>73</v>
      </c>
      <c r="C1" s="18" t="s">
        <v>74</v>
      </c>
      <c r="D1" s="18" t="s">
        <v>110</v>
      </c>
      <c r="E1" s="18" t="s">
        <v>71</v>
      </c>
      <c r="F1" s="62" t="s">
        <v>384</v>
      </c>
      <c r="G1" s="18" t="s">
        <v>93</v>
      </c>
    </row>
    <row r="2" spans="1:7" x14ac:dyDescent="0.25">
      <c r="A2">
        <v>1</v>
      </c>
      <c r="B2" t="s">
        <v>359</v>
      </c>
      <c r="C2" t="s">
        <v>236</v>
      </c>
      <c r="D2" s="1" t="s">
        <v>109</v>
      </c>
      <c r="E2">
        <v>974</v>
      </c>
      <c r="F2" s="58">
        <v>46.38095238095238</v>
      </c>
      <c r="G2">
        <v>5</v>
      </c>
    </row>
    <row r="3" spans="1:7" x14ac:dyDescent="0.25">
      <c r="A3">
        <v>2</v>
      </c>
      <c r="B3" t="s">
        <v>358</v>
      </c>
      <c r="C3" t="s">
        <v>236</v>
      </c>
      <c r="D3" t="s">
        <v>9</v>
      </c>
      <c r="E3">
        <v>834</v>
      </c>
      <c r="F3" s="58">
        <v>36.260869565217391</v>
      </c>
      <c r="G3">
        <v>22</v>
      </c>
    </row>
    <row r="4" spans="1:7" x14ac:dyDescent="0.25">
      <c r="A4">
        <v>3</v>
      </c>
      <c r="B4" t="s">
        <v>403</v>
      </c>
      <c r="C4" t="s">
        <v>114</v>
      </c>
      <c r="D4" t="s">
        <v>53</v>
      </c>
      <c r="E4">
        <v>825</v>
      </c>
      <c r="F4" s="58">
        <v>37.5</v>
      </c>
      <c r="G4">
        <v>17</v>
      </c>
    </row>
    <row r="5" spans="1:7" x14ac:dyDescent="0.25">
      <c r="A5">
        <v>4</v>
      </c>
      <c r="B5" t="s">
        <v>279</v>
      </c>
      <c r="C5" t="s">
        <v>104</v>
      </c>
      <c r="D5" t="s">
        <v>9</v>
      </c>
      <c r="E5">
        <v>797</v>
      </c>
      <c r="F5" s="58">
        <v>41.94736842105263</v>
      </c>
      <c r="G5">
        <v>9</v>
      </c>
    </row>
    <row r="6" spans="1:7" x14ac:dyDescent="0.25">
      <c r="A6">
        <v>5</v>
      </c>
      <c r="B6" t="s">
        <v>404</v>
      </c>
      <c r="C6" t="s">
        <v>236</v>
      </c>
      <c r="D6" t="s">
        <v>35</v>
      </c>
      <c r="E6">
        <v>730</v>
      </c>
      <c r="F6" s="58">
        <v>31.739130434782609</v>
      </c>
      <c r="G6">
        <v>31</v>
      </c>
    </row>
    <row r="7" spans="1:7" x14ac:dyDescent="0.25">
      <c r="A7">
        <v>6</v>
      </c>
      <c r="B7" t="s">
        <v>405</v>
      </c>
      <c r="C7" t="s">
        <v>169</v>
      </c>
      <c r="D7" t="s">
        <v>53</v>
      </c>
      <c r="E7">
        <v>658</v>
      </c>
      <c r="F7" s="58">
        <v>41.125</v>
      </c>
      <c r="G7">
        <v>27</v>
      </c>
    </row>
    <row r="8" spans="1:7" x14ac:dyDescent="0.25">
      <c r="A8">
        <v>7</v>
      </c>
      <c r="B8" t="s">
        <v>406</v>
      </c>
      <c r="C8" t="s">
        <v>114</v>
      </c>
      <c r="D8" t="s">
        <v>17</v>
      </c>
      <c r="E8">
        <v>632</v>
      </c>
      <c r="F8" s="58">
        <v>28.727272727272727</v>
      </c>
      <c r="G8">
        <v>33</v>
      </c>
    </row>
    <row r="9" spans="1:7" x14ac:dyDescent="0.25">
      <c r="A9">
        <v>8</v>
      </c>
      <c r="B9" t="s">
        <v>152</v>
      </c>
      <c r="C9" t="s">
        <v>114</v>
      </c>
      <c r="D9" t="s">
        <v>35</v>
      </c>
      <c r="E9">
        <v>625</v>
      </c>
      <c r="F9" s="58">
        <v>31.25</v>
      </c>
      <c r="G9">
        <v>21</v>
      </c>
    </row>
    <row r="10" spans="1:7" x14ac:dyDescent="0.25">
      <c r="A10">
        <v>9</v>
      </c>
      <c r="B10" t="s">
        <v>231</v>
      </c>
      <c r="C10" t="s">
        <v>309</v>
      </c>
      <c r="D10" t="s">
        <v>53</v>
      </c>
      <c r="E10">
        <v>575</v>
      </c>
      <c r="F10" s="58">
        <v>47.916666666666664</v>
      </c>
      <c r="G10">
        <v>4</v>
      </c>
    </row>
    <row r="11" spans="1:7" x14ac:dyDescent="0.25">
      <c r="A11">
        <v>10</v>
      </c>
      <c r="B11" t="s">
        <v>278</v>
      </c>
      <c r="C11" t="s">
        <v>104</v>
      </c>
      <c r="D11" t="s">
        <v>26</v>
      </c>
      <c r="E11">
        <v>467</v>
      </c>
      <c r="F11" s="58">
        <v>42.454545454545453</v>
      </c>
      <c r="G11">
        <v>2</v>
      </c>
    </row>
    <row r="12" spans="1:7" x14ac:dyDescent="0.25">
      <c r="A12">
        <v>11</v>
      </c>
      <c r="B12" t="s">
        <v>407</v>
      </c>
      <c r="C12" t="s">
        <v>129</v>
      </c>
      <c r="D12" t="s">
        <v>9</v>
      </c>
      <c r="E12">
        <v>464</v>
      </c>
      <c r="F12" s="58">
        <v>46.4</v>
      </c>
      <c r="G12">
        <v>12</v>
      </c>
    </row>
    <row r="13" spans="1:7" x14ac:dyDescent="0.25">
      <c r="A13">
        <v>12</v>
      </c>
      <c r="B13" t="s">
        <v>308</v>
      </c>
      <c r="C13" t="s">
        <v>104</v>
      </c>
      <c r="D13" t="s">
        <v>96</v>
      </c>
      <c r="E13">
        <v>463</v>
      </c>
      <c r="F13" s="58">
        <v>24.368421052631579</v>
      </c>
      <c r="G13">
        <v>65</v>
      </c>
    </row>
    <row r="14" spans="1:7" x14ac:dyDescent="0.25">
      <c r="A14">
        <v>13</v>
      </c>
      <c r="B14" t="s">
        <v>408</v>
      </c>
      <c r="C14" t="s">
        <v>147</v>
      </c>
      <c r="D14" t="s">
        <v>327</v>
      </c>
      <c r="E14">
        <v>462</v>
      </c>
      <c r="F14" s="58">
        <v>42</v>
      </c>
      <c r="G14">
        <v>3</v>
      </c>
    </row>
    <row r="15" spans="1:7" x14ac:dyDescent="0.25">
      <c r="A15">
        <v>14</v>
      </c>
      <c r="B15" t="s">
        <v>310</v>
      </c>
      <c r="C15" t="s">
        <v>236</v>
      </c>
      <c r="D15" s="1" t="s">
        <v>109</v>
      </c>
      <c r="E15">
        <v>439</v>
      </c>
      <c r="F15" s="58">
        <v>19.086956521739129</v>
      </c>
      <c r="G15">
        <v>66</v>
      </c>
    </row>
    <row r="16" spans="1:7" x14ac:dyDescent="0.25">
      <c r="A16">
        <v>15</v>
      </c>
      <c r="B16" t="s">
        <v>409</v>
      </c>
      <c r="C16" t="s">
        <v>169</v>
      </c>
      <c r="D16" t="s">
        <v>149</v>
      </c>
      <c r="E16">
        <v>423</v>
      </c>
      <c r="F16" s="58">
        <v>23.5</v>
      </c>
      <c r="G16">
        <v>70</v>
      </c>
    </row>
    <row r="17" spans="1:7" x14ac:dyDescent="0.25">
      <c r="A17">
        <v>16</v>
      </c>
      <c r="B17" t="s">
        <v>410</v>
      </c>
      <c r="C17" t="s">
        <v>121</v>
      </c>
      <c r="D17" t="s">
        <v>35</v>
      </c>
      <c r="E17">
        <v>420</v>
      </c>
      <c r="F17" s="58">
        <v>42</v>
      </c>
      <c r="G17">
        <v>11</v>
      </c>
    </row>
    <row r="18" spans="1:7" x14ac:dyDescent="0.25">
      <c r="A18">
        <v>17</v>
      </c>
      <c r="B18" t="s">
        <v>411</v>
      </c>
      <c r="C18" t="s">
        <v>147</v>
      </c>
      <c r="D18" t="s">
        <v>17</v>
      </c>
      <c r="E18">
        <v>405</v>
      </c>
      <c r="F18" s="58">
        <v>33.75</v>
      </c>
      <c r="G18">
        <v>8</v>
      </c>
    </row>
    <row r="19" spans="1:7" x14ac:dyDescent="0.25">
      <c r="A19">
        <v>18</v>
      </c>
      <c r="B19" t="s">
        <v>390</v>
      </c>
      <c r="C19" t="s">
        <v>169</v>
      </c>
      <c r="D19" t="s">
        <v>53</v>
      </c>
      <c r="E19">
        <v>399</v>
      </c>
      <c r="F19" s="58">
        <v>22.166666666666668</v>
      </c>
      <c r="G19">
        <v>47</v>
      </c>
    </row>
    <row r="20" spans="1:7" x14ac:dyDescent="0.25">
      <c r="A20">
        <v>19</v>
      </c>
      <c r="B20" t="s">
        <v>412</v>
      </c>
      <c r="C20" t="s">
        <v>169</v>
      </c>
      <c r="D20" s="1" t="s">
        <v>109</v>
      </c>
      <c r="E20">
        <v>380</v>
      </c>
      <c r="F20" s="58">
        <v>21.111111111111111</v>
      </c>
      <c r="G20">
        <v>36</v>
      </c>
    </row>
    <row r="21" spans="1:7" x14ac:dyDescent="0.25">
      <c r="A21">
        <v>20</v>
      </c>
      <c r="B21" t="s">
        <v>413</v>
      </c>
      <c r="C21" t="s">
        <v>111</v>
      </c>
      <c r="D21" s="1" t="s">
        <v>109</v>
      </c>
      <c r="E21">
        <v>377</v>
      </c>
      <c r="F21" s="58">
        <v>53.857142857142854</v>
      </c>
      <c r="G21">
        <v>16</v>
      </c>
    </row>
    <row r="22" spans="1:7" x14ac:dyDescent="0.25">
      <c r="A22">
        <v>21</v>
      </c>
      <c r="B22" t="s">
        <v>414</v>
      </c>
      <c r="C22" t="s">
        <v>114</v>
      </c>
      <c r="D22" t="s">
        <v>35</v>
      </c>
      <c r="E22">
        <v>374</v>
      </c>
      <c r="F22" s="58">
        <v>17</v>
      </c>
      <c r="G22">
        <v>51</v>
      </c>
    </row>
    <row r="23" spans="1:7" x14ac:dyDescent="0.25">
      <c r="A23">
        <v>22</v>
      </c>
      <c r="B23" t="s">
        <v>415</v>
      </c>
      <c r="C23" t="s">
        <v>147</v>
      </c>
      <c r="D23" t="s">
        <v>0</v>
      </c>
      <c r="E23">
        <v>344</v>
      </c>
      <c r="F23" s="58">
        <v>28.666666666666668</v>
      </c>
      <c r="G23">
        <v>14</v>
      </c>
    </row>
    <row r="24" spans="1:7" x14ac:dyDescent="0.25">
      <c r="A24">
        <v>23</v>
      </c>
      <c r="B24" t="s">
        <v>416</v>
      </c>
      <c r="C24" t="s">
        <v>104</v>
      </c>
      <c r="D24" t="s">
        <v>26</v>
      </c>
      <c r="E24">
        <v>341</v>
      </c>
      <c r="F24" s="58">
        <v>17.94736842105263</v>
      </c>
      <c r="G24">
        <v>29</v>
      </c>
    </row>
    <row r="25" spans="1:7" x14ac:dyDescent="0.25">
      <c r="A25">
        <v>24</v>
      </c>
      <c r="B25" t="s">
        <v>252</v>
      </c>
      <c r="C25" t="s">
        <v>309</v>
      </c>
      <c r="D25" t="s">
        <v>149</v>
      </c>
      <c r="E25">
        <v>316</v>
      </c>
      <c r="F25" s="58">
        <v>35.111111111111114</v>
      </c>
      <c r="G25">
        <v>1</v>
      </c>
    </row>
    <row r="26" spans="1:7" x14ac:dyDescent="0.25">
      <c r="A26">
        <v>25</v>
      </c>
      <c r="B26" t="s">
        <v>392</v>
      </c>
      <c r="C26" t="s">
        <v>121</v>
      </c>
      <c r="D26" t="s">
        <v>327</v>
      </c>
      <c r="E26">
        <v>306</v>
      </c>
      <c r="F26" s="58">
        <v>27.818181818181817</v>
      </c>
      <c r="G26">
        <v>18</v>
      </c>
    </row>
    <row r="27" spans="1:7" x14ac:dyDescent="0.25">
      <c r="A27">
        <v>26</v>
      </c>
      <c r="B27" t="s">
        <v>268</v>
      </c>
      <c r="C27" t="s">
        <v>104</v>
      </c>
      <c r="D27" t="s">
        <v>96</v>
      </c>
      <c r="E27">
        <v>297</v>
      </c>
      <c r="F27" s="58">
        <v>15.631578947368421</v>
      </c>
      <c r="G27">
        <v>75</v>
      </c>
    </row>
    <row r="28" spans="1:7" x14ac:dyDescent="0.25">
      <c r="A28">
        <v>27</v>
      </c>
      <c r="B28" t="s">
        <v>328</v>
      </c>
      <c r="C28" t="s">
        <v>197</v>
      </c>
      <c r="D28" t="s">
        <v>17</v>
      </c>
      <c r="E28">
        <v>293</v>
      </c>
      <c r="F28" s="58">
        <v>48.833333333333336</v>
      </c>
      <c r="G28">
        <v>13</v>
      </c>
    </row>
    <row r="29" spans="1:7" x14ac:dyDescent="0.25">
      <c r="A29">
        <v>28</v>
      </c>
      <c r="B29" t="s">
        <v>417</v>
      </c>
      <c r="C29" t="s">
        <v>236</v>
      </c>
      <c r="D29" t="s">
        <v>0</v>
      </c>
      <c r="E29">
        <v>288</v>
      </c>
      <c r="F29" s="58">
        <v>12.521739130434783</v>
      </c>
      <c r="G29">
        <v>64</v>
      </c>
    </row>
    <row r="30" spans="1:7" x14ac:dyDescent="0.25">
      <c r="A30">
        <v>29</v>
      </c>
      <c r="B30" t="s">
        <v>351</v>
      </c>
      <c r="C30" t="s">
        <v>309</v>
      </c>
      <c r="D30" t="s">
        <v>35</v>
      </c>
      <c r="E30">
        <v>287</v>
      </c>
      <c r="F30" s="58">
        <v>31.888888888888889</v>
      </c>
      <c r="G30">
        <v>10</v>
      </c>
    </row>
    <row r="31" spans="1:7" x14ac:dyDescent="0.25">
      <c r="A31">
        <v>30</v>
      </c>
      <c r="B31" t="s">
        <v>234</v>
      </c>
      <c r="C31" t="s">
        <v>137</v>
      </c>
      <c r="D31" t="s">
        <v>96</v>
      </c>
      <c r="E31">
        <v>286</v>
      </c>
      <c r="F31" s="58">
        <v>40.857142857142854</v>
      </c>
      <c r="G31">
        <v>45</v>
      </c>
    </row>
    <row r="32" spans="1:7" x14ac:dyDescent="0.25">
      <c r="A32">
        <v>31</v>
      </c>
      <c r="B32" t="s">
        <v>418</v>
      </c>
      <c r="C32" t="s">
        <v>147</v>
      </c>
      <c r="D32" t="s">
        <v>9</v>
      </c>
      <c r="E32">
        <v>282</v>
      </c>
      <c r="F32" s="58">
        <v>23.5</v>
      </c>
      <c r="G32">
        <v>32</v>
      </c>
    </row>
    <row r="33" spans="1:7" x14ac:dyDescent="0.25">
      <c r="A33">
        <v>32</v>
      </c>
      <c r="B33" t="s">
        <v>98</v>
      </c>
      <c r="C33" t="s">
        <v>102</v>
      </c>
      <c r="D33" t="s">
        <v>96</v>
      </c>
      <c r="E33">
        <v>274</v>
      </c>
      <c r="F33" s="58">
        <v>39.142857142857146</v>
      </c>
      <c r="G33">
        <v>6</v>
      </c>
    </row>
    <row r="34" spans="1:7" x14ac:dyDescent="0.25">
      <c r="A34">
        <v>33</v>
      </c>
      <c r="B34" t="s">
        <v>329</v>
      </c>
      <c r="C34" t="s">
        <v>137</v>
      </c>
      <c r="D34" t="s">
        <v>17</v>
      </c>
      <c r="E34">
        <v>273</v>
      </c>
      <c r="F34" s="58">
        <v>39</v>
      </c>
      <c r="G34">
        <v>53</v>
      </c>
    </row>
    <row r="35" spans="1:7" x14ac:dyDescent="0.25">
      <c r="A35">
        <v>34</v>
      </c>
      <c r="B35" t="s">
        <v>419</v>
      </c>
      <c r="C35" t="s">
        <v>146</v>
      </c>
      <c r="D35" t="s">
        <v>53</v>
      </c>
      <c r="E35">
        <v>267</v>
      </c>
      <c r="F35" s="58">
        <v>44.5</v>
      </c>
      <c r="G35">
        <v>57</v>
      </c>
    </row>
    <row r="36" spans="1:7" x14ac:dyDescent="0.25">
      <c r="A36">
        <v>35</v>
      </c>
      <c r="B36" t="s">
        <v>393</v>
      </c>
      <c r="C36" t="s">
        <v>121</v>
      </c>
      <c r="D36" t="s">
        <v>0</v>
      </c>
      <c r="E36">
        <v>262</v>
      </c>
      <c r="F36" s="58">
        <v>23.818181818181817</v>
      </c>
      <c r="G36">
        <v>24</v>
      </c>
    </row>
    <row r="37" spans="1:7" x14ac:dyDescent="0.25">
      <c r="A37">
        <v>36</v>
      </c>
      <c r="B37" t="s">
        <v>420</v>
      </c>
      <c r="C37" t="s">
        <v>129</v>
      </c>
      <c r="D37" t="s">
        <v>26</v>
      </c>
      <c r="E37">
        <v>249</v>
      </c>
      <c r="F37" s="58">
        <v>24.9</v>
      </c>
      <c r="G37">
        <v>19</v>
      </c>
    </row>
    <row r="38" spans="1:7" x14ac:dyDescent="0.25">
      <c r="A38">
        <v>37</v>
      </c>
      <c r="B38" t="s">
        <v>421</v>
      </c>
      <c r="C38" t="s">
        <v>121</v>
      </c>
      <c r="D38" t="s">
        <v>149</v>
      </c>
      <c r="E38">
        <v>244</v>
      </c>
      <c r="F38" s="58">
        <v>22.181818181818183</v>
      </c>
      <c r="G38">
        <v>30</v>
      </c>
    </row>
    <row r="39" spans="1:7" x14ac:dyDescent="0.25">
      <c r="A39">
        <v>38</v>
      </c>
      <c r="B39" t="s">
        <v>422</v>
      </c>
      <c r="C39" t="s">
        <v>121</v>
      </c>
      <c r="D39" t="s">
        <v>327</v>
      </c>
      <c r="E39">
        <v>227</v>
      </c>
      <c r="F39" s="58">
        <v>20.636363636363637</v>
      </c>
      <c r="G39">
        <v>48</v>
      </c>
    </row>
    <row r="40" spans="1:7" x14ac:dyDescent="0.25">
      <c r="A40">
        <v>39</v>
      </c>
      <c r="B40" t="s">
        <v>423</v>
      </c>
      <c r="C40" t="s">
        <v>104</v>
      </c>
      <c r="D40" t="s">
        <v>9</v>
      </c>
      <c r="E40">
        <v>213</v>
      </c>
      <c r="F40" s="58">
        <v>12.529411764705882</v>
      </c>
      <c r="G40">
        <v>42</v>
      </c>
    </row>
    <row r="41" spans="1:7" x14ac:dyDescent="0.25">
      <c r="A41">
        <v>40</v>
      </c>
      <c r="B41" t="s">
        <v>276</v>
      </c>
      <c r="C41" t="s">
        <v>309</v>
      </c>
      <c r="D41" t="s">
        <v>96</v>
      </c>
      <c r="E41">
        <v>200</v>
      </c>
      <c r="F41" s="58">
        <v>16.666666666666668</v>
      </c>
      <c r="G41">
        <v>35</v>
      </c>
    </row>
    <row r="42" spans="1:7" x14ac:dyDescent="0.25">
      <c r="A42">
        <v>41</v>
      </c>
      <c r="B42" t="s">
        <v>424</v>
      </c>
      <c r="C42" t="s">
        <v>309</v>
      </c>
      <c r="D42" t="s">
        <v>17</v>
      </c>
      <c r="E42">
        <v>196</v>
      </c>
      <c r="F42" s="58">
        <v>16.333333333333332</v>
      </c>
      <c r="G42">
        <v>23</v>
      </c>
    </row>
    <row r="43" spans="1:7" x14ac:dyDescent="0.25">
      <c r="A43">
        <v>42</v>
      </c>
      <c r="B43" t="s">
        <v>425</v>
      </c>
      <c r="C43" t="s">
        <v>197</v>
      </c>
      <c r="D43" t="s">
        <v>53</v>
      </c>
      <c r="E43">
        <v>186</v>
      </c>
      <c r="F43" s="58">
        <v>31</v>
      </c>
      <c r="G43">
        <v>37</v>
      </c>
    </row>
    <row r="44" spans="1:7" x14ac:dyDescent="0.25">
      <c r="A44">
        <v>43</v>
      </c>
      <c r="B44" t="s">
        <v>426</v>
      </c>
      <c r="C44" t="s">
        <v>129</v>
      </c>
      <c r="D44" t="s">
        <v>9</v>
      </c>
      <c r="E44">
        <v>185</v>
      </c>
      <c r="F44" s="58">
        <v>18.5</v>
      </c>
      <c r="G44">
        <v>52</v>
      </c>
    </row>
    <row r="45" spans="1:7" x14ac:dyDescent="0.25">
      <c r="A45">
        <v>44</v>
      </c>
      <c r="B45" t="s">
        <v>427</v>
      </c>
      <c r="C45" t="s">
        <v>121</v>
      </c>
      <c r="D45" t="s">
        <v>17</v>
      </c>
      <c r="E45">
        <v>184</v>
      </c>
      <c r="F45" s="58">
        <v>16.727272727272727</v>
      </c>
      <c r="G45">
        <v>43</v>
      </c>
    </row>
    <row r="46" spans="1:7" x14ac:dyDescent="0.25">
      <c r="A46">
        <v>45</v>
      </c>
      <c r="B46" t="s">
        <v>428</v>
      </c>
      <c r="C46" t="s">
        <v>309</v>
      </c>
      <c r="D46" t="s">
        <v>26</v>
      </c>
      <c r="E46">
        <v>181</v>
      </c>
      <c r="F46" s="58">
        <v>15.083333333333334</v>
      </c>
      <c r="G46">
        <v>39</v>
      </c>
    </row>
    <row r="47" spans="1:7" x14ac:dyDescent="0.25">
      <c r="A47">
        <v>46</v>
      </c>
      <c r="B47" t="s">
        <v>356</v>
      </c>
      <c r="C47" t="s">
        <v>102</v>
      </c>
      <c r="D47" t="s">
        <v>0</v>
      </c>
      <c r="E47">
        <v>172</v>
      </c>
      <c r="F47" s="58">
        <v>28.666666666666668</v>
      </c>
      <c r="G47">
        <v>7</v>
      </c>
    </row>
    <row r="48" spans="1:7" x14ac:dyDescent="0.25">
      <c r="A48">
        <v>47</v>
      </c>
      <c r="B48" t="s">
        <v>429</v>
      </c>
      <c r="C48" t="s">
        <v>255</v>
      </c>
      <c r="D48" t="s">
        <v>96</v>
      </c>
      <c r="E48">
        <v>168</v>
      </c>
      <c r="F48" s="58">
        <v>33.6</v>
      </c>
      <c r="G48">
        <v>15</v>
      </c>
    </row>
    <row r="49" spans="1:7" x14ac:dyDescent="0.25">
      <c r="A49">
        <v>48</v>
      </c>
      <c r="B49" t="s">
        <v>430</v>
      </c>
      <c r="C49" t="s">
        <v>129</v>
      </c>
      <c r="D49" t="s">
        <v>26</v>
      </c>
      <c r="E49">
        <v>164</v>
      </c>
      <c r="F49" s="58">
        <v>16.399999999999999</v>
      </c>
      <c r="G49">
        <v>49</v>
      </c>
    </row>
    <row r="50" spans="1:7" x14ac:dyDescent="0.25">
      <c r="A50">
        <v>49</v>
      </c>
      <c r="B50" t="s">
        <v>284</v>
      </c>
      <c r="C50" t="s">
        <v>121</v>
      </c>
      <c r="D50" t="s">
        <v>149</v>
      </c>
      <c r="E50">
        <v>159</v>
      </c>
      <c r="F50" s="58">
        <v>26.5</v>
      </c>
      <c r="G50">
        <v>20</v>
      </c>
    </row>
    <row r="51" spans="1:7" x14ac:dyDescent="0.25">
      <c r="A51">
        <v>50</v>
      </c>
      <c r="B51" t="s">
        <v>431</v>
      </c>
      <c r="C51" t="s">
        <v>197</v>
      </c>
      <c r="D51" s="1" t="s">
        <v>109</v>
      </c>
      <c r="E51">
        <v>157</v>
      </c>
      <c r="F51" s="58">
        <v>26.166666666666668</v>
      </c>
      <c r="G51">
        <v>56</v>
      </c>
    </row>
    <row r="52" spans="1:7" x14ac:dyDescent="0.25">
      <c r="A52">
        <v>51</v>
      </c>
      <c r="B52" t="s">
        <v>195</v>
      </c>
      <c r="C52" t="s">
        <v>255</v>
      </c>
      <c r="D52" t="s">
        <v>96</v>
      </c>
      <c r="E52">
        <v>142</v>
      </c>
      <c r="F52" s="58">
        <v>28.4</v>
      </c>
      <c r="G52">
        <v>55</v>
      </c>
    </row>
    <row r="53" spans="1:7" x14ac:dyDescent="0.25">
      <c r="A53">
        <v>52</v>
      </c>
      <c r="B53" t="s">
        <v>354</v>
      </c>
      <c r="C53" t="s">
        <v>102</v>
      </c>
      <c r="D53" t="s">
        <v>96</v>
      </c>
      <c r="E53">
        <v>141</v>
      </c>
      <c r="F53" s="58">
        <v>20.142857142857142</v>
      </c>
      <c r="G53">
        <v>25</v>
      </c>
    </row>
    <row r="54" spans="1:7" x14ac:dyDescent="0.25">
      <c r="A54">
        <v>53</v>
      </c>
      <c r="B54" t="s">
        <v>432</v>
      </c>
      <c r="C54" t="s">
        <v>111</v>
      </c>
      <c r="D54" s="1" t="s">
        <v>109</v>
      </c>
      <c r="E54">
        <v>139</v>
      </c>
      <c r="F54" s="58">
        <v>19.857142857142858</v>
      </c>
      <c r="G54">
        <v>46</v>
      </c>
    </row>
    <row r="55" spans="1:7" x14ac:dyDescent="0.25">
      <c r="A55">
        <v>53</v>
      </c>
      <c r="B55" t="s">
        <v>156</v>
      </c>
      <c r="C55" t="s">
        <v>147</v>
      </c>
      <c r="D55" t="s">
        <v>149</v>
      </c>
      <c r="E55">
        <v>139</v>
      </c>
      <c r="F55" s="58">
        <v>11.583333333333334</v>
      </c>
      <c r="G55">
        <v>60</v>
      </c>
    </row>
    <row r="56" spans="1:7" x14ac:dyDescent="0.25">
      <c r="A56">
        <v>53</v>
      </c>
      <c r="B56" t="s">
        <v>151</v>
      </c>
      <c r="C56" t="s">
        <v>104</v>
      </c>
      <c r="D56" t="s">
        <v>149</v>
      </c>
      <c r="E56">
        <v>139</v>
      </c>
      <c r="F56" s="58">
        <v>7.3157894736842106</v>
      </c>
      <c r="G56">
        <v>80</v>
      </c>
    </row>
    <row r="57" spans="1:7" x14ac:dyDescent="0.25">
      <c r="A57">
        <v>56</v>
      </c>
      <c r="B57" t="s">
        <v>380</v>
      </c>
      <c r="C57" t="s">
        <v>197</v>
      </c>
      <c r="D57" t="s">
        <v>53</v>
      </c>
      <c r="E57">
        <v>127</v>
      </c>
      <c r="F57" s="58">
        <v>21.166666666666668</v>
      </c>
      <c r="G57">
        <v>67</v>
      </c>
    </row>
    <row r="58" spans="1:7" x14ac:dyDescent="0.25">
      <c r="A58">
        <v>57</v>
      </c>
      <c r="B58" t="s">
        <v>433</v>
      </c>
      <c r="C58" t="s">
        <v>255</v>
      </c>
      <c r="D58" t="s">
        <v>35</v>
      </c>
      <c r="E58">
        <v>123</v>
      </c>
      <c r="F58" s="58">
        <v>24.6</v>
      </c>
      <c r="G58">
        <v>41</v>
      </c>
    </row>
    <row r="59" spans="1:7" x14ac:dyDescent="0.25">
      <c r="A59">
        <v>58</v>
      </c>
      <c r="B59" t="s">
        <v>340</v>
      </c>
      <c r="C59" t="s">
        <v>116</v>
      </c>
      <c r="D59" t="s">
        <v>149</v>
      </c>
      <c r="E59">
        <v>116</v>
      </c>
      <c r="F59" s="58">
        <v>29</v>
      </c>
      <c r="G59">
        <v>40</v>
      </c>
    </row>
    <row r="60" spans="1:7" x14ac:dyDescent="0.25">
      <c r="A60">
        <v>58</v>
      </c>
      <c r="B60" t="s">
        <v>434</v>
      </c>
      <c r="C60" t="s">
        <v>116</v>
      </c>
      <c r="D60" t="s">
        <v>149</v>
      </c>
      <c r="E60">
        <v>116</v>
      </c>
      <c r="F60" s="58">
        <v>29</v>
      </c>
      <c r="G60">
        <v>50</v>
      </c>
    </row>
    <row r="61" spans="1:7" x14ac:dyDescent="0.25">
      <c r="A61">
        <v>60</v>
      </c>
      <c r="B61" t="s">
        <v>435</v>
      </c>
      <c r="C61" t="s">
        <v>147</v>
      </c>
      <c r="D61" s="1" t="s">
        <v>109</v>
      </c>
      <c r="E61">
        <v>114</v>
      </c>
      <c r="F61" s="58">
        <v>9.5</v>
      </c>
      <c r="G61">
        <v>76</v>
      </c>
    </row>
    <row r="62" spans="1:7" x14ac:dyDescent="0.25">
      <c r="A62">
        <v>61</v>
      </c>
      <c r="B62" t="s">
        <v>379</v>
      </c>
      <c r="C62" t="s">
        <v>102</v>
      </c>
      <c r="D62" t="s">
        <v>327</v>
      </c>
      <c r="E62">
        <v>112</v>
      </c>
      <c r="F62" s="58">
        <v>16</v>
      </c>
      <c r="G62">
        <v>28</v>
      </c>
    </row>
    <row r="63" spans="1:7" x14ac:dyDescent="0.25">
      <c r="A63">
        <v>62</v>
      </c>
      <c r="B63" t="s">
        <v>436</v>
      </c>
      <c r="C63" t="s">
        <v>255</v>
      </c>
      <c r="D63" t="s">
        <v>17</v>
      </c>
      <c r="E63">
        <v>108</v>
      </c>
      <c r="F63" s="58">
        <v>21.6</v>
      </c>
      <c r="G63">
        <v>63</v>
      </c>
    </row>
    <row r="64" spans="1:7" x14ac:dyDescent="0.25">
      <c r="A64">
        <v>63</v>
      </c>
      <c r="B64" t="s">
        <v>374</v>
      </c>
      <c r="C64" t="s">
        <v>146</v>
      </c>
      <c r="D64" t="s">
        <v>327</v>
      </c>
      <c r="E64">
        <v>100</v>
      </c>
      <c r="F64" s="58">
        <v>25</v>
      </c>
      <c r="G64">
        <v>78</v>
      </c>
    </row>
    <row r="65" spans="1:7" x14ac:dyDescent="0.25">
      <c r="A65">
        <v>64</v>
      </c>
      <c r="B65" t="s">
        <v>285</v>
      </c>
      <c r="C65" t="s">
        <v>147</v>
      </c>
      <c r="D65" t="s">
        <v>26</v>
      </c>
      <c r="E65">
        <v>98</v>
      </c>
      <c r="F65" s="58">
        <v>12.25</v>
      </c>
      <c r="G65">
        <v>59</v>
      </c>
    </row>
    <row r="66" spans="1:7" x14ac:dyDescent="0.25">
      <c r="A66">
        <v>65</v>
      </c>
      <c r="B66" t="s">
        <v>326</v>
      </c>
      <c r="C66" t="s">
        <v>140</v>
      </c>
      <c r="D66" s="1" t="s">
        <v>109</v>
      </c>
      <c r="E66">
        <v>95</v>
      </c>
      <c r="F66" s="58">
        <v>47.5</v>
      </c>
      <c r="G66">
        <v>26</v>
      </c>
    </row>
    <row r="67" spans="1:7" x14ac:dyDescent="0.25">
      <c r="A67">
        <v>66</v>
      </c>
      <c r="B67" t="s">
        <v>238</v>
      </c>
      <c r="C67" t="s">
        <v>147</v>
      </c>
      <c r="D67" t="s">
        <v>26</v>
      </c>
      <c r="E67">
        <v>88</v>
      </c>
      <c r="F67" s="58">
        <v>7.333333333333333</v>
      </c>
      <c r="G67">
        <v>69</v>
      </c>
    </row>
    <row r="68" spans="1:7" x14ac:dyDescent="0.25">
      <c r="A68">
        <v>67</v>
      </c>
      <c r="B68" t="s">
        <v>437</v>
      </c>
      <c r="C68" t="s">
        <v>102</v>
      </c>
      <c r="D68" t="s">
        <v>0</v>
      </c>
      <c r="E68">
        <v>84</v>
      </c>
      <c r="F68" s="58">
        <v>12</v>
      </c>
      <c r="G68">
        <v>34</v>
      </c>
    </row>
    <row r="69" spans="1:7" x14ac:dyDescent="0.25">
      <c r="A69">
        <v>68</v>
      </c>
      <c r="B69" t="s">
        <v>438</v>
      </c>
      <c r="C69" t="s">
        <v>309</v>
      </c>
      <c r="D69" t="s">
        <v>327</v>
      </c>
      <c r="E69">
        <v>78</v>
      </c>
      <c r="F69" s="58">
        <v>6.5</v>
      </c>
      <c r="G69">
        <v>58</v>
      </c>
    </row>
    <row r="70" spans="1:7" x14ac:dyDescent="0.25">
      <c r="A70">
        <v>69</v>
      </c>
      <c r="B70" t="s">
        <v>261</v>
      </c>
      <c r="C70" t="s">
        <v>309</v>
      </c>
      <c r="D70" t="s">
        <v>327</v>
      </c>
      <c r="E70">
        <v>76</v>
      </c>
      <c r="F70" s="58">
        <v>12.666666666666666</v>
      </c>
      <c r="G70">
        <v>38</v>
      </c>
    </row>
    <row r="71" spans="1:7" x14ac:dyDescent="0.25">
      <c r="A71">
        <v>70</v>
      </c>
      <c r="B71" t="s">
        <v>439</v>
      </c>
      <c r="C71" t="s">
        <v>147</v>
      </c>
      <c r="D71" t="s">
        <v>0</v>
      </c>
      <c r="E71">
        <v>70</v>
      </c>
      <c r="F71" s="58">
        <v>5.833333333333333</v>
      </c>
      <c r="G71">
        <v>44</v>
      </c>
    </row>
    <row r="72" spans="1:7" x14ac:dyDescent="0.25">
      <c r="A72">
        <v>70</v>
      </c>
      <c r="B72" t="s">
        <v>440</v>
      </c>
      <c r="C72" t="s">
        <v>309</v>
      </c>
      <c r="D72" t="s">
        <v>0</v>
      </c>
      <c r="E72">
        <v>70</v>
      </c>
      <c r="F72" s="58">
        <v>5.833333333333333</v>
      </c>
      <c r="G72">
        <v>54</v>
      </c>
    </row>
    <row r="73" spans="1:7" x14ac:dyDescent="0.25">
      <c r="A73">
        <v>72</v>
      </c>
      <c r="B73" t="s">
        <v>441</v>
      </c>
      <c r="C73" t="s">
        <v>255</v>
      </c>
      <c r="D73" t="s">
        <v>35</v>
      </c>
      <c r="E73">
        <v>67</v>
      </c>
      <c r="F73" s="58">
        <v>13.4</v>
      </c>
      <c r="G73">
        <v>71</v>
      </c>
    </row>
    <row r="74" spans="1:7" x14ac:dyDescent="0.25">
      <c r="A74">
        <v>73</v>
      </c>
      <c r="B74" t="s">
        <v>442</v>
      </c>
      <c r="C74" t="s">
        <v>102</v>
      </c>
      <c r="D74" t="s">
        <v>327</v>
      </c>
      <c r="E74">
        <v>65</v>
      </c>
      <c r="F74" s="58">
        <v>10.833333333333334</v>
      </c>
      <c r="G74">
        <v>68</v>
      </c>
    </row>
    <row r="75" spans="1:7" x14ac:dyDescent="0.25">
      <c r="A75">
        <v>74</v>
      </c>
      <c r="B75" t="s">
        <v>443</v>
      </c>
      <c r="C75" t="s">
        <v>309</v>
      </c>
      <c r="D75" t="s">
        <v>0</v>
      </c>
      <c r="E75">
        <v>61</v>
      </c>
      <c r="F75" s="58">
        <v>5.083333333333333</v>
      </c>
      <c r="G75">
        <v>74</v>
      </c>
    </row>
    <row r="76" spans="1:7" x14ac:dyDescent="0.25">
      <c r="A76">
        <v>75</v>
      </c>
      <c r="B76" t="s">
        <v>444</v>
      </c>
      <c r="C76" t="s">
        <v>140</v>
      </c>
      <c r="D76" t="s">
        <v>53</v>
      </c>
      <c r="E76">
        <v>60</v>
      </c>
      <c r="F76" s="58">
        <v>30</v>
      </c>
      <c r="G76">
        <v>77</v>
      </c>
    </row>
    <row r="77" spans="1:7" x14ac:dyDescent="0.25">
      <c r="A77">
        <v>76</v>
      </c>
      <c r="B77" t="s">
        <v>346</v>
      </c>
      <c r="C77" t="s">
        <v>140</v>
      </c>
      <c r="D77" t="s">
        <v>9</v>
      </c>
      <c r="E77">
        <v>56</v>
      </c>
      <c r="F77" s="58">
        <v>28</v>
      </c>
      <c r="G77">
        <v>72</v>
      </c>
    </row>
    <row r="78" spans="1:7" x14ac:dyDescent="0.25">
      <c r="A78">
        <v>77</v>
      </c>
      <c r="B78" t="s">
        <v>445</v>
      </c>
      <c r="C78" t="s">
        <v>102</v>
      </c>
      <c r="D78" t="s">
        <v>26</v>
      </c>
      <c r="E78">
        <v>45</v>
      </c>
      <c r="F78" s="58">
        <v>6.4285714285714288</v>
      </c>
      <c r="G78">
        <v>79</v>
      </c>
    </row>
    <row r="79" spans="1:7" x14ac:dyDescent="0.25">
      <c r="A79">
        <v>78</v>
      </c>
      <c r="B79" t="s">
        <v>446</v>
      </c>
      <c r="C79" t="s">
        <v>236</v>
      </c>
      <c r="D79" t="s">
        <v>9</v>
      </c>
      <c r="E79">
        <v>35</v>
      </c>
      <c r="F79" s="58">
        <v>11.666666666666666</v>
      </c>
      <c r="G79">
        <v>62</v>
      </c>
    </row>
    <row r="80" spans="1:7" x14ac:dyDescent="0.25">
      <c r="A80">
        <v>79</v>
      </c>
      <c r="B80" t="s">
        <v>253</v>
      </c>
      <c r="C80" t="s">
        <v>104</v>
      </c>
      <c r="D80" t="s">
        <v>35</v>
      </c>
      <c r="E80">
        <v>16</v>
      </c>
      <c r="F80" s="58">
        <v>8</v>
      </c>
      <c r="G80">
        <v>61</v>
      </c>
    </row>
    <row r="81" spans="1:7" x14ac:dyDescent="0.25">
      <c r="A81">
        <v>80</v>
      </c>
      <c r="B81" t="s">
        <v>447</v>
      </c>
      <c r="C81" t="s">
        <v>140</v>
      </c>
      <c r="D81" t="s">
        <v>17</v>
      </c>
      <c r="E81">
        <v>0</v>
      </c>
      <c r="F81" s="58">
        <v>0</v>
      </c>
      <c r="G81">
        <v>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F248-DFF5-4723-8027-0DD199640314}">
  <dimension ref="A1:G101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" bestFit="1" customWidth="1"/>
    <col min="2" max="2" width="22.109375" bestFit="1" customWidth="1"/>
    <col min="3" max="3" width="5.6640625" bestFit="1" customWidth="1"/>
    <col min="5" max="5" width="6.5546875" bestFit="1" customWidth="1"/>
    <col min="6" max="6" width="12" style="58" bestFit="1" customWidth="1"/>
    <col min="7" max="7" width="9.5546875" bestFit="1" customWidth="1"/>
  </cols>
  <sheetData>
    <row r="1" spans="1:7" s="18" customFormat="1" x14ac:dyDescent="0.25">
      <c r="A1" s="18" t="s">
        <v>383</v>
      </c>
      <c r="B1" s="18" t="s">
        <v>73</v>
      </c>
      <c r="C1" s="18" t="s">
        <v>74</v>
      </c>
      <c r="D1" s="18" t="s">
        <v>110</v>
      </c>
      <c r="E1" s="18" t="s">
        <v>71</v>
      </c>
      <c r="F1" s="62" t="s">
        <v>384</v>
      </c>
      <c r="G1" s="18" t="s">
        <v>93</v>
      </c>
    </row>
    <row r="2" spans="1:7" x14ac:dyDescent="0.25">
      <c r="A2">
        <v>1</v>
      </c>
      <c r="B2" t="s">
        <v>98</v>
      </c>
      <c r="C2" t="s">
        <v>102</v>
      </c>
      <c r="D2" t="s">
        <v>35</v>
      </c>
      <c r="E2">
        <v>1244</v>
      </c>
      <c r="F2" s="58">
        <v>44.428571428571431</v>
      </c>
      <c r="G2">
        <v>2</v>
      </c>
    </row>
    <row r="3" spans="1:7" x14ac:dyDescent="0.25">
      <c r="A3">
        <v>2</v>
      </c>
      <c r="B3" t="s">
        <v>356</v>
      </c>
      <c r="C3" t="s">
        <v>102</v>
      </c>
      <c r="D3" t="s">
        <v>109</v>
      </c>
      <c r="E3">
        <v>1098</v>
      </c>
      <c r="F3" s="58">
        <v>39.214285714285715</v>
      </c>
      <c r="G3">
        <v>4</v>
      </c>
    </row>
    <row r="4" spans="1:7" x14ac:dyDescent="0.25">
      <c r="A4">
        <v>3</v>
      </c>
      <c r="B4" t="s">
        <v>407</v>
      </c>
      <c r="C4" t="s">
        <v>129</v>
      </c>
      <c r="D4" t="s">
        <v>9</v>
      </c>
      <c r="E4">
        <v>1017</v>
      </c>
      <c r="F4" s="58">
        <v>37.666666666666664</v>
      </c>
      <c r="G4">
        <v>12</v>
      </c>
    </row>
    <row r="5" spans="1:7" x14ac:dyDescent="0.25">
      <c r="A5">
        <v>4</v>
      </c>
      <c r="B5" t="s">
        <v>419</v>
      </c>
      <c r="C5" t="s">
        <v>146</v>
      </c>
      <c r="D5" t="s">
        <v>96</v>
      </c>
      <c r="E5">
        <v>917</v>
      </c>
      <c r="F5" s="58">
        <v>38.208333333333336</v>
      </c>
      <c r="G5">
        <v>11</v>
      </c>
    </row>
    <row r="6" spans="1:7" x14ac:dyDescent="0.25">
      <c r="A6">
        <v>5</v>
      </c>
      <c r="B6" t="s">
        <v>252</v>
      </c>
      <c r="C6" t="s">
        <v>117</v>
      </c>
      <c r="D6" t="s">
        <v>327</v>
      </c>
      <c r="E6">
        <v>873</v>
      </c>
      <c r="F6" s="58">
        <v>45.94736842105263</v>
      </c>
      <c r="G6">
        <v>8</v>
      </c>
    </row>
    <row r="7" spans="1:7" x14ac:dyDescent="0.25">
      <c r="A7">
        <v>6</v>
      </c>
      <c r="B7" t="s">
        <v>340</v>
      </c>
      <c r="C7" t="s">
        <v>116</v>
      </c>
      <c r="D7" t="s">
        <v>9</v>
      </c>
      <c r="E7">
        <v>840</v>
      </c>
      <c r="F7" s="58">
        <v>33.6</v>
      </c>
      <c r="G7">
        <v>22</v>
      </c>
    </row>
    <row r="8" spans="1:7" x14ac:dyDescent="0.25">
      <c r="A8">
        <v>7</v>
      </c>
      <c r="B8" t="s">
        <v>448</v>
      </c>
      <c r="C8" t="s">
        <v>129</v>
      </c>
      <c r="D8" t="s">
        <v>53</v>
      </c>
      <c r="E8">
        <v>817</v>
      </c>
      <c r="F8" s="58">
        <v>35.521739130434781</v>
      </c>
      <c r="G8">
        <v>20</v>
      </c>
    </row>
    <row r="9" spans="1:7" x14ac:dyDescent="0.25">
      <c r="A9">
        <v>8</v>
      </c>
      <c r="B9" t="s">
        <v>434</v>
      </c>
      <c r="C9" t="s">
        <v>116</v>
      </c>
      <c r="D9" t="s">
        <v>26</v>
      </c>
      <c r="E9">
        <v>798</v>
      </c>
      <c r="F9" s="58">
        <v>30.692307692307693</v>
      </c>
      <c r="G9">
        <v>16</v>
      </c>
    </row>
    <row r="10" spans="1:7" x14ac:dyDescent="0.25">
      <c r="A10">
        <v>9</v>
      </c>
      <c r="B10" t="s">
        <v>278</v>
      </c>
      <c r="C10" t="s">
        <v>104</v>
      </c>
      <c r="D10" t="s">
        <v>0</v>
      </c>
      <c r="E10">
        <v>788</v>
      </c>
      <c r="F10" s="58">
        <v>41.473684210526315</v>
      </c>
      <c r="G10">
        <v>3</v>
      </c>
    </row>
    <row r="11" spans="1:7" x14ac:dyDescent="0.25">
      <c r="A11">
        <v>10</v>
      </c>
      <c r="B11" t="s">
        <v>395</v>
      </c>
      <c r="C11" t="s">
        <v>146</v>
      </c>
      <c r="D11" t="s">
        <v>96</v>
      </c>
      <c r="E11">
        <v>728</v>
      </c>
      <c r="F11" s="58">
        <v>30.333333333333332</v>
      </c>
      <c r="G11">
        <v>21</v>
      </c>
    </row>
    <row r="12" spans="1:7" x14ac:dyDescent="0.25">
      <c r="A12">
        <v>11</v>
      </c>
      <c r="B12" t="s">
        <v>449</v>
      </c>
      <c r="C12" t="s">
        <v>116</v>
      </c>
      <c r="D12" t="s">
        <v>96</v>
      </c>
      <c r="E12">
        <v>723</v>
      </c>
      <c r="F12" s="58">
        <v>24.931034482758619</v>
      </c>
      <c r="G12">
        <v>81</v>
      </c>
    </row>
    <row r="13" spans="1:7" x14ac:dyDescent="0.25">
      <c r="A13">
        <v>12</v>
      </c>
      <c r="B13" t="s">
        <v>359</v>
      </c>
      <c r="C13" t="s">
        <v>236</v>
      </c>
      <c r="D13" t="s">
        <v>53</v>
      </c>
      <c r="E13">
        <v>680</v>
      </c>
      <c r="F13" s="58">
        <v>45.333333333333336</v>
      </c>
      <c r="G13">
        <v>1</v>
      </c>
    </row>
    <row r="14" spans="1:7" x14ac:dyDescent="0.25">
      <c r="A14">
        <v>13</v>
      </c>
      <c r="B14" t="s">
        <v>413</v>
      </c>
      <c r="C14" t="s">
        <v>111</v>
      </c>
      <c r="D14" t="s">
        <v>17</v>
      </c>
      <c r="E14">
        <v>646</v>
      </c>
      <c r="F14" s="58">
        <v>49.692307692307693</v>
      </c>
      <c r="G14">
        <v>7</v>
      </c>
    </row>
    <row r="15" spans="1:7" x14ac:dyDescent="0.25">
      <c r="A15">
        <v>14</v>
      </c>
      <c r="B15" t="s">
        <v>374</v>
      </c>
      <c r="C15" t="s">
        <v>146</v>
      </c>
      <c r="D15" t="s">
        <v>35</v>
      </c>
      <c r="E15">
        <v>608</v>
      </c>
      <c r="F15" s="58">
        <v>26.434782608695652</v>
      </c>
      <c r="G15">
        <v>19</v>
      </c>
    </row>
    <row r="16" spans="1:7" x14ac:dyDescent="0.25">
      <c r="A16">
        <v>15</v>
      </c>
      <c r="B16" t="s">
        <v>368</v>
      </c>
      <c r="C16" t="s">
        <v>116</v>
      </c>
      <c r="D16" t="s">
        <v>26</v>
      </c>
      <c r="E16">
        <v>602</v>
      </c>
      <c r="F16" s="58">
        <v>27.363636363636363</v>
      </c>
      <c r="G16">
        <v>46</v>
      </c>
    </row>
    <row r="17" spans="1:7" x14ac:dyDescent="0.25">
      <c r="A17">
        <v>16</v>
      </c>
      <c r="B17" t="s">
        <v>279</v>
      </c>
      <c r="C17" t="s">
        <v>104</v>
      </c>
      <c r="D17" t="s">
        <v>149</v>
      </c>
      <c r="E17">
        <v>598</v>
      </c>
      <c r="F17" s="58">
        <v>31.473684210526315</v>
      </c>
      <c r="G17">
        <v>6</v>
      </c>
    </row>
    <row r="18" spans="1:7" x14ac:dyDescent="0.25">
      <c r="A18">
        <v>17</v>
      </c>
      <c r="B18" t="s">
        <v>328</v>
      </c>
      <c r="C18" t="s">
        <v>197</v>
      </c>
      <c r="D18" t="s">
        <v>327</v>
      </c>
      <c r="E18">
        <v>583</v>
      </c>
      <c r="F18" s="58">
        <v>44.846153846153847</v>
      </c>
      <c r="G18">
        <v>33</v>
      </c>
    </row>
    <row r="19" spans="1:7" x14ac:dyDescent="0.25">
      <c r="A19">
        <v>18</v>
      </c>
      <c r="B19" t="s">
        <v>358</v>
      </c>
      <c r="C19" t="s">
        <v>236</v>
      </c>
      <c r="D19" t="s">
        <v>26</v>
      </c>
      <c r="E19">
        <v>551</v>
      </c>
      <c r="F19" s="58">
        <v>32.411764705882355</v>
      </c>
      <c r="G19">
        <v>5</v>
      </c>
    </row>
    <row r="20" spans="1:7" x14ac:dyDescent="0.25">
      <c r="A20">
        <v>19</v>
      </c>
      <c r="B20" t="s">
        <v>378</v>
      </c>
      <c r="C20" t="s">
        <v>116</v>
      </c>
      <c r="D20" t="s">
        <v>0</v>
      </c>
      <c r="E20">
        <v>531</v>
      </c>
      <c r="F20" s="58">
        <v>18.964285714285715</v>
      </c>
      <c r="G20">
        <v>78</v>
      </c>
    </row>
    <row r="21" spans="1:7" x14ac:dyDescent="0.25">
      <c r="A21">
        <v>20</v>
      </c>
      <c r="B21" t="s">
        <v>386</v>
      </c>
      <c r="C21" t="s">
        <v>146</v>
      </c>
      <c r="D21" t="s">
        <v>109</v>
      </c>
      <c r="E21">
        <v>530</v>
      </c>
      <c r="F21" s="58">
        <v>22.083333333333332</v>
      </c>
      <c r="G21">
        <v>37</v>
      </c>
    </row>
    <row r="22" spans="1:7" x14ac:dyDescent="0.25">
      <c r="A22">
        <v>21</v>
      </c>
      <c r="B22" t="s">
        <v>410</v>
      </c>
      <c r="C22" t="s">
        <v>121</v>
      </c>
      <c r="D22" t="s">
        <v>96</v>
      </c>
      <c r="E22">
        <v>511</v>
      </c>
      <c r="F22" s="58">
        <v>39.307692307692307</v>
      </c>
      <c r="G22">
        <v>31</v>
      </c>
    </row>
    <row r="23" spans="1:7" x14ac:dyDescent="0.25">
      <c r="A23">
        <v>22</v>
      </c>
      <c r="B23" t="s">
        <v>450</v>
      </c>
      <c r="C23" t="s">
        <v>119</v>
      </c>
      <c r="D23" t="s">
        <v>149</v>
      </c>
      <c r="E23">
        <v>510</v>
      </c>
      <c r="F23" s="58">
        <v>30</v>
      </c>
      <c r="G23">
        <v>25</v>
      </c>
    </row>
    <row r="24" spans="1:7" x14ac:dyDescent="0.25">
      <c r="A24">
        <v>23</v>
      </c>
      <c r="B24" t="s">
        <v>335</v>
      </c>
      <c r="C24" t="s">
        <v>119</v>
      </c>
      <c r="D24" t="s">
        <v>0</v>
      </c>
      <c r="E24">
        <v>506</v>
      </c>
      <c r="F24" s="58">
        <v>29.764705882352942</v>
      </c>
      <c r="G24">
        <v>18</v>
      </c>
    </row>
    <row r="25" spans="1:7" x14ac:dyDescent="0.25">
      <c r="A25">
        <v>24</v>
      </c>
      <c r="B25" t="s">
        <v>451</v>
      </c>
      <c r="C25" t="s">
        <v>116</v>
      </c>
      <c r="D25" t="s">
        <v>149</v>
      </c>
      <c r="E25">
        <v>492</v>
      </c>
      <c r="F25" s="58">
        <v>16.96551724137931</v>
      </c>
      <c r="G25">
        <v>85</v>
      </c>
    </row>
    <row r="26" spans="1:7" x14ac:dyDescent="0.25">
      <c r="A26">
        <v>25</v>
      </c>
      <c r="B26" t="s">
        <v>452</v>
      </c>
      <c r="C26" t="s">
        <v>119</v>
      </c>
      <c r="D26" t="s">
        <v>9</v>
      </c>
      <c r="E26">
        <v>486</v>
      </c>
      <c r="F26" s="58">
        <v>27</v>
      </c>
      <c r="G26">
        <v>9</v>
      </c>
    </row>
    <row r="27" spans="1:7" x14ac:dyDescent="0.25">
      <c r="A27">
        <v>26</v>
      </c>
      <c r="B27" t="s">
        <v>453</v>
      </c>
      <c r="C27" t="s">
        <v>157</v>
      </c>
      <c r="D27" t="s">
        <v>35</v>
      </c>
      <c r="E27">
        <v>474</v>
      </c>
      <c r="F27" s="58">
        <v>36.46153846153846</v>
      </c>
      <c r="G27">
        <v>39</v>
      </c>
    </row>
    <row r="28" spans="1:7" x14ac:dyDescent="0.25">
      <c r="A28">
        <v>27</v>
      </c>
      <c r="B28" t="s">
        <v>454</v>
      </c>
      <c r="C28" t="s">
        <v>129</v>
      </c>
      <c r="D28" t="s">
        <v>53</v>
      </c>
      <c r="E28">
        <v>448</v>
      </c>
      <c r="F28" s="58">
        <v>17.23076923076923</v>
      </c>
      <c r="G28">
        <v>90</v>
      </c>
    </row>
    <row r="29" spans="1:7" x14ac:dyDescent="0.25">
      <c r="A29">
        <v>28</v>
      </c>
      <c r="B29" t="s">
        <v>431</v>
      </c>
      <c r="C29" t="s">
        <v>197</v>
      </c>
      <c r="D29" t="s">
        <v>53</v>
      </c>
      <c r="E29">
        <v>446</v>
      </c>
      <c r="F29" s="58">
        <v>31.857142857142858</v>
      </c>
      <c r="G29">
        <v>100</v>
      </c>
    </row>
    <row r="30" spans="1:7" x14ac:dyDescent="0.25">
      <c r="A30">
        <v>29</v>
      </c>
      <c r="B30" t="s">
        <v>437</v>
      </c>
      <c r="C30" t="s">
        <v>102</v>
      </c>
      <c r="D30" t="s">
        <v>35</v>
      </c>
      <c r="E30">
        <v>441</v>
      </c>
      <c r="F30" s="58">
        <v>15.75</v>
      </c>
      <c r="G30">
        <v>29</v>
      </c>
    </row>
    <row r="31" spans="1:7" x14ac:dyDescent="0.25">
      <c r="A31">
        <v>29</v>
      </c>
      <c r="B31" t="s">
        <v>152</v>
      </c>
      <c r="C31" t="s">
        <v>232</v>
      </c>
      <c r="D31" t="s">
        <v>0</v>
      </c>
      <c r="E31">
        <v>441</v>
      </c>
      <c r="F31" s="58">
        <v>31.5</v>
      </c>
      <c r="G31">
        <v>38</v>
      </c>
    </row>
    <row r="32" spans="1:7" x14ac:dyDescent="0.25">
      <c r="A32">
        <v>31</v>
      </c>
      <c r="B32" t="s">
        <v>425</v>
      </c>
      <c r="C32" t="s">
        <v>197</v>
      </c>
      <c r="D32" t="s">
        <v>53</v>
      </c>
      <c r="E32">
        <v>440</v>
      </c>
      <c r="F32" s="58">
        <v>31.428571428571427</v>
      </c>
      <c r="G32">
        <v>40</v>
      </c>
    </row>
    <row r="33" spans="1:7" x14ac:dyDescent="0.25">
      <c r="A33">
        <v>32</v>
      </c>
      <c r="B33" t="s">
        <v>455</v>
      </c>
      <c r="C33" t="s">
        <v>146</v>
      </c>
      <c r="D33" t="s">
        <v>35</v>
      </c>
      <c r="E33">
        <v>422</v>
      </c>
      <c r="F33" s="58">
        <v>17.583333333333332</v>
      </c>
      <c r="G33">
        <v>79</v>
      </c>
    </row>
    <row r="34" spans="1:7" x14ac:dyDescent="0.25">
      <c r="A34">
        <v>33</v>
      </c>
      <c r="B34" t="s">
        <v>310</v>
      </c>
      <c r="C34" t="s">
        <v>236</v>
      </c>
      <c r="D34" t="s">
        <v>53</v>
      </c>
      <c r="E34">
        <v>405</v>
      </c>
      <c r="F34" s="58">
        <v>23.823529411764707</v>
      </c>
      <c r="G34">
        <v>30</v>
      </c>
    </row>
    <row r="35" spans="1:7" x14ac:dyDescent="0.25">
      <c r="A35">
        <v>34</v>
      </c>
      <c r="B35" t="s">
        <v>408</v>
      </c>
      <c r="C35" t="s">
        <v>147</v>
      </c>
      <c r="D35" t="s">
        <v>327</v>
      </c>
      <c r="E35">
        <v>404</v>
      </c>
      <c r="F35" s="58">
        <v>36.727272727272727</v>
      </c>
      <c r="G35">
        <v>13</v>
      </c>
    </row>
    <row r="36" spans="1:7" x14ac:dyDescent="0.25">
      <c r="A36">
        <v>35</v>
      </c>
      <c r="B36" t="s">
        <v>423</v>
      </c>
      <c r="C36" t="s">
        <v>104</v>
      </c>
      <c r="D36" t="s">
        <v>0</v>
      </c>
      <c r="E36">
        <v>399</v>
      </c>
      <c r="F36" s="58">
        <v>19</v>
      </c>
      <c r="G36">
        <v>58</v>
      </c>
    </row>
    <row r="37" spans="1:7" x14ac:dyDescent="0.25">
      <c r="A37">
        <v>36</v>
      </c>
      <c r="B37" t="s">
        <v>389</v>
      </c>
      <c r="C37" t="s">
        <v>116</v>
      </c>
      <c r="D37" t="s">
        <v>0</v>
      </c>
      <c r="E37">
        <v>390</v>
      </c>
      <c r="F37" s="58">
        <v>13.928571428571429</v>
      </c>
      <c r="G37">
        <v>98</v>
      </c>
    </row>
    <row r="38" spans="1:7" x14ac:dyDescent="0.25">
      <c r="A38">
        <v>37</v>
      </c>
      <c r="B38" t="s">
        <v>234</v>
      </c>
      <c r="C38" t="s">
        <v>117</v>
      </c>
      <c r="D38" t="s">
        <v>96</v>
      </c>
      <c r="E38">
        <v>389</v>
      </c>
      <c r="F38" s="58">
        <v>32.416666666666664</v>
      </c>
      <c r="G38">
        <v>10</v>
      </c>
    </row>
    <row r="39" spans="1:7" x14ac:dyDescent="0.25">
      <c r="A39">
        <v>38</v>
      </c>
      <c r="B39" t="s">
        <v>392</v>
      </c>
      <c r="C39" t="s">
        <v>121</v>
      </c>
      <c r="D39" t="s">
        <v>149</v>
      </c>
      <c r="E39">
        <v>372</v>
      </c>
      <c r="F39" s="58">
        <v>28.615384615384617</v>
      </c>
      <c r="G39">
        <v>35</v>
      </c>
    </row>
    <row r="40" spans="1:7" x14ac:dyDescent="0.25">
      <c r="A40">
        <v>38</v>
      </c>
      <c r="B40" t="s">
        <v>180</v>
      </c>
      <c r="C40" t="s">
        <v>129</v>
      </c>
      <c r="D40" t="s">
        <v>149</v>
      </c>
      <c r="E40">
        <v>372</v>
      </c>
      <c r="F40" s="58">
        <v>14.307692307692308</v>
      </c>
      <c r="G40">
        <v>75</v>
      </c>
    </row>
    <row r="41" spans="1:7" x14ac:dyDescent="0.25">
      <c r="A41">
        <v>40</v>
      </c>
      <c r="B41" t="s">
        <v>456</v>
      </c>
      <c r="C41" t="s">
        <v>117</v>
      </c>
      <c r="D41" t="s">
        <v>9</v>
      </c>
      <c r="E41">
        <v>367</v>
      </c>
      <c r="F41" s="58">
        <v>18.350000000000001</v>
      </c>
      <c r="G41">
        <v>42</v>
      </c>
    </row>
    <row r="42" spans="1:7" x14ac:dyDescent="0.25">
      <c r="A42">
        <v>41</v>
      </c>
      <c r="B42" t="s">
        <v>364</v>
      </c>
      <c r="C42" t="s">
        <v>104</v>
      </c>
      <c r="D42" t="s">
        <v>26</v>
      </c>
      <c r="E42">
        <v>364</v>
      </c>
      <c r="F42" s="58">
        <v>20.222222222222221</v>
      </c>
      <c r="G42">
        <v>26</v>
      </c>
    </row>
    <row r="43" spans="1:7" x14ac:dyDescent="0.25">
      <c r="A43">
        <v>42</v>
      </c>
      <c r="B43" t="s">
        <v>457</v>
      </c>
      <c r="C43" t="s">
        <v>309</v>
      </c>
      <c r="D43" t="s">
        <v>53</v>
      </c>
      <c r="E43">
        <v>361</v>
      </c>
      <c r="F43" s="58">
        <v>36.1</v>
      </c>
      <c r="G43">
        <v>50</v>
      </c>
    </row>
    <row r="44" spans="1:7" x14ac:dyDescent="0.25">
      <c r="A44">
        <v>43</v>
      </c>
      <c r="B44" t="s">
        <v>442</v>
      </c>
      <c r="C44" t="s">
        <v>102</v>
      </c>
      <c r="D44" t="s">
        <v>327</v>
      </c>
      <c r="E44">
        <v>357</v>
      </c>
      <c r="F44" s="58">
        <v>13.222222222222221</v>
      </c>
      <c r="G44">
        <v>53</v>
      </c>
    </row>
    <row r="45" spans="1:7" x14ac:dyDescent="0.25">
      <c r="A45">
        <v>44</v>
      </c>
      <c r="B45" t="s">
        <v>416</v>
      </c>
      <c r="C45" t="s">
        <v>104</v>
      </c>
      <c r="D45" t="s">
        <v>26</v>
      </c>
      <c r="E45">
        <v>354</v>
      </c>
      <c r="F45" s="58">
        <v>17.7</v>
      </c>
      <c r="G45">
        <v>36</v>
      </c>
    </row>
    <row r="46" spans="1:7" x14ac:dyDescent="0.25">
      <c r="A46">
        <v>45</v>
      </c>
      <c r="B46" t="s">
        <v>458</v>
      </c>
      <c r="C46" t="s">
        <v>143</v>
      </c>
      <c r="D46" t="s">
        <v>53</v>
      </c>
      <c r="E46">
        <v>353</v>
      </c>
      <c r="F46" s="58">
        <v>35.299999999999997</v>
      </c>
      <c r="G46">
        <v>60</v>
      </c>
    </row>
    <row r="47" spans="1:7" x14ac:dyDescent="0.25">
      <c r="A47">
        <v>46</v>
      </c>
      <c r="B47" t="s">
        <v>432</v>
      </c>
      <c r="C47" t="s">
        <v>111</v>
      </c>
      <c r="D47" t="s">
        <v>17</v>
      </c>
      <c r="E47">
        <v>352</v>
      </c>
      <c r="F47" s="58">
        <v>39.111111111111114</v>
      </c>
      <c r="G47">
        <v>24</v>
      </c>
    </row>
    <row r="48" spans="1:7" x14ac:dyDescent="0.25">
      <c r="A48">
        <v>47</v>
      </c>
      <c r="B48" t="s">
        <v>253</v>
      </c>
      <c r="C48" t="s">
        <v>119</v>
      </c>
      <c r="D48" t="s">
        <v>0</v>
      </c>
      <c r="E48">
        <v>347</v>
      </c>
      <c r="F48" s="58">
        <v>21.6875</v>
      </c>
      <c r="G48">
        <v>28</v>
      </c>
    </row>
    <row r="49" spans="1:7" x14ac:dyDescent="0.25">
      <c r="A49">
        <v>47</v>
      </c>
      <c r="B49" t="s">
        <v>459</v>
      </c>
      <c r="C49" t="s">
        <v>232</v>
      </c>
      <c r="D49" t="s">
        <v>35</v>
      </c>
      <c r="E49">
        <v>347</v>
      </c>
      <c r="F49" s="58">
        <v>24.785714285714285</v>
      </c>
      <c r="G49">
        <v>49</v>
      </c>
    </row>
    <row r="50" spans="1:7" x14ac:dyDescent="0.25">
      <c r="A50">
        <v>49</v>
      </c>
      <c r="B50" t="s">
        <v>411</v>
      </c>
      <c r="C50" t="s">
        <v>147</v>
      </c>
      <c r="D50" t="s">
        <v>327</v>
      </c>
      <c r="E50">
        <v>346</v>
      </c>
      <c r="F50" s="58">
        <v>31.454545454545453</v>
      </c>
      <c r="G50">
        <v>23</v>
      </c>
    </row>
    <row r="51" spans="1:7" x14ac:dyDescent="0.25">
      <c r="A51">
        <v>50</v>
      </c>
      <c r="B51" t="s">
        <v>380</v>
      </c>
      <c r="C51" t="s">
        <v>119</v>
      </c>
      <c r="D51" t="s">
        <v>9</v>
      </c>
      <c r="E51">
        <v>335</v>
      </c>
      <c r="F51" s="58">
        <v>17.631578947368421</v>
      </c>
      <c r="G51">
        <v>32</v>
      </c>
    </row>
    <row r="52" spans="1:7" x14ac:dyDescent="0.25">
      <c r="A52">
        <v>51</v>
      </c>
      <c r="B52" t="s">
        <v>403</v>
      </c>
      <c r="C52" t="s">
        <v>114</v>
      </c>
      <c r="D52" t="s">
        <v>96</v>
      </c>
      <c r="E52">
        <v>331</v>
      </c>
      <c r="F52" s="58">
        <v>41.375</v>
      </c>
      <c r="G52">
        <v>91</v>
      </c>
    </row>
    <row r="53" spans="1:7" x14ac:dyDescent="0.25">
      <c r="A53">
        <v>52</v>
      </c>
      <c r="B53" t="s">
        <v>285</v>
      </c>
      <c r="C53" t="s">
        <v>102</v>
      </c>
      <c r="D53" t="s">
        <v>96</v>
      </c>
      <c r="E53">
        <v>329</v>
      </c>
      <c r="F53" s="58">
        <v>11.75</v>
      </c>
      <c r="G53">
        <v>51</v>
      </c>
    </row>
    <row r="54" spans="1:7" x14ac:dyDescent="0.25">
      <c r="A54">
        <v>53</v>
      </c>
      <c r="B54" t="s">
        <v>460</v>
      </c>
      <c r="C54" t="s">
        <v>144</v>
      </c>
      <c r="D54" t="s">
        <v>96</v>
      </c>
      <c r="E54">
        <v>328</v>
      </c>
      <c r="F54" s="58">
        <v>36.444444444444443</v>
      </c>
      <c r="G54">
        <v>61</v>
      </c>
    </row>
    <row r="55" spans="1:7" x14ac:dyDescent="0.25">
      <c r="A55">
        <v>54</v>
      </c>
      <c r="B55" t="s">
        <v>461</v>
      </c>
      <c r="C55" t="s">
        <v>143</v>
      </c>
      <c r="D55" t="s">
        <v>149</v>
      </c>
      <c r="E55">
        <v>326</v>
      </c>
      <c r="F55" s="58">
        <v>32.6</v>
      </c>
      <c r="G55">
        <v>55</v>
      </c>
    </row>
    <row r="56" spans="1:7" x14ac:dyDescent="0.25">
      <c r="A56">
        <v>55</v>
      </c>
      <c r="B56" t="s">
        <v>421</v>
      </c>
      <c r="C56" t="s">
        <v>121</v>
      </c>
      <c r="D56" t="s">
        <v>0</v>
      </c>
      <c r="E56">
        <v>314</v>
      </c>
      <c r="F56" s="58">
        <v>20.933333333333334</v>
      </c>
      <c r="G56">
        <v>88</v>
      </c>
    </row>
    <row r="57" spans="1:7" x14ac:dyDescent="0.25">
      <c r="A57">
        <v>56</v>
      </c>
      <c r="B57" t="s">
        <v>462</v>
      </c>
      <c r="C57" t="s">
        <v>102</v>
      </c>
      <c r="D57" t="s">
        <v>109</v>
      </c>
      <c r="E57">
        <v>310</v>
      </c>
      <c r="F57" s="58">
        <v>11.481481481481481</v>
      </c>
      <c r="G57">
        <v>57</v>
      </c>
    </row>
    <row r="58" spans="1:7" x14ac:dyDescent="0.25">
      <c r="A58">
        <v>56</v>
      </c>
      <c r="B58" t="s">
        <v>391</v>
      </c>
      <c r="C58" t="s">
        <v>117</v>
      </c>
      <c r="D58" t="s">
        <v>26</v>
      </c>
      <c r="E58">
        <v>310</v>
      </c>
      <c r="F58" s="58">
        <v>22.142857142857142</v>
      </c>
      <c r="G58">
        <v>86</v>
      </c>
    </row>
    <row r="59" spans="1:7" x14ac:dyDescent="0.25">
      <c r="A59">
        <v>58</v>
      </c>
      <c r="B59" t="s">
        <v>463</v>
      </c>
      <c r="C59" t="s">
        <v>111</v>
      </c>
      <c r="D59" t="s">
        <v>9</v>
      </c>
      <c r="E59">
        <v>309</v>
      </c>
      <c r="F59" s="58">
        <v>22.071428571428573</v>
      </c>
      <c r="G59">
        <v>82</v>
      </c>
    </row>
    <row r="60" spans="1:7" x14ac:dyDescent="0.25">
      <c r="A60">
        <v>59</v>
      </c>
      <c r="B60" t="s">
        <v>385</v>
      </c>
      <c r="C60" t="s">
        <v>146</v>
      </c>
      <c r="D60" t="s">
        <v>109</v>
      </c>
      <c r="E60">
        <v>300</v>
      </c>
      <c r="F60" s="58">
        <v>25</v>
      </c>
      <c r="G60">
        <v>27</v>
      </c>
    </row>
    <row r="61" spans="1:7" x14ac:dyDescent="0.25">
      <c r="A61">
        <v>60</v>
      </c>
      <c r="B61" t="s">
        <v>156</v>
      </c>
      <c r="C61" t="s">
        <v>102</v>
      </c>
      <c r="D61" t="s">
        <v>17</v>
      </c>
      <c r="E61">
        <v>298</v>
      </c>
      <c r="F61" s="58">
        <v>10.642857142857142</v>
      </c>
      <c r="G61">
        <v>34</v>
      </c>
    </row>
    <row r="62" spans="1:7" x14ac:dyDescent="0.25">
      <c r="A62">
        <v>61</v>
      </c>
      <c r="B62" t="s">
        <v>464</v>
      </c>
      <c r="C62" t="s">
        <v>236</v>
      </c>
      <c r="D62" t="s">
        <v>109</v>
      </c>
      <c r="E62">
        <v>295</v>
      </c>
      <c r="F62" s="58">
        <v>21.071428571428573</v>
      </c>
      <c r="G62">
        <v>17</v>
      </c>
    </row>
    <row r="63" spans="1:7" x14ac:dyDescent="0.25">
      <c r="A63">
        <v>62</v>
      </c>
      <c r="B63" t="s">
        <v>465</v>
      </c>
      <c r="C63" t="s">
        <v>119</v>
      </c>
      <c r="D63" t="s">
        <v>26</v>
      </c>
      <c r="E63">
        <v>294</v>
      </c>
      <c r="F63" s="58">
        <v>17.294117647058822</v>
      </c>
      <c r="G63">
        <v>56</v>
      </c>
    </row>
    <row r="64" spans="1:7" x14ac:dyDescent="0.25">
      <c r="A64">
        <v>62</v>
      </c>
      <c r="B64" t="s">
        <v>284</v>
      </c>
      <c r="C64" t="s">
        <v>121</v>
      </c>
      <c r="D64" t="s">
        <v>327</v>
      </c>
      <c r="E64">
        <v>294</v>
      </c>
      <c r="F64" s="58">
        <v>26.727272727272727</v>
      </c>
      <c r="G64">
        <v>63</v>
      </c>
    </row>
    <row r="65" spans="1:7" x14ac:dyDescent="0.25">
      <c r="A65">
        <v>62</v>
      </c>
      <c r="B65" t="s">
        <v>466</v>
      </c>
      <c r="C65" t="s">
        <v>309</v>
      </c>
      <c r="D65" t="s">
        <v>327</v>
      </c>
      <c r="E65">
        <v>294</v>
      </c>
      <c r="F65" s="58">
        <v>29.4</v>
      </c>
      <c r="G65">
        <v>73</v>
      </c>
    </row>
    <row r="66" spans="1:7" x14ac:dyDescent="0.25">
      <c r="A66">
        <v>65</v>
      </c>
      <c r="B66" t="s">
        <v>467</v>
      </c>
      <c r="C66" t="s">
        <v>117</v>
      </c>
      <c r="D66" t="s">
        <v>327</v>
      </c>
      <c r="E66">
        <v>291</v>
      </c>
      <c r="F66" s="58">
        <v>14.55</v>
      </c>
      <c r="G66">
        <v>93</v>
      </c>
    </row>
    <row r="67" spans="1:7" x14ac:dyDescent="0.25">
      <c r="A67">
        <v>66</v>
      </c>
      <c r="B67" t="s">
        <v>338</v>
      </c>
      <c r="C67" t="s">
        <v>144</v>
      </c>
      <c r="D67" t="s">
        <v>9</v>
      </c>
      <c r="E67">
        <v>281</v>
      </c>
      <c r="F67" s="58">
        <v>31.222222222222221</v>
      </c>
      <c r="G67">
        <v>72</v>
      </c>
    </row>
    <row r="68" spans="1:7" x14ac:dyDescent="0.25">
      <c r="A68">
        <v>67</v>
      </c>
      <c r="B68" t="s">
        <v>264</v>
      </c>
      <c r="C68" t="s">
        <v>232</v>
      </c>
      <c r="D68" t="s">
        <v>9</v>
      </c>
      <c r="E68">
        <v>279</v>
      </c>
      <c r="F68" s="58">
        <v>19.928571428571427</v>
      </c>
      <c r="G68">
        <v>62</v>
      </c>
    </row>
    <row r="69" spans="1:7" x14ac:dyDescent="0.25">
      <c r="A69">
        <v>68</v>
      </c>
      <c r="B69" t="s">
        <v>283</v>
      </c>
      <c r="C69" t="s">
        <v>119</v>
      </c>
      <c r="D69" t="s">
        <v>35</v>
      </c>
      <c r="E69">
        <v>269</v>
      </c>
      <c r="F69" s="58">
        <v>14.157894736842104</v>
      </c>
      <c r="G69">
        <v>59</v>
      </c>
    </row>
    <row r="70" spans="1:7" x14ac:dyDescent="0.25">
      <c r="A70">
        <v>69</v>
      </c>
      <c r="B70" t="s">
        <v>427</v>
      </c>
      <c r="C70" t="s">
        <v>121</v>
      </c>
      <c r="D70" t="s">
        <v>109</v>
      </c>
      <c r="E70">
        <v>268</v>
      </c>
      <c r="F70" s="58">
        <v>17.866666666666667</v>
      </c>
      <c r="G70">
        <v>87</v>
      </c>
    </row>
    <row r="71" spans="1:7" x14ac:dyDescent="0.25">
      <c r="A71">
        <v>70</v>
      </c>
      <c r="B71" t="s">
        <v>388</v>
      </c>
      <c r="C71" t="s">
        <v>102</v>
      </c>
      <c r="D71" t="s">
        <v>96</v>
      </c>
      <c r="E71">
        <v>266</v>
      </c>
      <c r="F71" s="58">
        <v>9.1724137931034484</v>
      </c>
      <c r="G71">
        <v>71</v>
      </c>
    </row>
    <row r="72" spans="1:7" x14ac:dyDescent="0.25">
      <c r="A72">
        <v>71</v>
      </c>
      <c r="B72" t="s">
        <v>468</v>
      </c>
      <c r="C72" t="s">
        <v>143</v>
      </c>
      <c r="D72" t="s">
        <v>149</v>
      </c>
      <c r="E72">
        <v>263</v>
      </c>
      <c r="F72" s="58">
        <v>23.90909090909091</v>
      </c>
      <c r="G72">
        <v>65</v>
      </c>
    </row>
    <row r="73" spans="1:7" x14ac:dyDescent="0.25">
      <c r="A73">
        <v>72</v>
      </c>
      <c r="B73" t="s">
        <v>238</v>
      </c>
      <c r="C73" t="s">
        <v>236</v>
      </c>
      <c r="D73" t="s">
        <v>109</v>
      </c>
      <c r="E73">
        <v>258</v>
      </c>
      <c r="F73" s="58">
        <v>15.176470588235293</v>
      </c>
      <c r="G73">
        <v>47</v>
      </c>
    </row>
    <row r="74" spans="1:7" x14ac:dyDescent="0.25">
      <c r="A74">
        <v>73</v>
      </c>
      <c r="B74" t="s">
        <v>367</v>
      </c>
      <c r="C74" t="s">
        <v>232</v>
      </c>
      <c r="D74" t="s">
        <v>35</v>
      </c>
      <c r="E74">
        <v>257</v>
      </c>
      <c r="F74" s="58">
        <v>21.416666666666668</v>
      </c>
      <c r="G74">
        <v>69</v>
      </c>
    </row>
    <row r="75" spans="1:7" x14ac:dyDescent="0.25">
      <c r="A75">
        <v>74</v>
      </c>
      <c r="B75" t="s">
        <v>469</v>
      </c>
      <c r="C75" t="s">
        <v>157</v>
      </c>
      <c r="D75" t="s">
        <v>9</v>
      </c>
      <c r="E75">
        <v>255</v>
      </c>
      <c r="F75" s="58">
        <v>19.615384615384617</v>
      </c>
      <c r="G75">
        <v>92</v>
      </c>
    </row>
    <row r="76" spans="1:7" x14ac:dyDescent="0.25">
      <c r="A76">
        <v>75</v>
      </c>
      <c r="B76" t="s">
        <v>401</v>
      </c>
      <c r="C76" t="s">
        <v>117</v>
      </c>
      <c r="D76" t="s">
        <v>17</v>
      </c>
      <c r="E76">
        <v>242</v>
      </c>
      <c r="F76" s="58">
        <v>12.1</v>
      </c>
      <c r="G76">
        <v>94</v>
      </c>
    </row>
    <row r="77" spans="1:7" x14ac:dyDescent="0.25">
      <c r="A77">
        <v>76</v>
      </c>
      <c r="B77" t="s">
        <v>400</v>
      </c>
      <c r="C77" t="s">
        <v>143</v>
      </c>
      <c r="D77" t="s">
        <v>17</v>
      </c>
      <c r="E77">
        <v>241</v>
      </c>
      <c r="F77" s="58">
        <v>24.1</v>
      </c>
      <c r="G77">
        <v>54</v>
      </c>
    </row>
    <row r="78" spans="1:7" x14ac:dyDescent="0.25">
      <c r="A78">
        <v>77</v>
      </c>
      <c r="B78" t="s">
        <v>470</v>
      </c>
      <c r="C78" t="s">
        <v>116</v>
      </c>
      <c r="D78" t="s">
        <v>9</v>
      </c>
      <c r="E78">
        <v>220</v>
      </c>
      <c r="F78" s="58">
        <v>8.4615384615384617</v>
      </c>
      <c r="G78">
        <v>52</v>
      </c>
    </row>
    <row r="79" spans="1:7" x14ac:dyDescent="0.25">
      <c r="A79">
        <v>78</v>
      </c>
      <c r="B79" t="s">
        <v>308</v>
      </c>
      <c r="C79" t="s">
        <v>104</v>
      </c>
      <c r="D79" t="s">
        <v>35</v>
      </c>
      <c r="E79">
        <v>217</v>
      </c>
      <c r="F79" s="58">
        <v>10.333333333333334</v>
      </c>
      <c r="G79">
        <v>99</v>
      </c>
    </row>
    <row r="80" spans="1:7" x14ac:dyDescent="0.25">
      <c r="A80">
        <v>79</v>
      </c>
      <c r="B80" t="s">
        <v>424</v>
      </c>
      <c r="C80" t="s">
        <v>309</v>
      </c>
      <c r="D80" t="s">
        <v>109</v>
      </c>
      <c r="E80">
        <v>216</v>
      </c>
      <c r="F80" s="58">
        <v>27</v>
      </c>
      <c r="G80">
        <v>97</v>
      </c>
    </row>
    <row r="81" spans="1:7" x14ac:dyDescent="0.25">
      <c r="A81">
        <v>80</v>
      </c>
      <c r="B81" t="s">
        <v>471</v>
      </c>
      <c r="C81" t="s">
        <v>236</v>
      </c>
      <c r="D81" t="s">
        <v>96</v>
      </c>
      <c r="E81">
        <v>213</v>
      </c>
      <c r="F81" s="58">
        <v>12.529411764705882</v>
      </c>
      <c r="G81">
        <v>41</v>
      </c>
    </row>
    <row r="82" spans="1:7" x14ac:dyDescent="0.25">
      <c r="A82">
        <v>80</v>
      </c>
      <c r="B82" t="s">
        <v>472</v>
      </c>
      <c r="C82" t="s">
        <v>147</v>
      </c>
      <c r="D82" t="s">
        <v>35</v>
      </c>
      <c r="E82">
        <v>213</v>
      </c>
      <c r="F82" s="58">
        <v>19.363636363636363</v>
      </c>
      <c r="G82">
        <v>89</v>
      </c>
    </row>
    <row r="83" spans="1:7" x14ac:dyDescent="0.25">
      <c r="A83">
        <v>82</v>
      </c>
      <c r="B83" t="s">
        <v>203</v>
      </c>
      <c r="C83" t="s">
        <v>147</v>
      </c>
      <c r="D83" t="s">
        <v>53</v>
      </c>
      <c r="E83">
        <v>212</v>
      </c>
      <c r="F83" s="58">
        <v>19.272727272727273</v>
      </c>
      <c r="G83">
        <v>70</v>
      </c>
    </row>
    <row r="84" spans="1:7" x14ac:dyDescent="0.25">
      <c r="A84">
        <v>83</v>
      </c>
      <c r="B84" t="s">
        <v>439</v>
      </c>
      <c r="C84" t="s">
        <v>147</v>
      </c>
      <c r="D84" t="s">
        <v>17</v>
      </c>
      <c r="E84">
        <v>209</v>
      </c>
      <c r="F84" s="58">
        <v>17.416666666666668</v>
      </c>
      <c r="G84">
        <v>74</v>
      </c>
    </row>
    <row r="85" spans="1:7" x14ac:dyDescent="0.25">
      <c r="A85">
        <v>84</v>
      </c>
      <c r="B85" t="s">
        <v>473</v>
      </c>
      <c r="C85" t="s">
        <v>157</v>
      </c>
      <c r="D85" t="s">
        <v>53</v>
      </c>
      <c r="E85">
        <v>199</v>
      </c>
      <c r="F85" s="58">
        <v>19.899999999999999</v>
      </c>
      <c r="G85">
        <v>80</v>
      </c>
    </row>
    <row r="86" spans="1:7" x14ac:dyDescent="0.25">
      <c r="A86">
        <v>85</v>
      </c>
      <c r="B86" t="s">
        <v>370</v>
      </c>
      <c r="C86" t="s">
        <v>146</v>
      </c>
      <c r="D86" t="s">
        <v>327</v>
      </c>
      <c r="E86">
        <v>197</v>
      </c>
      <c r="F86" s="58">
        <v>7.88</v>
      </c>
      <c r="G86">
        <v>83</v>
      </c>
    </row>
    <row r="87" spans="1:7" x14ac:dyDescent="0.25">
      <c r="A87">
        <v>86</v>
      </c>
      <c r="B87" t="s">
        <v>474</v>
      </c>
      <c r="C87" t="s">
        <v>104</v>
      </c>
      <c r="D87" t="s">
        <v>149</v>
      </c>
      <c r="E87">
        <v>179</v>
      </c>
      <c r="F87" s="58">
        <v>13.76923076923077</v>
      </c>
      <c r="G87">
        <v>15</v>
      </c>
    </row>
    <row r="88" spans="1:7" x14ac:dyDescent="0.25">
      <c r="A88">
        <v>87</v>
      </c>
      <c r="B88" t="s">
        <v>475</v>
      </c>
      <c r="C88" t="s">
        <v>476</v>
      </c>
      <c r="D88" t="s">
        <v>0</v>
      </c>
      <c r="E88">
        <v>167</v>
      </c>
      <c r="F88" s="58">
        <v>27.833333333333332</v>
      </c>
      <c r="G88">
        <v>48</v>
      </c>
    </row>
    <row r="89" spans="1:7" x14ac:dyDescent="0.25">
      <c r="A89">
        <v>88</v>
      </c>
      <c r="B89" t="s">
        <v>319</v>
      </c>
      <c r="C89" t="s">
        <v>102</v>
      </c>
      <c r="D89" t="s">
        <v>26</v>
      </c>
      <c r="E89">
        <v>163</v>
      </c>
      <c r="F89" s="58">
        <v>5.8214285714285712</v>
      </c>
      <c r="G89">
        <v>66</v>
      </c>
    </row>
    <row r="90" spans="1:7" x14ac:dyDescent="0.25">
      <c r="A90">
        <v>89</v>
      </c>
      <c r="B90" t="s">
        <v>418</v>
      </c>
      <c r="C90" t="s">
        <v>111</v>
      </c>
      <c r="D90" t="s">
        <v>149</v>
      </c>
      <c r="E90">
        <v>158</v>
      </c>
      <c r="F90" s="58">
        <v>14.363636363636363</v>
      </c>
      <c r="G90">
        <v>95</v>
      </c>
    </row>
    <row r="91" spans="1:7" x14ac:dyDescent="0.25">
      <c r="A91">
        <v>90</v>
      </c>
      <c r="B91" t="s">
        <v>477</v>
      </c>
      <c r="C91" t="s">
        <v>129</v>
      </c>
      <c r="D91" t="s">
        <v>109</v>
      </c>
      <c r="E91">
        <v>156</v>
      </c>
      <c r="F91" s="58">
        <v>11.142857142857142</v>
      </c>
      <c r="G91">
        <v>77</v>
      </c>
    </row>
    <row r="92" spans="1:7" x14ac:dyDescent="0.25">
      <c r="A92">
        <v>91</v>
      </c>
      <c r="B92" t="s">
        <v>404</v>
      </c>
      <c r="C92" t="s">
        <v>476</v>
      </c>
      <c r="D92" t="s">
        <v>0</v>
      </c>
      <c r="E92">
        <v>146</v>
      </c>
      <c r="F92" s="58">
        <v>24.333333333333332</v>
      </c>
      <c r="G92">
        <v>68</v>
      </c>
    </row>
    <row r="93" spans="1:7" x14ac:dyDescent="0.25">
      <c r="A93">
        <v>92</v>
      </c>
      <c r="B93" t="s">
        <v>345</v>
      </c>
      <c r="C93" t="s">
        <v>104</v>
      </c>
      <c r="D93" t="s">
        <v>327</v>
      </c>
      <c r="E93">
        <v>138</v>
      </c>
      <c r="F93" s="58">
        <v>12.545454545454545</v>
      </c>
      <c r="G93">
        <v>43</v>
      </c>
    </row>
    <row r="94" spans="1:7" x14ac:dyDescent="0.25">
      <c r="A94">
        <v>93</v>
      </c>
      <c r="B94" t="s">
        <v>478</v>
      </c>
      <c r="C94" t="s">
        <v>476</v>
      </c>
      <c r="D94" t="s">
        <v>17</v>
      </c>
      <c r="E94">
        <v>134</v>
      </c>
      <c r="F94" s="58">
        <v>22.333333333333332</v>
      </c>
      <c r="G94">
        <v>84</v>
      </c>
    </row>
    <row r="95" spans="1:7" x14ac:dyDescent="0.25">
      <c r="A95">
        <v>94</v>
      </c>
      <c r="B95" t="s">
        <v>262</v>
      </c>
      <c r="C95" t="s">
        <v>236</v>
      </c>
      <c r="D95" t="s">
        <v>26</v>
      </c>
      <c r="E95">
        <v>133</v>
      </c>
      <c r="F95" s="58">
        <v>8.8666666666666671</v>
      </c>
      <c r="G95">
        <v>76</v>
      </c>
    </row>
    <row r="96" spans="1:7" x14ac:dyDescent="0.25">
      <c r="A96">
        <v>95</v>
      </c>
      <c r="B96" t="s">
        <v>479</v>
      </c>
      <c r="C96" t="s">
        <v>476</v>
      </c>
      <c r="D96" t="s">
        <v>17</v>
      </c>
      <c r="E96">
        <v>120</v>
      </c>
      <c r="F96" s="58">
        <v>24</v>
      </c>
      <c r="G96">
        <v>44</v>
      </c>
    </row>
    <row r="97" spans="1:7" x14ac:dyDescent="0.25">
      <c r="A97">
        <v>96</v>
      </c>
      <c r="B97" t="s">
        <v>480</v>
      </c>
      <c r="C97" t="s">
        <v>119</v>
      </c>
      <c r="D97" t="s">
        <v>26</v>
      </c>
      <c r="E97">
        <v>115</v>
      </c>
      <c r="F97" s="58">
        <v>6.0526315789473681</v>
      </c>
      <c r="G97">
        <v>96</v>
      </c>
    </row>
    <row r="98" spans="1:7" x14ac:dyDescent="0.25">
      <c r="A98">
        <v>97</v>
      </c>
      <c r="B98" t="s">
        <v>426</v>
      </c>
      <c r="C98" t="s">
        <v>157</v>
      </c>
      <c r="D98" t="s">
        <v>109</v>
      </c>
      <c r="E98">
        <v>108</v>
      </c>
      <c r="F98" s="58">
        <v>27</v>
      </c>
      <c r="G98">
        <v>67</v>
      </c>
    </row>
    <row r="99" spans="1:7" x14ac:dyDescent="0.25">
      <c r="A99">
        <v>98</v>
      </c>
      <c r="B99" t="s">
        <v>415</v>
      </c>
      <c r="C99" t="s">
        <v>147</v>
      </c>
      <c r="D99" t="s">
        <v>17</v>
      </c>
      <c r="E99">
        <v>69</v>
      </c>
      <c r="F99" s="58">
        <v>23</v>
      </c>
      <c r="G99">
        <v>14</v>
      </c>
    </row>
    <row r="100" spans="1:7" x14ac:dyDescent="0.25">
      <c r="A100">
        <v>99</v>
      </c>
      <c r="B100" t="s">
        <v>481</v>
      </c>
      <c r="C100" t="s">
        <v>232</v>
      </c>
      <c r="D100" t="s">
        <v>17</v>
      </c>
      <c r="E100">
        <v>51</v>
      </c>
      <c r="F100" s="58">
        <v>3.6428571428571428</v>
      </c>
      <c r="G100">
        <v>64</v>
      </c>
    </row>
    <row r="101" spans="1:7" x14ac:dyDescent="0.25">
      <c r="A101">
        <v>100</v>
      </c>
      <c r="B101" t="s">
        <v>482</v>
      </c>
      <c r="C101" t="s">
        <v>129</v>
      </c>
      <c r="D101" t="s">
        <v>149</v>
      </c>
      <c r="E101">
        <v>0</v>
      </c>
      <c r="F101" s="58">
        <v>0</v>
      </c>
      <c r="G101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0A03-9294-48CC-BFF0-10AD56317A11}">
  <dimension ref="A1:G81"/>
  <sheetViews>
    <sheetView workbookViewId="0">
      <pane ySplit="1" topLeftCell="A2" activePane="bottomLeft" state="frozen"/>
      <selection pane="bottomLeft"/>
    </sheetView>
  </sheetViews>
  <sheetFormatPr defaultColWidth="9.21875" defaultRowHeight="13.2" x14ac:dyDescent="0.25"/>
  <cols>
    <col min="1" max="1" width="4" bestFit="1" customWidth="1"/>
    <col min="2" max="2" width="20.33203125" bestFit="1" customWidth="1"/>
    <col min="3" max="3" width="5.6640625" bestFit="1" customWidth="1"/>
    <col min="4" max="4" width="8.88671875" bestFit="1" customWidth="1"/>
    <col min="5" max="5" width="5.33203125" bestFit="1" customWidth="1"/>
    <col min="6" max="6" width="8.6640625" style="58" bestFit="1" customWidth="1"/>
    <col min="7" max="7" width="9.5546875" bestFit="1" customWidth="1"/>
  </cols>
  <sheetData>
    <row r="1" spans="1:7" x14ac:dyDescent="0.25">
      <c r="A1" s="56" t="s">
        <v>383</v>
      </c>
      <c r="B1" s="56" t="s">
        <v>73</v>
      </c>
      <c r="C1" s="56" t="s">
        <v>74</v>
      </c>
      <c r="D1" s="56" t="s">
        <v>110</v>
      </c>
      <c r="E1" s="56" t="s">
        <v>71</v>
      </c>
      <c r="F1" s="57" t="s">
        <v>384</v>
      </c>
      <c r="G1" s="56" t="s">
        <v>93</v>
      </c>
    </row>
    <row r="2" spans="1:7" x14ac:dyDescent="0.25">
      <c r="A2">
        <f>RANK(E2,$E$2:$E$81)</f>
        <v>1</v>
      </c>
      <c r="B2" t="s">
        <v>278</v>
      </c>
      <c r="C2" t="s">
        <v>119</v>
      </c>
      <c r="D2" t="s">
        <v>35</v>
      </c>
      <c r="E2">
        <f>VLOOKUP(B2,'[2]Game-by-game detail'!$B$3:$D$118,3,0)</f>
        <v>1044</v>
      </c>
      <c r="F2" s="58">
        <f>IFERROR(VLOOKUP(B2,'[2]Game-by-game detail'!$B$3:$E$118,4,0),0)</f>
        <v>43.5</v>
      </c>
      <c r="G2">
        <v>4</v>
      </c>
    </row>
    <row r="3" spans="1:7" x14ac:dyDescent="0.25">
      <c r="A3">
        <f>RANK(E3,$E$2:$E$81)</f>
        <v>2</v>
      </c>
      <c r="B3" t="s">
        <v>326</v>
      </c>
      <c r="C3" t="s">
        <v>140</v>
      </c>
      <c r="D3" t="s">
        <v>149</v>
      </c>
      <c r="E3">
        <f>VLOOKUP(B3,'[2]Game-by-game detail'!$B$3:$D$118,3,0)</f>
        <v>866</v>
      </c>
      <c r="F3" s="58">
        <f>IFERROR(VLOOKUP(B3,'[2]Game-by-game detail'!$B$3:$E$118,4,0),0)</f>
        <v>39.363636363636367</v>
      </c>
      <c r="G3">
        <v>3</v>
      </c>
    </row>
    <row r="4" spans="1:7" x14ac:dyDescent="0.25">
      <c r="A4">
        <f>RANK(E4,$E$2:$E$81)</f>
        <v>3</v>
      </c>
      <c r="B4" t="s">
        <v>346</v>
      </c>
      <c r="C4" t="s">
        <v>140</v>
      </c>
      <c r="D4" t="s">
        <v>327</v>
      </c>
      <c r="E4">
        <f>VLOOKUP(B4,'[2]Game-by-game detail'!$B$3:$D$118,3,0)</f>
        <v>702</v>
      </c>
      <c r="F4" s="58">
        <f>IFERROR(VLOOKUP(B4,'[2]Game-by-game detail'!$B$3:$E$118,4,0),0)</f>
        <v>31.90909090909091</v>
      </c>
      <c r="G4">
        <v>12</v>
      </c>
    </row>
    <row r="5" spans="1:7" x14ac:dyDescent="0.25">
      <c r="A5">
        <f>RANK(E5,$E$2:$E$81)</f>
        <v>4</v>
      </c>
      <c r="B5" t="s">
        <v>452</v>
      </c>
      <c r="C5" t="s">
        <v>119</v>
      </c>
      <c r="D5" t="s">
        <v>0</v>
      </c>
      <c r="E5">
        <f>VLOOKUP(B5,'[2]Game-by-game detail'!$B$3:$D$118,3,0)</f>
        <v>685</v>
      </c>
      <c r="F5" s="58">
        <f>IFERROR(VLOOKUP(B5,'[2]Game-by-game detail'!$B$3:$E$118,4,0),0)</f>
        <v>28.541666666666668</v>
      </c>
      <c r="G5">
        <v>16</v>
      </c>
    </row>
    <row r="6" spans="1:7" x14ac:dyDescent="0.25">
      <c r="A6">
        <f>RANK(E6,$E$2:$E$81)</f>
        <v>5</v>
      </c>
      <c r="B6" t="s">
        <v>407</v>
      </c>
      <c r="C6" t="s">
        <v>129</v>
      </c>
      <c r="D6" t="s">
        <v>9</v>
      </c>
      <c r="E6">
        <f>VLOOKUP(B6,'[2]Game-by-game detail'!$B$3:$D$118,3,0)</f>
        <v>652</v>
      </c>
      <c r="F6" s="58">
        <f>IFERROR(VLOOKUP(B6,'[2]Game-by-game detail'!$B$3:$E$118,4,0),0)</f>
        <v>46.571428571428569</v>
      </c>
      <c r="G6">
        <v>11</v>
      </c>
    </row>
    <row r="7" spans="1:7" x14ac:dyDescent="0.25">
      <c r="A7">
        <f>RANK(E7,$E$2:$E$81)</f>
        <v>6</v>
      </c>
      <c r="B7" t="s">
        <v>359</v>
      </c>
      <c r="C7" t="s">
        <v>236</v>
      </c>
      <c r="D7" t="s">
        <v>96</v>
      </c>
      <c r="E7">
        <f>VLOOKUP(B7,'[2]Game-by-game detail'!$B$3:$D$118,3,0)</f>
        <v>640</v>
      </c>
      <c r="F7" s="58">
        <f>IFERROR(VLOOKUP(B7,'[2]Game-by-game detail'!$B$3:$E$118,4,0),0)</f>
        <v>42.666666666666664</v>
      </c>
      <c r="G7">
        <v>2</v>
      </c>
    </row>
    <row r="8" spans="1:7" x14ac:dyDescent="0.25">
      <c r="A8">
        <f>RANK(E8,$E$2:$E$81)</f>
        <v>7</v>
      </c>
      <c r="B8" t="s">
        <v>335</v>
      </c>
      <c r="C8" t="s">
        <v>119</v>
      </c>
      <c r="D8" t="s">
        <v>17</v>
      </c>
      <c r="E8">
        <f>VLOOKUP(B8,'[2]Game-by-game detail'!$B$3:$D$118,3,0)</f>
        <v>637</v>
      </c>
      <c r="F8" s="58">
        <f>IFERROR(VLOOKUP(B8,'[2]Game-by-game detail'!$B$3:$E$118,4,0),0)</f>
        <v>26.541666666666668</v>
      </c>
      <c r="G8">
        <v>15</v>
      </c>
    </row>
    <row r="9" spans="1:7" x14ac:dyDescent="0.25">
      <c r="A9">
        <f>RANK(E9,$E$2:$E$81)</f>
        <v>8</v>
      </c>
      <c r="B9" t="s">
        <v>328</v>
      </c>
      <c r="C9" t="s">
        <v>197</v>
      </c>
      <c r="D9" t="s">
        <v>149</v>
      </c>
      <c r="E9">
        <f>VLOOKUP(B9,'[2]Game-by-game detail'!$B$3:$D$118,3,0)</f>
        <v>612</v>
      </c>
      <c r="F9" s="58">
        <f>IFERROR(VLOOKUP(B9,'[2]Game-by-game detail'!$B$3:$E$118,4,0),0)</f>
        <v>38.25</v>
      </c>
      <c r="G9">
        <v>25</v>
      </c>
    </row>
    <row r="10" spans="1:7" x14ac:dyDescent="0.25">
      <c r="A10">
        <f>RANK(E10,$E$2:$E$81)</f>
        <v>9</v>
      </c>
      <c r="B10" t="s">
        <v>307</v>
      </c>
      <c r="C10" t="s">
        <v>140</v>
      </c>
      <c r="D10" t="s">
        <v>327</v>
      </c>
      <c r="E10">
        <f>VLOOKUP(B10,'[2]Game-by-game detail'!$B$3:$D$118,3,0)</f>
        <v>565</v>
      </c>
      <c r="F10" s="58">
        <f>IFERROR(VLOOKUP(B10,'[2]Game-by-game detail'!$B$3:$E$118,4,0),0)</f>
        <v>26.904761904761905</v>
      </c>
      <c r="G10">
        <v>9</v>
      </c>
    </row>
    <row r="11" spans="1:7" x14ac:dyDescent="0.25">
      <c r="A11">
        <f>RANK(E11,$E$2:$E$81)</f>
        <v>10</v>
      </c>
      <c r="B11" t="s">
        <v>425</v>
      </c>
      <c r="C11" t="s">
        <v>197</v>
      </c>
      <c r="D11" t="s">
        <v>149</v>
      </c>
      <c r="E11">
        <f>VLOOKUP(B11,'[2]Game-by-game detail'!$B$3:$D$118,3,0)</f>
        <v>534</v>
      </c>
      <c r="F11" s="58">
        <f>IFERROR(VLOOKUP(B11,'[2]Game-by-game detail'!$B$3:$E$118,4,0),0)</f>
        <v>33.375</v>
      </c>
      <c r="G11">
        <v>35</v>
      </c>
    </row>
    <row r="12" spans="1:7" x14ac:dyDescent="0.25">
      <c r="A12">
        <f>RANK(E12,$E$2:$E$81)</f>
        <v>11</v>
      </c>
      <c r="B12" t="s">
        <v>231</v>
      </c>
      <c r="C12" t="s">
        <v>140</v>
      </c>
      <c r="D12" t="s">
        <v>26</v>
      </c>
      <c r="E12">
        <f>VLOOKUP(B12,'[2]Game-by-game detail'!$B$3:$D$118,3,0)</f>
        <v>500</v>
      </c>
      <c r="F12" s="58">
        <f>IFERROR(VLOOKUP(B12,'[2]Game-by-game detail'!$B$3:$E$118,4,0),0)</f>
        <v>41.666666666666664</v>
      </c>
      <c r="G12">
        <v>1</v>
      </c>
    </row>
    <row r="13" spans="1:7" x14ac:dyDescent="0.25">
      <c r="A13">
        <f>RANK(E13,$E$2:$E$81)</f>
        <v>12</v>
      </c>
      <c r="B13" t="s">
        <v>252</v>
      </c>
      <c r="C13" t="s">
        <v>117</v>
      </c>
      <c r="D13" t="s">
        <v>0</v>
      </c>
      <c r="E13">
        <f>VLOOKUP(B13,'[2]Game-by-game detail'!$B$3:$D$118,3,0)</f>
        <v>497</v>
      </c>
      <c r="F13" s="58">
        <f>IFERROR(VLOOKUP(B13,'[2]Game-by-game detail'!$B$3:$E$118,4,0),0)</f>
        <v>45.18181818181818</v>
      </c>
      <c r="G13">
        <v>5</v>
      </c>
    </row>
    <row r="14" spans="1:7" x14ac:dyDescent="0.25">
      <c r="A14">
        <f>RANK(E14,$E$2:$E$81)</f>
        <v>13</v>
      </c>
      <c r="B14" t="s">
        <v>283</v>
      </c>
      <c r="C14" t="s">
        <v>119</v>
      </c>
      <c r="D14" t="s">
        <v>327</v>
      </c>
      <c r="E14">
        <f>VLOOKUP(B14,'[2]Game-by-game detail'!$B$3:$D$118,3,0)</f>
        <v>453</v>
      </c>
      <c r="F14" s="58">
        <f>IFERROR(VLOOKUP(B14,'[2]Game-by-game detail'!$B$3:$E$118,4,0),0)</f>
        <v>18.875</v>
      </c>
      <c r="G14">
        <v>26</v>
      </c>
    </row>
    <row r="15" spans="1:7" x14ac:dyDescent="0.25">
      <c r="A15">
        <f>RANK(E15,$E$2:$E$81)</f>
        <v>14</v>
      </c>
      <c r="B15" t="s">
        <v>448</v>
      </c>
      <c r="C15" t="s">
        <v>129</v>
      </c>
      <c r="D15" t="s">
        <v>109</v>
      </c>
      <c r="E15">
        <f>VLOOKUP(B15,'[2]Game-by-game detail'!$B$3:$D$118,3,0)</f>
        <v>425</v>
      </c>
      <c r="F15" s="58">
        <f>IFERROR(VLOOKUP(B15,'[2]Game-by-game detail'!$B$3:$E$118,4,0),0)</f>
        <v>30.357142857142858</v>
      </c>
      <c r="G15">
        <v>18</v>
      </c>
    </row>
    <row r="16" spans="1:7" x14ac:dyDescent="0.25">
      <c r="A16">
        <f>RANK(E16,$E$2:$E$81)</f>
        <v>15</v>
      </c>
      <c r="B16" t="s">
        <v>358</v>
      </c>
      <c r="C16" t="s">
        <v>236</v>
      </c>
      <c r="D16" t="s">
        <v>9</v>
      </c>
      <c r="E16">
        <f>VLOOKUP(B16,'[2]Game-by-game detail'!$B$3:$D$118,3,0)</f>
        <v>415</v>
      </c>
      <c r="F16" s="58">
        <f>IFERROR(VLOOKUP(B16,'[2]Game-by-game detail'!$B$3:$E$118,4,0),0)</f>
        <v>27.666666666666668</v>
      </c>
      <c r="G16">
        <v>10</v>
      </c>
    </row>
    <row r="17" spans="1:7" x14ac:dyDescent="0.25">
      <c r="A17">
        <f>RANK(E17,$E$2:$E$81)</f>
        <v>16</v>
      </c>
      <c r="B17" t="s">
        <v>253</v>
      </c>
      <c r="C17" t="s">
        <v>119</v>
      </c>
      <c r="D17" t="s">
        <v>17</v>
      </c>
      <c r="E17">
        <f>VLOOKUP(B17,'[2]Game-by-game detail'!$B$3:$D$118,3,0)</f>
        <v>390</v>
      </c>
      <c r="F17" s="58">
        <f>IFERROR(VLOOKUP(B17,'[2]Game-by-game detail'!$B$3:$E$118,4,0),0)</f>
        <v>16.25</v>
      </c>
      <c r="G17">
        <v>20</v>
      </c>
    </row>
    <row r="18" spans="1:7" x14ac:dyDescent="0.25">
      <c r="A18">
        <f>RANK(E18,$E$2:$E$81)</f>
        <v>17</v>
      </c>
      <c r="B18" t="s">
        <v>179</v>
      </c>
      <c r="C18" t="s">
        <v>140</v>
      </c>
      <c r="D18" t="s">
        <v>26</v>
      </c>
      <c r="E18">
        <f>VLOOKUP(B18,'[2]Game-by-game detail'!$B$3:$D$118,3,0)</f>
        <v>380</v>
      </c>
      <c r="F18" s="58">
        <f>IFERROR(VLOOKUP(B18,'[2]Game-by-game detail'!$B$3:$E$118,4,0),0)</f>
        <v>18.095238095238095</v>
      </c>
      <c r="G18">
        <v>40</v>
      </c>
    </row>
    <row r="19" spans="1:7" x14ac:dyDescent="0.25">
      <c r="A19">
        <f>RANK(E19,$E$2:$E$81)</f>
        <v>18</v>
      </c>
      <c r="B19" t="s">
        <v>408</v>
      </c>
      <c r="C19" t="s">
        <v>147</v>
      </c>
      <c r="D19" t="s">
        <v>109</v>
      </c>
      <c r="E19">
        <f>VLOOKUP(B19,'[2]Game-by-game detail'!$B$3:$D$118,3,0)</f>
        <v>374</v>
      </c>
      <c r="F19" s="58">
        <f>IFERROR(VLOOKUP(B19,'[2]Game-by-game detail'!$B$3:$E$118,4,0),0)</f>
        <v>34</v>
      </c>
      <c r="G19">
        <v>7</v>
      </c>
    </row>
    <row r="20" spans="1:7" x14ac:dyDescent="0.25">
      <c r="A20">
        <f>RANK(E20,$E$2:$E$81)</f>
        <v>19</v>
      </c>
      <c r="B20" t="s">
        <v>340</v>
      </c>
      <c r="C20" t="s">
        <v>147</v>
      </c>
      <c r="D20" t="s">
        <v>9</v>
      </c>
      <c r="E20">
        <f>VLOOKUP(B20,'[2]Game-by-game detail'!$B$3:$D$118,3,0)</f>
        <v>367</v>
      </c>
      <c r="F20" s="58">
        <f>IFERROR(VLOOKUP(B20,'[2]Game-by-game detail'!$B$3:$E$118,4,0),0)</f>
        <v>30.583333333333332</v>
      </c>
      <c r="G20">
        <v>19</v>
      </c>
    </row>
    <row r="21" spans="1:7" x14ac:dyDescent="0.25">
      <c r="A21">
        <f>RANK(E21,$E$2:$E$81)</f>
        <v>20</v>
      </c>
      <c r="B21" t="s">
        <v>370</v>
      </c>
      <c r="C21" t="s">
        <v>197</v>
      </c>
      <c r="D21" t="s">
        <v>109</v>
      </c>
      <c r="E21">
        <f>VLOOKUP(B21,'[2]Game-by-game detail'!$B$3:$D$118,3,0)</f>
        <v>356</v>
      </c>
      <c r="F21" s="58">
        <f>IFERROR(VLOOKUP(B21,'[2]Game-by-game detail'!$B$3:$E$118,4,0),0)</f>
        <v>22.25</v>
      </c>
      <c r="G21">
        <v>54</v>
      </c>
    </row>
    <row r="22" spans="1:7" x14ac:dyDescent="0.25">
      <c r="A22">
        <f>RANK(E22,$E$2:$E$81)</f>
        <v>21</v>
      </c>
      <c r="B22" t="s">
        <v>411</v>
      </c>
      <c r="C22" t="s">
        <v>147</v>
      </c>
      <c r="D22" t="s">
        <v>327</v>
      </c>
      <c r="E22">
        <f>VLOOKUP(B22,'[2]Game-by-game detail'!$B$3:$D$118,3,0)</f>
        <v>344</v>
      </c>
      <c r="F22" s="58">
        <f>IFERROR(VLOOKUP(B22,'[2]Game-by-game detail'!$B$3:$E$118,4,0),0)</f>
        <v>28.666666666666668</v>
      </c>
      <c r="G22">
        <v>27</v>
      </c>
    </row>
    <row r="23" spans="1:7" x14ac:dyDescent="0.25">
      <c r="A23">
        <f>RANK(E23,$E$2:$E$81)</f>
        <v>22</v>
      </c>
      <c r="B23" t="s">
        <v>464</v>
      </c>
      <c r="C23" t="s">
        <v>236</v>
      </c>
      <c r="D23" t="s">
        <v>53</v>
      </c>
      <c r="E23">
        <f>VLOOKUP(B23,'[2]Game-by-game detail'!$B$3:$D$118,3,0)</f>
        <v>325</v>
      </c>
      <c r="F23" s="58">
        <f>IFERROR(VLOOKUP(B23,'[2]Game-by-game detail'!$B$3:$E$118,4,0),0)</f>
        <v>21.666666666666668</v>
      </c>
      <c r="G23">
        <v>13</v>
      </c>
    </row>
    <row r="24" spans="1:7" x14ac:dyDescent="0.25">
      <c r="A24">
        <f>RANK(E24,$E$2:$E$81)</f>
        <v>23</v>
      </c>
      <c r="B24" t="s">
        <v>415</v>
      </c>
      <c r="C24" t="s">
        <v>147</v>
      </c>
      <c r="D24" t="s">
        <v>109</v>
      </c>
      <c r="E24">
        <f>VLOOKUP(B24,'[2]Game-by-game detail'!$B$3:$D$118,3,0)</f>
        <v>324</v>
      </c>
      <c r="F24" s="58">
        <f>IFERROR(VLOOKUP(B24,'[2]Game-by-game detail'!$B$3:$E$118,4,0),0)</f>
        <v>27</v>
      </c>
      <c r="G24">
        <v>14</v>
      </c>
    </row>
    <row r="25" spans="1:7" x14ac:dyDescent="0.25">
      <c r="A25">
        <f>RANK(E25,$E$2:$E$81)</f>
        <v>24</v>
      </c>
      <c r="B25" t="s">
        <v>152</v>
      </c>
      <c r="C25" t="s">
        <v>117</v>
      </c>
      <c r="D25" t="s">
        <v>96</v>
      </c>
      <c r="E25">
        <f>VLOOKUP(B25,'[2]Game-by-game detail'!$B$3:$D$118,3,0)</f>
        <v>317</v>
      </c>
      <c r="F25" s="58">
        <f>IFERROR(VLOOKUP(B25,'[2]Game-by-game detail'!$B$3:$E$118,4,0),0)</f>
        <v>28.818181818181817</v>
      </c>
      <c r="G25">
        <v>24</v>
      </c>
    </row>
    <row r="26" spans="1:7" x14ac:dyDescent="0.25">
      <c r="A26">
        <f>RANK(E26,$E$2:$E$81)</f>
        <v>25</v>
      </c>
      <c r="B26" t="s">
        <v>180</v>
      </c>
      <c r="C26" t="s">
        <v>129</v>
      </c>
      <c r="D26" t="s">
        <v>35</v>
      </c>
      <c r="E26">
        <f>VLOOKUP(B26,'[2]Game-by-game detail'!$B$3:$D$118,3,0)</f>
        <v>310</v>
      </c>
      <c r="F26" s="58">
        <f>IFERROR(VLOOKUP(B26,'[2]Game-by-game detail'!$B$3:$E$118,4,0),0)</f>
        <v>22.142857142857142</v>
      </c>
      <c r="G26">
        <v>28</v>
      </c>
    </row>
    <row r="27" spans="1:7" x14ac:dyDescent="0.25">
      <c r="A27">
        <f>RANK(E27,$E$2:$E$81)</f>
        <v>26</v>
      </c>
      <c r="B27" t="s">
        <v>351</v>
      </c>
      <c r="C27" t="s">
        <v>146</v>
      </c>
      <c r="D27" t="s">
        <v>53</v>
      </c>
      <c r="E27">
        <f>VLOOKUP(B27,'[2]Game-by-game detail'!$B$3:$D$118,3,0)</f>
        <v>295</v>
      </c>
      <c r="F27" s="58">
        <f>IFERROR(VLOOKUP(B27,'[2]Game-by-game detail'!$B$3:$E$118,4,0),0)</f>
        <v>32.777777777777779</v>
      </c>
      <c r="G27">
        <v>23</v>
      </c>
    </row>
    <row r="28" spans="1:7" x14ac:dyDescent="0.25">
      <c r="A28">
        <f>RANK(E28,$E$2:$E$81)</f>
        <v>27</v>
      </c>
      <c r="B28" t="s">
        <v>450</v>
      </c>
      <c r="C28" t="s">
        <v>119</v>
      </c>
      <c r="D28" t="s">
        <v>96</v>
      </c>
      <c r="E28">
        <f>VLOOKUP(B28,'[2]Game-by-game detail'!$B$3:$D$118,3,0)</f>
        <v>294</v>
      </c>
      <c r="F28" s="58">
        <f>IFERROR(VLOOKUP(B28,'[2]Game-by-game detail'!$B$3:$E$118,4,0),0)</f>
        <v>12.25</v>
      </c>
      <c r="G28">
        <v>38</v>
      </c>
    </row>
    <row r="29" spans="1:7" x14ac:dyDescent="0.25">
      <c r="A29">
        <f>RANK(E29,$E$2:$E$81)</f>
        <v>28</v>
      </c>
      <c r="B29" t="s">
        <v>477</v>
      </c>
      <c r="C29" t="s">
        <v>129</v>
      </c>
      <c r="D29" t="s">
        <v>53</v>
      </c>
      <c r="E29">
        <f>VLOOKUP(B29,'[2]Game-by-game detail'!$B$3:$D$118,3,0)</f>
        <v>289</v>
      </c>
      <c r="F29" s="58">
        <f>IFERROR(VLOOKUP(B29,'[2]Game-by-game detail'!$B$3:$E$118,4,0),0)</f>
        <v>20.642857142857142</v>
      </c>
      <c r="G29">
        <v>43</v>
      </c>
    </row>
    <row r="30" spans="1:7" x14ac:dyDescent="0.25">
      <c r="A30">
        <f>RANK(E30,$E$2:$E$81)</f>
        <v>29</v>
      </c>
      <c r="B30" t="s">
        <v>285</v>
      </c>
      <c r="C30" t="s">
        <v>119</v>
      </c>
      <c r="D30" t="s">
        <v>327</v>
      </c>
      <c r="E30">
        <f>VLOOKUP(B30,'[2]Game-by-game detail'!$B$3:$D$118,3,0)</f>
        <v>279</v>
      </c>
      <c r="F30" s="58">
        <f>IFERROR(VLOOKUP(B30,'[2]Game-by-game detail'!$B$3:$E$118,4,0),0)</f>
        <v>11.625</v>
      </c>
      <c r="G30">
        <v>42</v>
      </c>
    </row>
    <row r="31" spans="1:7" x14ac:dyDescent="0.25">
      <c r="A31">
        <f>RANK(E31,$E$2:$E$81)</f>
        <v>30</v>
      </c>
      <c r="B31" t="s">
        <v>310</v>
      </c>
      <c r="C31" t="s">
        <v>236</v>
      </c>
      <c r="D31" t="s">
        <v>0</v>
      </c>
      <c r="E31">
        <f>VLOOKUP(B31,'[2]Game-by-game detail'!$B$3:$D$118,3,0)</f>
        <v>271</v>
      </c>
      <c r="F31" s="58">
        <f>IFERROR(VLOOKUP(B31,'[2]Game-by-game detail'!$B$3:$E$118,4,0),0)</f>
        <v>18.066666666666666</v>
      </c>
      <c r="G31">
        <v>21</v>
      </c>
    </row>
    <row r="32" spans="1:7" x14ac:dyDescent="0.25">
      <c r="A32">
        <f>RANK(E32,$E$2:$E$81)</f>
        <v>31</v>
      </c>
      <c r="B32" t="s">
        <v>238</v>
      </c>
      <c r="C32" t="s">
        <v>236</v>
      </c>
      <c r="D32" t="s">
        <v>17</v>
      </c>
      <c r="E32">
        <f>VLOOKUP(B32,'[2]Game-by-game detail'!$B$3:$D$118,3,0)</f>
        <v>268</v>
      </c>
      <c r="F32" s="58">
        <f>IFERROR(VLOOKUP(B32,'[2]Game-by-game detail'!$B$3:$E$118,4,0),0)</f>
        <v>17.866666666666667</v>
      </c>
      <c r="G32">
        <v>55</v>
      </c>
    </row>
    <row r="33" spans="1:7" x14ac:dyDescent="0.25">
      <c r="A33">
        <f>RANK(E33,$E$2:$E$81)</f>
        <v>32</v>
      </c>
      <c r="B33" t="s">
        <v>483</v>
      </c>
      <c r="C33" t="s">
        <v>140</v>
      </c>
      <c r="D33" t="s">
        <v>53</v>
      </c>
      <c r="E33">
        <f>VLOOKUP(B33,'[2]Game-by-game detail'!$B$3:$D$118,3,0)</f>
        <v>263</v>
      </c>
      <c r="F33" s="58">
        <f>IFERROR(VLOOKUP(B33,'[2]Game-by-game detail'!$B$3:$E$118,4,0),0)</f>
        <v>12.523809523809524</v>
      </c>
      <c r="G33">
        <v>53</v>
      </c>
    </row>
    <row r="34" spans="1:7" x14ac:dyDescent="0.25">
      <c r="A34">
        <f>RANK(E34,$E$2:$E$81)</f>
        <v>33</v>
      </c>
      <c r="B34" t="s">
        <v>203</v>
      </c>
      <c r="C34" t="s">
        <v>146</v>
      </c>
      <c r="D34" t="s">
        <v>96</v>
      </c>
      <c r="E34">
        <f>VLOOKUP(B34,'[2]Game-by-game detail'!$B$3:$D$118,3,0)</f>
        <v>246</v>
      </c>
      <c r="F34" s="58">
        <f>IFERROR(VLOOKUP(B34,'[2]Game-by-game detail'!$B$3:$E$118,4,0),0)</f>
        <v>27.333333333333332</v>
      </c>
      <c r="G34">
        <v>29</v>
      </c>
    </row>
    <row r="35" spans="1:7" x14ac:dyDescent="0.25">
      <c r="A35">
        <f>RANK(E35,$E$2:$E$81)</f>
        <v>34</v>
      </c>
      <c r="B35" t="s">
        <v>484</v>
      </c>
      <c r="C35" t="s">
        <v>197</v>
      </c>
      <c r="D35" t="s">
        <v>0</v>
      </c>
      <c r="E35">
        <f>VLOOKUP(B35,'[2]Game-by-game detail'!$B$3:$D$118,3,0)</f>
        <v>239</v>
      </c>
      <c r="F35" s="58">
        <f>IFERROR(VLOOKUP(B35,'[2]Game-by-game detail'!$B$3:$E$118,4,0),0)</f>
        <v>14.9375</v>
      </c>
      <c r="G35">
        <v>76</v>
      </c>
    </row>
    <row r="36" spans="1:7" x14ac:dyDescent="0.25">
      <c r="A36">
        <f>RANK(E36,$E$2:$E$81)</f>
        <v>35</v>
      </c>
      <c r="B36" t="s">
        <v>391</v>
      </c>
      <c r="C36" t="s">
        <v>117</v>
      </c>
      <c r="D36" t="s">
        <v>9</v>
      </c>
      <c r="E36">
        <f>VLOOKUP(B36,'[2]Game-by-game detail'!$B$3:$D$118,3,0)</f>
        <v>237</v>
      </c>
      <c r="F36" s="58">
        <f>IFERROR(VLOOKUP(B36,'[2]Game-by-game detail'!$B$3:$E$118,4,0),0)</f>
        <v>21.545454545454547</v>
      </c>
      <c r="G36">
        <v>41</v>
      </c>
    </row>
    <row r="37" spans="1:7" x14ac:dyDescent="0.25">
      <c r="A37">
        <f>RANK(E37,$E$2:$E$81)</f>
        <v>36</v>
      </c>
      <c r="B37" t="s">
        <v>390</v>
      </c>
      <c r="C37" t="s">
        <v>117</v>
      </c>
      <c r="D37" t="s">
        <v>149</v>
      </c>
      <c r="E37">
        <f>VLOOKUP(B37,'[2]Game-by-game detail'!$B$3:$D$118,3,0)</f>
        <v>236</v>
      </c>
      <c r="F37" s="58">
        <f>IFERROR(VLOOKUP(B37,'[2]Game-by-game detail'!$B$3:$E$118,4,0),0)</f>
        <v>21.454545454545453</v>
      </c>
      <c r="G37">
        <v>22</v>
      </c>
    </row>
    <row r="38" spans="1:7" x14ac:dyDescent="0.25">
      <c r="A38">
        <f>RANK(E38,$E$2:$E$81)</f>
        <v>37</v>
      </c>
      <c r="B38" t="s">
        <v>333</v>
      </c>
      <c r="C38" t="s">
        <v>115</v>
      </c>
      <c r="D38" t="s">
        <v>26</v>
      </c>
      <c r="E38">
        <f>VLOOKUP(B38,'[2]Game-by-game detail'!$B$3:$D$118,3,0)</f>
        <v>233</v>
      </c>
      <c r="F38" s="58">
        <f>IFERROR(VLOOKUP(B38,'[2]Game-by-game detail'!$B$3:$E$118,4,0),0)</f>
        <v>33.285714285714285</v>
      </c>
      <c r="G38">
        <v>31</v>
      </c>
    </row>
    <row r="39" spans="1:7" x14ac:dyDescent="0.25">
      <c r="A39">
        <f>RANK(E39,$E$2:$E$81)</f>
        <v>38</v>
      </c>
      <c r="B39" t="s">
        <v>380</v>
      </c>
      <c r="C39" t="s">
        <v>119</v>
      </c>
      <c r="D39" t="s">
        <v>0</v>
      </c>
      <c r="E39">
        <f>VLOOKUP(B39,'[2]Game-by-game detail'!$B$3:$D$118,3,0)</f>
        <v>227</v>
      </c>
      <c r="F39" s="58">
        <f>IFERROR(VLOOKUP(B39,'[2]Game-by-game detail'!$B$3:$E$118,4,0),0)</f>
        <v>9.4583333333333339</v>
      </c>
      <c r="G39">
        <v>56</v>
      </c>
    </row>
    <row r="40" spans="1:7" x14ac:dyDescent="0.25">
      <c r="A40">
        <f>RANK(E40,$E$2:$E$81)</f>
        <v>39</v>
      </c>
      <c r="B40" t="s">
        <v>200</v>
      </c>
      <c r="C40" t="s">
        <v>115</v>
      </c>
      <c r="D40" t="s">
        <v>26</v>
      </c>
      <c r="E40">
        <f>VLOOKUP(B40,'[2]Game-by-game detail'!$B$3:$D$118,3,0)</f>
        <v>226</v>
      </c>
      <c r="F40" s="58">
        <f>IFERROR(VLOOKUP(B40,'[2]Game-by-game detail'!$B$3:$E$118,4,0),0)</f>
        <v>32.285714285714285</v>
      </c>
      <c r="G40">
        <v>32</v>
      </c>
    </row>
    <row r="41" spans="1:7" x14ac:dyDescent="0.25">
      <c r="A41">
        <f>RANK(E41,$E$2:$E$81)</f>
        <v>39</v>
      </c>
      <c r="B41" t="s">
        <v>467</v>
      </c>
      <c r="C41" t="s">
        <v>117</v>
      </c>
      <c r="D41" t="s">
        <v>26</v>
      </c>
      <c r="E41">
        <f>VLOOKUP(B41,'[2]Game-by-game detail'!$B$3:$D$118,3,0)</f>
        <v>226</v>
      </c>
      <c r="F41" s="58">
        <f>IFERROR(VLOOKUP(B41,'[2]Game-by-game detail'!$B$3:$E$118,4,0),0)</f>
        <v>20.545454545454547</v>
      </c>
      <c r="G41">
        <v>79</v>
      </c>
    </row>
    <row r="42" spans="1:7" x14ac:dyDescent="0.25">
      <c r="A42">
        <f>RANK(E42,$E$2:$E$81)</f>
        <v>41</v>
      </c>
      <c r="B42" t="s">
        <v>482</v>
      </c>
      <c r="C42" t="s">
        <v>129</v>
      </c>
      <c r="D42" t="s">
        <v>53</v>
      </c>
      <c r="E42">
        <f>VLOOKUP(B42,'[2]Game-by-game detail'!$B$3:$D$118,3,0)</f>
        <v>218</v>
      </c>
      <c r="F42" s="58">
        <f>IFERROR(VLOOKUP(B42,'[2]Game-by-game detail'!$B$3:$E$118,4,0),0)</f>
        <v>15.571428571428571</v>
      </c>
      <c r="G42">
        <v>30</v>
      </c>
    </row>
    <row r="43" spans="1:7" x14ac:dyDescent="0.25">
      <c r="A43">
        <f>RANK(E43,$E$2:$E$81)</f>
        <v>42</v>
      </c>
      <c r="B43" t="s">
        <v>419</v>
      </c>
      <c r="C43" t="s">
        <v>146</v>
      </c>
      <c r="D43" t="s">
        <v>9</v>
      </c>
      <c r="E43">
        <f>VLOOKUP(B43,'[2]Game-by-game detail'!$B$3:$D$118,3,0)</f>
        <v>214</v>
      </c>
      <c r="F43" s="58">
        <f>IFERROR(VLOOKUP(B43,'[2]Game-by-game detail'!$B$3:$E$118,4,0),0)</f>
        <v>23.777777777777779</v>
      </c>
      <c r="G43">
        <v>33</v>
      </c>
    </row>
    <row r="44" spans="1:7" x14ac:dyDescent="0.25">
      <c r="A44">
        <f>RANK(E44,$E$2:$E$81)</f>
        <v>43</v>
      </c>
      <c r="B44" t="s">
        <v>234</v>
      </c>
      <c r="C44" t="s">
        <v>232</v>
      </c>
      <c r="D44" t="s">
        <v>17</v>
      </c>
      <c r="E44">
        <f>VLOOKUP(B44,'[2]Game-by-game detail'!$B$3:$D$118,3,0)</f>
        <v>211</v>
      </c>
      <c r="F44" s="58">
        <f>IFERROR(VLOOKUP(B44,'[2]Game-by-game detail'!$B$3:$E$118,4,0),0)</f>
        <v>42.2</v>
      </c>
      <c r="G44">
        <v>6</v>
      </c>
    </row>
    <row r="45" spans="1:7" x14ac:dyDescent="0.25">
      <c r="A45">
        <f>RANK(E45,$E$2:$E$81)</f>
        <v>44</v>
      </c>
      <c r="B45" t="s">
        <v>416</v>
      </c>
      <c r="C45" t="s">
        <v>146</v>
      </c>
      <c r="D45" t="s">
        <v>96</v>
      </c>
      <c r="E45">
        <f>VLOOKUP(B45,'[2]Game-by-game detail'!$B$3:$D$118,3,0)</f>
        <v>207</v>
      </c>
      <c r="F45" s="58">
        <f>IFERROR(VLOOKUP(B45,'[2]Game-by-game detail'!$B$3:$E$118,4,0),0)</f>
        <v>23</v>
      </c>
      <c r="G45">
        <v>49</v>
      </c>
    </row>
    <row r="46" spans="1:7" x14ac:dyDescent="0.25">
      <c r="A46">
        <f>RANK(E46,$E$2:$E$81)</f>
        <v>44</v>
      </c>
      <c r="B46" t="s">
        <v>485</v>
      </c>
      <c r="C46" t="s">
        <v>236</v>
      </c>
      <c r="D46" t="s">
        <v>26</v>
      </c>
      <c r="E46">
        <f>VLOOKUP(B46,'[2]Game-by-game detail'!$B$3:$D$118,3,0)</f>
        <v>207</v>
      </c>
      <c r="F46" s="58">
        <f>IFERROR(VLOOKUP(B46,'[2]Game-by-game detail'!$B$3:$E$118,4,0),0)</f>
        <v>13.8</v>
      </c>
      <c r="G46">
        <v>50</v>
      </c>
    </row>
    <row r="47" spans="1:7" x14ac:dyDescent="0.25">
      <c r="A47">
        <f>RANK(E47,$E$2:$E$81)</f>
        <v>46</v>
      </c>
      <c r="B47" t="s">
        <v>279</v>
      </c>
      <c r="C47" t="s">
        <v>232</v>
      </c>
      <c r="D47" t="s">
        <v>35</v>
      </c>
      <c r="E47">
        <f>VLOOKUP(B47,'[2]Game-by-game detail'!$B$3:$D$118,3,0)</f>
        <v>204</v>
      </c>
      <c r="F47" s="58">
        <f>IFERROR(VLOOKUP(B47,'[2]Game-by-game detail'!$B$3:$E$118,4,0),0)</f>
        <v>40.799999999999997</v>
      </c>
      <c r="G47">
        <v>17</v>
      </c>
    </row>
    <row r="48" spans="1:7" x14ac:dyDescent="0.25">
      <c r="A48">
        <f>RANK(E48,$E$2:$E$81)</f>
        <v>47</v>
      </c>
      <c r="B48" t="s">
        <v>360</v>
      </c>
      <c r="C48" t="s">
        <v>236</v>
      </c>
      <c r="D48" t="s">
        <v>0</v>
      </c>
      <c r="E48">
        <f>VLOOKUP(B48,'[2]Game-by-game detail'!$B$3:$D$118,3,0)</f>
        <v>203</v>
      </c>
      <c r="F48" s="58">
        <f>IFERROR(VLOOKUP(B48,'[2]Game-by-game detail'!$B$3:$E$118,4,0),0)</f>
        <v>13.533333333333333</v>
      </c>
      <c r="G48">
        <v>39</v>
      </c>
    </row>
    <row r="49" spans="1:7" x14ac:dyDescent="0.25">
      <c r="A49">
        <f>RANK(E49,$E$2:$E$81)</f>
        <v>48</v>
      </c>
      <c r="B49" t="s">
        <v>478</v>
      </c>
      <c r="C49" t="s">
        <v>147</v>
      </c>
      <c r="D49" t="s">
        <v>17</v>
      </c>
      <c r="E49">
        <f>VLOOKUP(B49,'[2]Game-by-game detail'!$B$3:$D$118,3,0)</f>
        <v>197</v>
      </c>
      <c r="F49" s="58">
        <f>IFERROR(VLOOKUP(B49,'[2]Game-by-game detail'!$B$3:$E$118,4,0),0)</f>
        <v>16.416666666666668</v>
      </c>
      <c r="G49">
        <v>45</v>
      </c>
    </row>
    <row r="50" spans="1:7" x14ac:dyDescent="0.25">
      <c r="A50">
        <f>RANK(E50,$E$2:$E$81)</f>
        <v>49</v>
      </c>
      <c r="B50" t="s">
        <v>486</v>
      </c>
      <c r="C50" t="s">
        <v>236</v>
      </c>
      <c r="D50" t="s">
        <v>96</v>
      </c>
      <c r="E50">
        <f>VLOOKUP(B50,'[2]Game-by-game detail'!$B$3:$D$118,3,0)</f>
        <v>193</v>
      </c>
      <c r="F50" s="58">
        <f>IFERROR(VLOOKUP(B50,'[2]Game-by-game detail'!$B$3:$E$118,4,0),0)</f>
        <v>12.866666666666667</v>
      </c>
      <c r="G50">
        <v>59</v>
      </c>
    </row>
    <row r="51" spans="1:7" x14ac:dyDescent="0.25">
      <c r="A51">
        <f>RANK(E51,$E$2:$E$81)</f>
        <v>50</v>
      </c>
      <c r="B51" t="s">
        <v>395</v>
      </c>
      <c r="C51" t="s">
        <v>146</v>
      </c>
      <c r="D51" t="s">
        <v>35</v>
      </c>
      <c r="E51">
        <f>VLOOKUP(B51,'[2]Game-by-game detail'!$B$3:$D$118,3,0)</f>
        <v>187</v>
      </c>
      <c r="F51" s="58">
        <f>IFERROR(VLOOKUP(B51,'[2]Game-by-game detail'!$B$3:$E$118,4,0),0)</f>
        <v>20.777777777777779</v>
      </c>
      <c r="G51">
        <v>47</v>
      </c>
    </row>
    <row r="52" spans="1:7" x14ac:dyDescent="0.25">
      <c r="A52">
        <f>RANK(E52,$E$2:$E$81)</f>
        <v>51</v>
      </c>
      <c r="B52" t="s">
        <v>487</v>
      </c>
      <c r="C52" t="s">
        <v>129</v>
      </c>
      <c r="D52" t="s">
        <v>96</v>
      </c>
      <c r="E52">
        <f>VLOOKUP(B52,'[2]Game-by-game detail'!$B$3:$D$118,3,0)</f>
        <v>175</v>
      </c>
      <c r="F52" s="58">
        <f>IFERROR(VLOOKUP(B52,'[2]Game-by-game detail'!$B$3:$E$118,4,0),0)</f>
        <v>12.5</v>
      </c>
      <c r="G52">
        <v>80</v>
      </c>
    </row>
    <row r="53" spans="1:7" x14ac:dyDescent="0.25">
      <c r="A53">
        <f>RANK(E53,$E$2:$E$81)</f>
        <v>52</v>
      </c>
      <c r="B53" t="s">
        <v>461</v>
      </c>
      <c r="C53" t="s">
        <v>236</v>
      </c>
      <c r="D53" t="s">
        <v>109</v>
      </c>
      <c r="E53">
        <f>VLOOKUP(B53,'[2]Game-by-game detail'!$B$3:$D$118,3,0)</f>
        <v>149</v>
      </c>
      <c r="F53" s="58">
        <f>IFERROR(VLOOKUP(B53,'[2]Game-by-game detail'!$B$3:$E$118,4,0),0)</f>
        <v>21.285714285714285</v>
      </c>
      <c r="G53">
        <v>74</v>
      </c>
    </row>
    <row r="54" spans="1:7" x14ac:dyDescent="0.25">
      <c r="A54">
        <f>RANK(E54,$E$2:$E$81)</f>
        <v>53</v>
      </c>
      <c r="B54" t="s">
        <v>410</v>
      </c>
      <c r="C54" t="s">
        <v>121</v>
      </c>
      <c r="D54" t="s">
        <v>109</v>
      </c>
      <c r="E54">
        <f>VLOOKUP(B54,'[2]Game-by-game detail'!$B$3:$D$118,3,0)</f>
        <v>148</v>
      </c>
      <c r="F54" s="58">
        <f>IFERROR(VLOOKUP(B54,'[2]Game-by-game detail'!$B$3:$E$118,4,0),0)</f>
        <v>29.6</v>
      </c>
      <c r="G54">
        <v>36</v>
      </c>
    </row>
    <row r="55" spans="1:7" x14ac:dyDescent="0.25">
      <c r="A55">
        <f>RANK(E55,$E$2:$E$81)</f>
        <v>54</v>
      </c>
      <c r="B55" t="s">
        <v>488</v>
      </c>
      <c r="C55" t="s">
        <v>129</v>
      </c>
      <c r="D55" t="s">
        <v>0</v>
      </c>
      <c r="E55">
        <f>VLOOKUP(B55,'[2]Game-by-game detail'!$B$3:$D$118,3,0)</f>
        <v>147</v>
      </c>
      <c r="F55" s="58">
        <f>IFERROR(VLOOKUP(B55,'[2]Game-by-game detail'!$B$3:$E$118,4,0),0)</f>
        <v>10.5</v>
      </c>
      <c r="G55">
        <v>46</v>
      </c>
    </row>
    <row r="56" spans="1:7" x14ac:dyDescent="0.25">
      <c r="A56">
        <f>RANK(E56,$E$2:$E$81)</f>
        <v>55</v>
      </c>
      <c r="B56" t="s">
        <v>385</v>
      </c>
      <c r="C56" t="s">
        <v>146</v>
      </c>
      <c r="D56" t="s">
        <v>149</v>
      </c>
      <c r="E56">
        <f>VLOOKUP(B56,'[2]Game-by-game detail'!$B$3:$D$118,3,0)</f>
        <v>144</v>
      </c>
      <c r="F56" s="58">
        <f>IFERROR(VLOOKUP(B56,'[2]Game-by-game detail'!$B$3:$E$118,4,0),0)</f>
        <v>16</v>
      </c>
      <c r="G56">
        <v>48</v>
      </c>
    </row>
    <row r="57" spans="1:7" x14ac:dyDescent="0.25">
      <c r="A57">
        <f>RANK(E57,$E$2:$E$81)</f>
        <v>56</v>
      </c>
      <c r="B57" t="s">
        <v>457</v>
      </c>
      <c r="C57" t="s">
        <v>309</v>
      </c>
      <c r="D57" t="s">
        <v>149</v>
      </c>
      <c r="E57">
        <f>VLOOKUP(B57,'[2]Game-by-game detail'!$B$3:$D$118,3,0)</f>
        <v>143</v>
      </c>
      <c r="F57" s="58">
        <f>IFERROR(VLOOKUP(B57,'[2]Game-by-game detail'!$B$3:$E$118,4,0),0)</f>
        <v>28.6</v>
      </c>
      <c r="G57">
        <v>78</v>
      </c>
    </row>
    <row r="58" spans="1:7" x14ac:dyDescent="0.25">
      <c r="A58">
        <f>RANK(E58,$E$2:$E$81)</f>
        <v>57</v>
      </c>
      <c r="B58" t="s">
        <v>281</v>
      </c>
      <c r="C58" t="s">
        <v>115</v>
      </c>
      <c r="D58" t="s">
        <v>327</v>
      </c>
      <c r="E58">
        <f>VLOOKUP(B58,'[2]Game-by-game detail'!$B$3:$D$118,3,0)</f>
        <v>140</v>
      </c>
      <c r="F58" s="58">
        <f>IFERROR(VLOOKUP(B58,'[2]Game-by-game detail'!$B$3:$E$118,4,0),0)</f>
        <v>20</v>
      </c>
      <c r="G58">
        <v>52</v>
      </c>
    </row>
    <row r="59" spans="1:7" x14ac:dyDescent="0.25">
      <c r="A59">
        <f>RANK(E59,$E$2:$E$81)</f>
        <v>58</v>
      </c>
      <c r="B59" t="s">
        <v>489</v>
      </c>
      <c r="C59" t="s">
        <v>121</v>
      </c>
      <c r="D59" t="s">
        <v>17</v>
      </c>
      <c r="E59">
        <f>VLOOKUP(B59,'[2]Game-by-game detail'!$B$3:$D$118,3,0)</f>
        <v>136</v>
      </c>
      <c r="F59" s="58">
        <f>IFERROR(VLOOKUP(B59,'[2]Game-by-game detail'!$B$3:$E$118,4,0),0)</f>
        <v>27.2</v>
      </c>
      <c r="G59">
        <v>75</v>
      </c>
    </row>
    <row r="60" spans="1:7" x14ac:dyDescent="0.25">
      <c r="A60">
        <f>RANK(E60,$E$2:$E$81)</f>
        <v>59</v>
      </c>
      <c r="B60" t="s">
        <v>490</v>
      </c>
      <c r="C60" t="s">
        <v>309</v>
      </c>
      <c r="D60" t="s">
        <v>35</v>
      </c>
      <c r="E60">
        <f>VLOOKUP(B60,'[2]Game-by-game detail'!$B$3:$D$118,3,0)</f>
        <v>133</v>
      </c>
      <c r="F60" s="58">
        <f>IFERROR(VLOOKUP(B60,'[2]Game-by-game detail'!$B$3:$E$118,4,0),0)</f>
        <v>26.6</v>
      </c>
      <c r="G60">
        <v>57</v>
      </c>
    </row>
    <row r="61" spans="1:7" x14ac:dyDescent="0.25">
      <c r="A61">
        <f>RANK(E61,$E$2:$E$81)</f>
        <v>60</v>
      </c>
      <c r="B61" t="s">
        <v>491</v>
      </c>
      <c r="C61" t="s">
        <v>129</v>
      </c>
      <c r="D61" t="s">
        <v>149</v>
      </c>
      <c r="E61">
        <f>VLOOKUP(B61,'[2]Game-by-game detail'!$B$3:$D$118,3,0)</f>
        <v>130</v>
      </c>
      <c r="F61" s="58">
        <f>IFERROR(VLOOKUP(B61,'[2]Game-by-game detail'!$B$3:$E$118,4,0),0)</f>
        <v>9.2857142857142865</v>
      </c>
      <c r="G61">
        <v>63</v>
      </c>
    </row>
    <row r="62" spans="1:7" x14ac:dyDescent="0.25">
      <c r="A62">
        <f>RANK(E62,$E$2:$E$81)</f>
        <v>60</v>
      </c>
      <c r="B62" t="s">
        <v>426</v>
      </c>
      <c r="C62" t="s">
        <v>157</v>
      </c>
      <c r="D62" t="s">
        <v>53</v>
      </c>
      <c r="E62">
        <f>VLOOKUP(B62,'[2]Game-by-game detail'!$B$3:$D$118,3,0)</f>
        <v>130</v>
      </c>
      <c r="F62" s="58">
        <f>IFERROR(VLOOKUP(B62,'[2]Game-by-game detail'!$B$3:$E$118,4,0),0)</f>
        <v>26</v>
      </c>
      <c r="G62">
        <v>73</v>
      </c>
    </row>
    <row r="63" spans="1:7" x14ac:dyDescent="0.25">
      <c r="A63">
        <f>RANK(E63,$E$2:$E$81)</f>
        <v>62</v>
      </c>
      <c r="B63" t="s">
        <v>492</v>
      </c>
      <c r="C63" t="s">
        <v>140</v>
      </c>
      <c r="D63" t="s">
        <v>53</v>
      </c>
      <c r="E63">
        <f>VLOOKUP(B63,'[2]Game-by-game detail'!$B$3:$D$118,3,0)</f>
        <v>119</v>
      </c>
      <c r="F63" s="58">
        <f>IFERROR(VLOOKUP(B63,'[2]Game-by-game detail'!$B$3:$E$118,4,0),0)</f>
        <v>14.875</v>
      </c>
      <c r="G63">
        <v>8</v>
      </c>
    </row>
    <row r="64" spans="1:7" x14ac:dyDescent="0.25">
      <c r="A64">
        <f>RANK(E64,$E$2:$E$81)</f>
        <v>63</v>
      </c>
      <c r="B64" t="s">
        <v>379</v>
      </c>
      <c r="C64" t="s">
        <v>112</v>
      </c>
      <c r="D64" t="s">
        <v>9</v>
      </c>
      <c r="E64">
        <f>VLOOKUP(B64,'[2]Game-by-game detail'!$B$3:$D$118,3,0)</f>
        <v>118</v>
      </c>
      <c r="F64" s="58">
        <f>IFERROR(VLOOKUP(B64,'[2]Game-by-game detail'!$B$3:$E$118,4,0),0)</f>
        <v>29.5</v>
      </c>
      <c r="G64">
        <v>71</v>
      </c>
    </row>
    <row r="65" spans="1:7" x14ac:dyDescent="0.25">
      <c r="A65">
        <f>RANK(E65,$E$2:$E$81)</f>
        <v>64</v>
      </c>
      <c r="B65" t="s">
        <v>392</v>
      </c>
      <c r="C65" t="s">
        <v>121</v>
      </c>
      <c r="D65" t="s">
        <v>17</v>
      </c>
      <c r="E65">
        <f>VLOOKUP(B65,'[2]Game-by-game detail'!$B$3:$D$118,3,0)</f>
        <v>114</v>
      </c>
      <c r="F65" s="58">
        <f>IFERROR(VLOOKUP(B65,'[2]Game-by-game detail'!$B$3:$E$118,4,0),0)</f>
        <v>22.8</v>
      </c>
      <c r="G65">
        <v>37</v>
      </c>
    </row>
    <row r="66" spans="1:7" x14ac:dyDescent="0.25">
      <c r="A66">
        <f>RANK(E66,$E$2:$E$81)</f>
        <v>64</v>
      </c>
      <c r="B66" t="s">
        <v>493</v>
      </c>
      <c r="C66" t="s">
        <v>146</v>
      </c>
      <c r="D66" t="s">
        <v>35</v>
      </c>
      <c r="E66">
        <f>VLOOKUP(B66,'[2]Game-by-game detail'!$B$3:$D$118,3,0)</f>
        <v>114</v>
      </c>
      <c r="F66" s="58">
        <f>IFERROR(VLOOKUP(B66,'[2]Game-by-game detail'!$B$3:$E$118,4,0),0)</f>
        <v>12.666666666666666</v>
      </c>
      <c r="G66">
        <v>64</v>
      </c>
    </row>
    <row r="67" spans="1:7" x14ac:dyDescent="0.25">
      <c r="A67">
        <f>RANK(E67,$E$2:$E$81)</f>
        <v>66</v>
      </c>
      <c r="B67" t="s">
        <v>453</v>
      </c>
      <c r="C67" t="s">
        <v>157</v>
      </c>
      <c r="D67" t="s">
        <v>96</v>
      </c>
      <c r="E67">
        <f>VLOOKUP(B67,'[2]Game-by-game detail'!$B$3:$D$118,3,0)</f>
        <v>111</v>
      </c>
      <c r="F67" s="58">
        <f>IFERROR(VLOOKUP(B67,'[2]Game-by-game detail'!$B$3:$E$118,4,0),0)</f>
        <v>22.2</v>
      </c>
      <c r="G67">
        <v>62</v>
      </c>
    </row>
    <row r="68" spans="1:7" x14ac:dyDescent="0.25">
      <c r="A68">
        <f>RANK(E68,$E$2:$E$81)</f>
        <v>67</v>
      </c>
      <c r="B68" t="s">
        <v>393</v>
      </c>
      <c r="C68" t="s">
        <v>143</v>
      </c>
      <c r="D68" t="s">
        <v>53</v>
      </c>
      <c r="E68">
        <f>VLOOKUP(B68,'[2]Game-by-game detail'!$B$3:$D$118,3,0)</f>
        <v>106</v>
      </c>
      <c r="F68" s="58">
        <f>IFERROR(VLOOKUP(B68,'[2]Game-by-game detail'!$B$3:$E$118,4,0),0)</f>
        <v>26.5</v>
      </c>
      <c r="G68">
        <v>68</v>
      </c>
    </row>
    <row r="69" spans="1:7" x14ac:dyDescent="0.25">
      <c r="A69">
        <f>RANK(E69,$E$2:$E$81)</f>
        <v>68</v>
      </c>
      <c r="B69" t="s">
        <v>367</v>
      </c>
      <c r="C69" t="s">
        <v>232</v>
      </c>
      <c r="D69" t="s">
        <v>35</v>
      </c>
      <c r="E69">
        <f>VLOOKUP(B69,'[2]Game-by-game detail'!$B$3:$D$118,3,0)</f>
        <v>102</v>
      </c>
      <c r="F69" s="58">
        <f>IFERROR(VLOOKUP(B69,'[2]Game-by-game detail'!$B$3:$E$118,4,0),0)</f>
        <v>20.399999999999999</v>
      </c>
      <c r="G69">
        <v>34</v>
      </c>
    </row>
    <row r="70" spans="1:7" x14ac:dyDescent="0.25">
      <c r="A70">
        <f>RANK(E70,$E$2:$E$81)</f>
        <v>68</v>
      </c>
      <c r="B70" t="s">
        <v>354</v>
      </c>
      <c r="C70" t="s">
        <v>232</v>
      </c>
      <c r="D70" t="s">
        <v>109</v>
      </c>
      <c r="E70">
        <f>VLOOKUP(B70,'[2]Game-by-game detail'!$B$3:$D$118,3,0)</f>
        <v>102</v>
      </c>
      <c r="F70" s="58">
        <f>IFERROR(VLOOKUP(B70,'[2]Game-by-game detail'!$B$3:$E$118,4,0),0)</f>
        <v>20.399999999999999</v>
      </c>
      <c r="G70">
        <v>44</v>
      </c>
    </row>
    <row r="71" spans="1:7" x14ac:dyDescent="0.25">
      <c r="A71">
        <f>RANK(E71,$E$2:$E$81)</f>
        <v>70</v>
      </c>
      <c r="B71" t="s">
        <v>494</v>
      </c>
      <c r="C71" t="s">
        <v>140</v>
      </c>
      <c r="D71" t="s">
        <v>109</v>
      </c>
      <c r="E71">
        <f>VLOOKUP(B71,'[2]Game-by-game detail'!$B$3:$D$118,3,0)</f>
        <v>101</v>
      </c>
      <c r="F71" s="58">
        <f>IFERROR(VLOOKUP(B71,'[2]Game-by-game detail'!$B$3:$E$118,4,0),0)</f>
        <v>4.5909090909090908</v>
      </c>
      <c r="G71">
        <v>67</v>
      </c>
    </row>
    <row r="72" spans="1:7" x14ac:dyDescent="0.25">
      <c r="A72">
        <f>RANK(E72,$E$2:$E$81)</f>
        <v>71</v>
      </c>
      <c r="B72" t="s">
        <v>495</v>
      </c>
      <c r="C72" t="s">
        <v>236</v>
      </c>
      <c r="D72" t="s">
        <v>149</v>
      </c>
      <c r="E72">
        <f>VLOOKUP(B72,'[2]Game-by-game detail'!$B$3:$D$118,3,0)</f>
        <v>94</v>
      </c>
      <c r="F72" s="58">
        <f>IFERROR(VLOOKUP(B72,'[2]Game-by-game detail'!$B$3:$E$118,4,0),0)</f>
        <v>6.2666666666666666</v>
      </c>
      <c r="G72">
        <v>58</v>
      </c>
    </row>
    <row r="73" spans="1:7" x14ac:dyDescent="0.25">
      <c r="A73">
        <f>RANK(E73,$E$2:$E$81)</f>
        <v>71</v>
      </c>
      <c r="B73" t="s">
        <v>496</v>
      </c>
      <c r="C73" t="s">
        <v>309</v>
      </c>
      <c r="D73" t="s">
        <v>17</v>
      </c>
      <c r="E73">
        <f>VLOOKUP(B73,'[2]Game-by-game detail'!$B$3:$D$118,3,0)</f>
        <v>94</v>
      </c>
      <c r="F73" s="58">
        <f>IFERROR(VLOOKUP(B73,'[2]Game-by-game detail'!$B$3:$E$118,4,0),0)</f>
        <v>18.8</v>
      </c>
      <c r="G73">
        <v>66</v>
      </c>
    </row>
    <row r="74" spans="1:7" x14ac:dyDescent="0.25">
      <c r="A74">
        <f>RANK(E74,$E$2:$E$81)</f>
        <v>73</v>
      </c>
      <c r="B74" t="s">
        <v>454</v>
      </c>
      <c r="C74" t="s">
        <v>232</v>
      </c>
      <c r="D74" t="s">
        <v>9</v>
      </c>
      <c r="E74">
        <f>VLOOKUP(B74,'[2]Game-by-game detail'!$B$3:$D$118,3,0)</f>
        <v>90</v>
      </c>
      <c r="F74" s="58">
        <f>IFERROR(VLOOKUP(B74,'[2]Game-by-game detail'!$B$3:$E$118,4,0),0)</f>
        <v>18</v>
      </c>
      <c r="G74">
        <v>51</v>
      </c>
    </row>
    <row r="75" spans="1:7" x14ac:dyDescent="0.25">
      <c r="A75">
        <f>RANK(E75,$E$2:$E$81)</f>
        <v>74</v>
      </c>
      <c r="B75" t="s">
        <v>427</v>
      </c>
      <c r="C75" t="s">
        <v>121</v>
      </c>
      <c r="D75" t="s">
        <v>9</v>
      </c>
      <c r="E75">
        <f>VLOOKUP(B75,'[2]Game-by-game detail'!$B$3:$D$118,3,0)</f>
        <v>81</v>
      </c>
      <c r="F75" s="58">
        <f>IFERROR(VLOOKUP(B75,'[2]Game-by-game detail'!$B$3:$E$118,4,0),0)</f>
        <v>16.2</v>
      </c>
      <c r="G75">
        <v>70</v>
      </c>
    </row>
    <row r="76" spans="1:7" x14ac:dyDescent="0.25">
      <c r="A76">
        <f>RANK(E76,$E$2:$E$81)</f>
        <v>75</v>
      </c>
      <c r="B76" t="s">
        <v>497</v>
      </c>
      <c r="C76" t="s">
        <v>143</v>
      </c>
      <c r="D76" t="s">
        <v>35</v>
      </c>
      <c r="E76">
        <f>VLOOKUP(B76,'[2]Game-by-game detail'!$B$3:$D$118,3,0)</f>
        <v>79</v>
      </c>
      <c r="F76" s="58">
        <f>IFERROR(VLOOKUP(B76,'[2]Game-by-game detail'!$B$3:$E$118,4,0),0)</f>
        <v>19.75</v>
      </c>
      <c r="G76">
        <v>77</v>
      </c>
    </row>
    <row r="77" spans="1:7" x14ac:dyDescent="0.25">
      <c r="A77">
        <f>RANK(E77,$E$2:$E$81)</f>
        <v>76</v>
      </c>
      <c r="B77" t="s">
        <v>276</v>
      </c>
      <c r="C77" t="s">
        <v>112</v>
      </c>
      <c r="D77" t="s">
        <v>327</v>
      </c>
      <c r="E77">
        <f>VLOOKUP(B77,'[2]Game-by-game detail'!$B$3:$D$118,3,0)</f>
        <v>73</v>
      </c>
      <c r="F77" s="58">
        <f>IFERROR(VLOOKUP(B77,'[2]Game-by-game detail'!$B$3:$E$118,4,0),0)</f>
        <v>36.5</v>
      </c>
      <c r="G77">
        <v>69</v>
      </c>
    </row>
    <row r="78" spans="1:7" x14ac:dyDescent="0.25">
      <c r="A78">
        <f>RANK(E78,$E$2:$E$81)</f>
        <v>77</v>
      </c>
      <c r="B78" t="s">
        <v>468</v>
      </c>
      <c r="C78" t="s">
        <v>143</v>
      </c>
      <c r="D78" t="s">
        <v>327</v>
      </c>
      <c r="E78">
        <f>VLOOKUP(B78,'[2]Game-by-game detail'!$B$3:$D$118,3,0)</f>
        <v>70</v>
      </c>
      <c r="F78" s="58">
        <f>IFERROR(VLOOKUP(B78,'[2]Game-by-game detail'!$B$3:$E$118,4,0),0)</f>
        <v>17.5</v>
      </c>
      <c r="G78">
        <v>72</v>
      </c>
    </row>
    <row r="79" spans="1:7" x14ac:dyDescent="0.25">
      <c r="A79">
        <f>RANK(E79,$E$2:$E$81)</f>
        <v>78</v>
      </c>
      <c r="B79" t="s">
        <v>287</v>
      </c>
      <c r="C79" t="s">
        <v>117</v>
      </c>
      <c r="D79" t="s">
        <v>0</v>
      </c>
      <c r="E79">
        <f>VLOOKUP(B79,'[2]Game-by-game detail'!$B$3:$D$118,3,0)</f>
        <v>47</v>
      </c>
      <c r="F79" s="58">
        <f>IFERROR(VLOOKUP(B79,'[2]Game-by-game detail'!$B$3:$E$118,4,0),0)</f>
        <v>4.2727272727272725</v>
      </c>
      <c r="G79">
        <v>65</v>
      </c>
    </row>
    <row r="80" spans="1:7" x14ac:dyDescent="0.25">
      <c r="A80">
        <f>RANK(E80,$E$2:$E$81)</f>
        <v>79</v>
      </c>
      <c r="B80" t="s">
        <v>498</v>
      </c>
      <c r="C80" t="s">
        <v>236</v>
      </c>
      <c r="D80" t="s">
        <v>26</v>
      </c>
      <c r="E80">
        <f>VLOOKUP(B80,'[2]Game-by-game detail'!$B$3:$D$118,3,0)</f>
        <v>40</v>
      </c>
      <c r="F80" s="58">
        <f>IFERROR(VLOOKUP(B80,'[2]Game-by-game detail'!$B$3:$E$118,4,0),0)</f>
        <v>2.6666666666666665</v>
      </c>
      <c r="G80">
        <v>61</v>
      </c>
    </row>
    <row r="81" spans="1:7" x14ac:dyDescent="0.25">
      <c r="A81">
        <f>RANK(E81,$E$2:$E$81)</f>
        <v>80</v>
      </c>
      <c r="B81" t="s">
        <v>388</v>
      </c>
      <c r="C81" t="s">
        <v>232</v>
      </c>
      <c r="D81" t="s">
        <v>26</v>
      </c>
      <c r="E81">
        <f>VLOOKUP(B81,'[2]Game-by-game detail'!$B$3:$D$118,3,0)</f>
        <v>37</v>
      </c>
      <c r="F81" s="58">
        <f>IFERROR(VLOOKUP(B81,'[2]Game-by-game detail'!$B$3:$E$118,4,0),0)</f>
        <v>7.4</v>
      </c>
      <c r="G8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5A37-F615-4949-A59B-73E87FD76A72}">
  <dimension ref="A1:G81"/>
  <sheetViews>
    <sheetView workbookViewId="0">
      <pane ySplit="1" topLeftCell="A2" activePane="bottomLeft" state="frozen"/>
      <selection pane="bottomLeft" activeCell="F9" sqref="F9"/>
    </sheetView>
  </sheetViews>
  <sheetFormatPr defaultColWidth="9.21875" defaultRowHeight="13.2" x14ac:dyDescent="0.25"/>
  <cols>
    <col min="1" max="1" width="4" bestFit="1" customWidth="1"/>
    <col min="2" max="2" width="20.33203125" bestFit="1" customWidth="1"/>
    <col min="3" max="3" width="5.6640625" bestFit="1" customWidth="1"/>
    <col min="4" max="4" width="5.33203125" bestFit="1" customWidth="1"/>
    <col min="5" max="5" width="8.88671875" bestFit="1" customWidth="1"/>
    <col min="6" max="6" width="8.6640625" style="58" bestFit="1" customWidth="1"/>
    <col min="7" max="7" width="9.5546875" bestFit="1" customWidth="1"/>
  </cols>
  <sheetData>
    <row r="1" spans="1:7" x14ac:dyDescent="0.25">
      <c r="A1" s="56" t="s">
        <v>383</v>
      </c>
      <c r="B1" s="56" t="s">
        <v>73</v>
      </c>
      <c r="C1" s="56" t="s">
        <v>74</v>
      </c>
      <c r="D1" s="56" t="s">
        <v>71</v>
      </c>
      <c r="E1" s="56" t="s">
        <v>110</v>
      </c>
      <c r="F1" s="57" t="s">
        <v>384</v>
      </c>
      <c r="G1" s="56" t="s">
        <v>93</v>
      </c>
    </row>
    <row r="2" spans="1:7" x14ac:dyDescent="0.25">
      <c r="A2">
        <f t="shared" ref="A2:A65" si="0">RANK(D2,$D$2:$D$81)</f>
        <v>1</v>
      </c>
      <c r="B2" t="s">
        <v>98</v>
      </c>
      <c r="C2" t="s">
        <v>113</v>
      </c>
      <c r="D2">
        <f>VLOOKUP(B2,'[3]Game-by-game detail'!$B$3:$D$118,3,0)</f>
        <v>1149</v>
      </c>
      <c r="E2" t="s">
        <v>53</v>
      </c>
      <c r="F2" s="58">
        <f>IFERROR(VLOOKUP(B2,'[3]Game-by-game detail'!$B$3:$E$118,4,0),0)</f>
        <v>52.227272727272727</v>
      </c>
      <c r="G2">
        <v>1</v>
      </c>
    </row>
    <row r="3" spans="1:7" x14ac:dyDescent="0.25">
      <c r="A3">
        <f t="shared" si="0"/>
        <v>2</v>
      </c>
      <c r="B3" t="s">
        <v>231</v>
      </c>
      <c r="C3" t="s">
        <v>140</v>
      </c>
      <c r="D3">
        <f>VLOOKUP(B3,'[3]Game-by-game detail'!$B$3:$D$118,3,0)</f>
        <v>869</v>
      </c>
      <c r="E3" t="s">
        <v>26</v>
      </c>
      <c r="F3" s="58">
        <f>IFERROR(VLOOKUP(B3,'[3]Game-by-game detail'!$B$3:$E$118,4,0),0)</f>
        <v>41.38095238095238</v>
      </c>
      <c r="G3">
        <v>3</v>
      </c>
    </row>
    <row r="4" spans="1:7" x14ac:dyDescent="0.25">
      <c r="A4">
        <f t="shared" si="0"/>
        <v>3</v>
      </c>
      <c r="B4" t="s">
        <v>252</v>
      </c>
      <c r="C4" t="s">
        <v>117</v>
      </c>
      <c r="D4">
        <f>VLOOKUP(B4,'[3]Game-by-game detail'!$B$3:$D$118,3,0)</f>
        <v>691</v>
      </c>
      <c r="E4" t="s">
        <v>35</v>
      </c>
      <c r="F4" s="58">
        <f>IFERROR(VLOOKUP(B4,'[3]Game-by-game detail'!$B$3:$E$118,4,0),0)</f>
        <v>40.647058823529413</v>
      </c>
      <c r="G4">
        <v>2</v>
      </c>
    </row>
    <row r="5" spans="1:7" x14ac:dyDescent="0.25">
      <c r="A5">
        <f t="shared" si="0"/>
        <v>4</v>
      </c>
      <c r="B5" t="s">
        <v>346</v>
      </c>
      <c r="C5" t="s">
        <v>140</v>
      </c>
      <c r="D5">
        <f>VLOOKUP(B5,'[3]Game-by-game detail'!$B$3:$D$118,3,0)</f>
        <v>619</v>
      </c>
      <c r="E5" t="s">
        <v>327</v>
      </c>
      <c r="F5" s="58">
        <f>IFERROR(VLOOKUP(B5,'[3]Game-by-game detail'!$B$3:$E$118,4,0),0)</f>
        <v>29.476190476190474</v>
      </c>
      <c r="G5">
        <v>10</v>
      </c>
    </row>
    <row r="6" spans="1:7" x14ac:dyDescent="0.25">
      <c r="A6">
        <f t="shared" si="0"/>
        <v>5</v>
      </c>
      <c r="B6" t="s">
        <v>362</v>
      </c>
      <c r="C6" t="s">
        <v>113</v>
      </c>
      <c r="D6">
        <f>VLOOKUP(B6,'[3]Game-by-game detail'!$B$3:$D$118,3,0)</f>
        <v>562</v>
      </c>
      <c r="E6" t="s">
        <v>149</v>
      </c>
      <c r="F6" s="58">
        <f>IFERROR(VLOOKUP(B6,'[3]Game-by-game detail'!$B$3:$E$118,4,0),0)</f>
        <v>26.761904761904763</v>
      </c>
      <c r="G6">
        <v>9</v>
      </c>
    </row>
    <row r="7" spans="1:7" x14ac:dyDescent="0.25">
      <c r="A7">
        <f t="shared" si="0"/>
        <v>6</v>
      </c>
      <c r="B7" t="s">
        <v>326</v>
      </c>
      <c r="C7" t="s">
        <v>140</v>
      </c>
      <c r="D7">
        <f>VLOOKUP(B7,'[3]Game-by-game detail'!$B$3:$D$118,3,0)</f>
        <v>555</v>
      </c>
      <c r="E7" t="s">
        <v>109</v>
      </c>
      <c r="F7" s="58">
        <f>IFERROR(VLOOKUP(B7,'[3]Game-by-game detail'!$B$3:$E$118,4,0),0)</f>
        <v>37</v>
      </c>
      <c r="G7">
        <v>21</v>
      </c>
    </row>
    <row r="8" spans="1:7" x14ac:dyDescent="0.25">
      <c r="A8">
        <f t="shared" si="0"/>
        <v>7</v>
      </c>
      <c r="B8" t="s">
        <v>307</v>
      </c>
      <c r="C8" t="s">
        <v>140</v>
      </c>
      <c r="D8">
        <f>VLOOKUP(B8,'[3]Game-by-game detail'!$B$3:$D$118,3,0)</f>
        <v>536</v>
      </c>
      <c r="E8" t="s">
        <v>109</v>
      </c>
      <c r="F8" s="58">
        <f>IFERROR(VLOOKUP(B8,'[3]Game-by-game detail'!$B$3:$E$118,4,0),0)</f>
        <v>25.523809523809526</v>
      </c>
      <c r="G8">
        <v>7</v>
      </c>
    </row>
    <row r="9" spans="1:7" x14ac:dyDescent="0.25">
      <c r="A9">
        <f t="shared" si="0"/>
        <v>8</v>
      </c>
      <c r="B9" t="s">
        <v>493</v>
      </c>
      <c r="C9" t="s">
        <v>146</v>
      </c>
      <c r="D9">
        <f>VLOOKUP(B9,'[3]Game-by-game detail'!$B$3:$D$118,3,0)</f>
        <v>522</v>
      </c>
      <c r="E9" t="s">
        <v>96</v>
      </c>
      <c r="F9" s="58">
        <f>IFERROR(VLOOKUP(B9,'[3]Game-by-game detail'!$B$3:$E$118,4,0),0)</f>
        <v>27.473684210526315</v>
      </c>
      <c r="G9">
        <v>56</v>
      </c>
    </row>
    <row r="10" spans="1:7" x14ac:dyDescent="0.25">
      <c r="A10">
        <f t="shared" si="0"/>
        <v>9</v>
      </c>
      <c r="B10" t="s">
        <v>203</v>
      </c>
      <c r="C10" t="s">
        <v>146</v>
      </c>
      <c r="D10">
        <f>VLOOKUP(B10,'[3]Game-by-game detail'!$B$3:$D$118,3,0)</f>
        <v>519</v>
      </c>
      <c r="E10" t="s">
        <v>53</v>
      </c>
      <c r="F10" s="58">
        <f>IFERROR(VLOOKUP(B10,'[3]Game-by-game detail'!$B$3:$E$118,4,0),0)</f>
        <v>27.315789473684209</v>
      </c>
      <c r="G10">
        <v>33</v>
      </c>
    </row>
    <row r="11" spans="1:7" x14ac:dyDescent="0.25">
      <c r="A11">
        <f t="shared" si="0"/>
        <v>10</v>
      </c>
      <c r="B11" t="s">
        <v>152</v>
      </c>
      <c r="C11" t="s">
        <v>117</v>
      </c>
      <c r="D11">
        <f>VLOOKUP(B11,'[3]Game-by-game detail'!$B$3:$D$118,3,0)</f>
        <v>493</v>
      </c>
      <c r="E11" t="s">
        <v>96</v>
      </c>
      <c r="F11" s="58">
        <f>IFERROR(VLOOKUP(B11,'[3]Game-by-game detail'!$B$3:$E$118,4,0),0)</f>
        <v>32.866666666666667</v>
      </c>
      <c r="G11">
        <v>5</v>
      </c>
    </row>
    <row r="12" spans="1:7" x14ac:dyDescent="0.25">
      <c r="A12">
        <f t="shared" si="0"/>
        <v>11</v>
      </c>
      <c r="B12" t="s">
        <v>419</v>
      </c>
      <c r="C12" t="s">
        <v>146</v>
      </c>
      <c r="D12">
        <f>VLOOKUP(B12,'[3]Game-by-game detail'!$B$3:$D$118,3,0)</f>
        <v>486</v>
      </c>
      <c r="E12" t="s">
        <v>9</v>
      </c>
      <c r="F12" s="58">
        <f>IFERROR(VLOOKUP(B12,'[3]Game-by-game detail'!$B$3:$E$118,4,0),0)</f>
        <v>25.578947368421051</v>
      </c>
      <c r="G12">
        <v>53</v>
      </c>
    </row>
    <row r="13" spans="1:7" x14ac:dyDescent="0.25">
      <c r="A13">
        <f t="shared" si="0"/>
        <v>12</v>
      </c>
      <c r="B13" t="s">
        <v>395</v>
      </c>
      <c r="C13" t="s">
        <v>146</v>
      </c>
      <c r="D13">
        <f>VLOOKUP(B13,'[3]Game-by-game detail'!$B$3:$D$118,3,0)</f>
        <v>437</v>
      </c>
      <c r="E13" t="s">
        <v>0</v>
      </c>
      <c r="F13" s="58">
        <f>IFERROR(VLOOKUP(B13,'[3]Game-by-game detail'!$B$3:$E$118,4,0),0)</f>
        <v>24.277777777777779</v>
      </c>
      <c r="G13">
        <v>57</v>
      </c>
    </row>
    <row r="14" spans="1:7" x14ac:dyDescent="0.25">
      <c r="A14">
        <f t="shared" si="0"/>
        <v>13</v>
      </c>
      <c r="B14" t="s">
        <v>390</v>
      </c>
      <c r="C14" t="s">
        <v>117</v>
      </c>
      <c r="D14">
        <f>VLOOKUP(B14,'[3]Game-by-game detail'!$B$3:$D$118,3,0)</f>
        <v>435</v>
      </c>
      <c r="E14" t="s">
        <v>327</v>
      </c>
      <c r="F14" s="58">
        <f>IFERROR(VLOOKUP(B14,'[3]Game-by-game detail'!$B$3:$E$118,4,0),0)</f>
        <v>25.588235294117649</v>
      </c>
      <c r="G14">
        <v>11</v>
      </c>
    </row>
    <row r="15" spans="1:7" x14ac:dyDescent="0.25">
      <c r="A15">
        <f t="shared" si="0"/>
        <v>14</v>
      </c>
      <c r="B15" t="s">
        <v>356</v>
      </c>
      <c r="C15" t="s">
        <v>476</v>
      </c>
      <c r="D15">
        <f>VLOOKUP(B15,'[3]Game-by-game detail'!$B$3:$D$118,3,0)</f>
        <v>409</v>
      </c>
      <c r="E15" t="s">
        <v>0</v>
      </c>
      <c r="F15" s="58">
        <f>IFERROR(VLOOKUP(B15,'[3]Game-by-game detail'!$B$3:$E$118,4,0),0)</f>
        <v>45.444444444444443</v>
      </c>
      <c r="G15">
        <v>17</v>
      </c>
    </row>
    <row r="16" spans="1:7" x14ac:dyDescent="0.25">
      <c r="A16">
        <f t="shared" si="0"/>
        <v>15</v>
      </c>
      <c r="B16" t="s">
        <v>410</v>
      </c>
      <c r="C16" t="s">
        <v>121</v>
      </c>
      <c r="D16">
        <f>VLOOKUP(B16,'[3]Game-by-game detail'!$B$3:$D$118,3,0)</f>
        <v>379</v>
      </c>
      <c r="E16" t="s">
        <v>9</v>
      </c>
      <c r="F16" s="58">
        <f>IFERROR(VLOOKUP(B16,'[3]Game-by-game detail'!$B$3:$E$118,4,0),0)</f>
        <v>34.454545454545453</v>
      </c>
      <c r="G16">
        <v>43</v>
      </c>
    </row>
    <row r="17" spans="1:7" x14ac:dyDescent="0.25">
      <c r="A17">
        <f t="shared" si="0"/>
        <v>16</v>
      </c>
      <c r="B17" t="s">
        <v>416</v>
      </c>
      <c r="C17" t="s">
        <v>146</v>
      </c>
      <c r="D17">
        <f>VLOOKUP(B17,'[3]Game-by-game detail'!$B$3:$D$118,3,0)</f>
        <v>360</v>
      </c>
      <c r="E17" t="s">
        <v>53</v>
      </c>
      <c r="F17" s="58">
        <f>IFERROR(VLOOKUP(B17,'[3]Game-by-game detail'!$B$3:$E$118,4,0),0)</f>
        <v>18.94736842105263</v>
      </c>
      <c r="G17">
        <v>60</v>
      </c>
    </row>
    <row r="18" spans="1:7" x14ac:dyDescent="0.25">
      <c r="A18">
        <f t="shared" si="0"/>
        <v>17</v>
      </c>
      <c r="B18" t="s">
        <v>391</v>
      </c>
      <c r="C18" t="s">
        <v>117</v>
      </c>
      <c r="D18">
        <f>VLOOKUP(B18,'[3]Game-by-game detail'!$B$3:$D$118,3,0)</f>
        <v>335</v>
      </c>
      <c r="E18" t="s">
        <v>149</v>
      </c>
      <c r="F18" s="58">
        <f>IFERROR(VLOOKUP(B18,'[3]Game-by-game detail'!$B$3:$E$118,4,0),0)</f>
        <v>19.705882352941178</v>
      </c>
      <c r="G18">
        <v>12</v>
      </c>
    </row>
    <row r="19" spans="1:7" x14ac:dyDescent="0.25">
      <c r="A19">
        <f t="shared" si="0"/>
        <v>18</v>
      </c>
      <c r="B19" t="s">
        <v>415</v>
      </c>
      <c r="C19" t="s">
        <v>147</v>
      </c>
      <c r="D19">
        <f>VLOOKUP(B19,'[3]Game-by-game detail'!$B$3:$D$118,3,0)</f>
        <v>334</v>
      </c>
      <c r="E19" t="s">
        <v>9</v>
      </c>
      <c r="F19" s="58">
        <f>IFERROR(VLOOKUP(B19,'[3]Game-by-game detail'!$B$3:$E$118,4,0),0)</f>
        <v>33.4</v>
      </c>
      <c r="G19">
        <v>8</v>
      </c>
    </row>
    <row r="20" spans="1:7" x14ac:dyDescent="0.25">
      <c r="A20">
        <f t="shared" si="0"/>
        <v>19</v>
      </c>
      <c r="B20" t="s">
        <v>404</v>
      </c>
      <c r="C20" t="s">
        <v>476</v>
      </c>
      <c r="D20">
        <f>VLOOKUP(B20,'[3]Game-by-game detail'!$B$3:$D$118,3,0)</f>
        <v>321</v>
      </c>
      <c r="E20" t="s">
        <v>53</v>
      </c>
      <c r="F20" s="58">
        <f>IFERROR(VLOOKUP(B20,'[3]Game-by-game detail'!$B$3:$E$118,4,0),0)</f>
        <v>35.666666666666664</v>
      </c>
      <c r="G20">
        <v>40</v>
      </c>
    </row>
    <row r="21" spans="1:7" x14ac:dyDescent="0.25">
      <c r="A21">
        <f t="shared" si="0"/>
        <v>20</v>
      </c>
      <c r="B21" t="s">
        <v>333</v>
      </c>
      <c r="C21" t="s">
        <v>119</v>
      </c>
      <c r="D21">
        <f>VLOOKUP(B21,'[3]Game-by-game detail'!$B$3:$D$118,3,0)</f>
        <v>303</v>
      </c>
      <c r="E21" t="s">
        <v>0</v>
      </c>
      <c r="F21" s="58">
        <f>IFERROR(VLOOKUP(B21,'[3]Game-by-game detail'!$B$3:$E$118,4,0),0)</f>
        <v>30.3</v>
      </c>
      <c r="G21">
        <v>4</v>
      </c>
    </row>
    <row r="22" spans="1:7" x14ac:dyDescent="0.25">
      <c r="A22">
        <f t="shared" si="0"/>
        <v>21</v>
      </c>
      <c r="B22" t="s">
        <v>335</v>
      </c>
      <c r="C22" t="s">
        <v>119</v>
      </c>
      <c r="D22">
        <f>VLOOKUP(B22,'[3]Game-by-game detail'!$B$3:$D$118,3,0)</f>
        <v>302</v>
      </c>
      <c r="E22" t="s">
        <v>9</v>
      </c>
      <c r="F22" s="58">
        <f>IFERROR(VLOOKUP(B22,'[3]Game-by-game detail'!$B$3:$E$118,4,0),0)</f>
        <v>30.2</v>
      </c>
      <c r="G22">
        <v>14</v>
      </c>
    </row>
    <row r="23" spans="1:7" x14ac:dyDescent="0.25">
      <c r="A23">
        <f t="shared" si="0"/>
        <v>22</v>
      </c>
      <c r="B23" t="s">
        <v>408</v>
      </c>
      <c r="C23" t="s">
        <v>147</v>
      </c>
      <c r="D23">
        <f>VLOOKUP(B23,'[3]Game-by-game detail'!$B$3:$D$118,3,0)</f>
        <v>297</v>
      </c>
      <c r="E23" t="s">
        <v>96</v>
      </c>
      <c r="F23" s="58">
        <f>IFERROR(VLOOKUP(B23,'[3]Game-by-game detail'!$B$3:$E$118,4,0),0)</f>
        <v>37.125</v>
      </c>
      <c r="G23">
        <v>16</v>
      </c>
    </row>
    <row r="24" spans="1:7" x14ac:dyDescent="0.25">
      <c r="A24">
        <f t="shared" si="0"/>
        <v>23</v>
      </c>
      <c r="B24" t="s">
        <v>234</v>
      </c>
      <c r="C24" t="s">
        <v>232</v>
      </c>
      <c r="D24">
        <f>VLOOKUP(B24,'[3]Game-by-game detail'!$B$3:$D$118,3,0)</f>
        <v>293</v>
      </c>
      <c r="E24" t="s">
        <v>17</v>
      </c>
      <c r="F24" s="58">
        <f>IFERROR(VLOOKUP(B24,'[3]Game-by-game detail'!$B$3:$E$118,4,0),0)</f>
        <v>48.833333333333336</v>
      </c>
      <c r="G24">
        <v>6</v>
      </c>
    </row>
    <row r="25" spans="1:7" x14ac:dyDescent="0.25">
      <c r="A25">
        <f t="shared" si="0"/>
        <v>24</v>
      </c>
      <c r="B25" t="s">
        <v>359</v>
      </c>
      <c r="C25" t="s">
        <v>236</v>
      </c>
      <c r="D25">
        <f>VLOOKUP(B25,'[3]Game-by-game detail'!$B$3:$D$118,3,0)</f>
        <v>291</v>
      </c>
      <c r="E25" t="s">
        <v>109</v>
      </c>
      <c r="F25" s="58">
        <f>IFERROR(VLOOKUP(B25,'[3]Game-by-game detail'!$B$3:$E$118,4,0),0)</f>
        <v>41.571428571428569</v>
      </c>
      <c r="G25">
        <v>13</v>
      </c>
    </row>
    <row r="26" spans="1:7" x14ac:dyDescent="0.25">
      <c r="A26">
        <f t="shared" si="0"/>
        <v>25</v>
      </c>
      <c r="B26" t="s">
        <v>467</v>
      </c>
      <c r="C26" t="s">
        <v>117</v>
      </c>
      <c r="D26">
        <f>VLOOKUP(B26,'[3]Game-by-game detail'!$B$3:$D$118,3,0)</f>
        <v>284</v>
      </c>
      <c r="E26" t="s">
        <v>96</v>
      </c>
      <c r="F26" s="58">
        <f>IFERROR(VLOOKUP(B26,'[3]Game-by-game detail'!$B$3:$E$118,4,0),0)</f>
        <v>16.705882352941178</v>
      </c>
      <c r="G26">
        <v>37</v>
      </c>
    </row>
    <row r="27" spans="1:7" x14ac:dyDescent="0.25">
      <c r="A27">
        <f t="shared" si="0"/>
        <v>26</v>
      </c>
      <c r="B27" t="s">
        <v>499</v>
      </c>
      <c r="C27" t="s">
        <v>147</v>
      </c>
      <c r="D27">
        <f>VLOOKUP(B27,'[3]Game-by-game detail'!$B$3:$D$118,3,0)</f>
        <v>281</v>
      </c>
      <c r="E27" t="s">
        <v>96</v>
      </c>
      <c r="F27" s="58">
        <f>IFERROR(VLOOKUP(B27,'[3]Game-by-game detail'!$B$3:$E$118,4,0),0)</f>
        <v>28.1</v>
      </c>
      <c r="G27">
        <v>22</v>
      </c>
    </row>
    <row r="28" spans="1:7" x14ac:dyDescent="0.25">
      <c r="A28">
        <f t="shared" si="0"/>
        <v>27</v>
      </c>
      <c r="B28" t="s">
        <v>188</v>
      </c>
      <c r="C28" t="s">
        <v>113</v>
      </c>
      <c r="D28">
        <f>VLOOKUP(B28,'[3]Game-by-game detail'!$B$3:$D$118,3,0)</f>
        <v>275</v>
      </c>
      <c r="E28" t="s">
        <v>53</v>
      </c>
      <c r="F28" s="58">
        <f>IFERROR(VLOOKUP(B28,'[3]Game-by-game detail'!$B$3:$E$118,4,0),0)</f>
        <v>12.5</v>
      </c>
      <c r="G28">
        <v>61</v>
      </c>
    </row>
    <row r="29" spans="1:7" x14ac:dyDescent="0.25">
      <c r="A29">
        <f t="shared" si="0"/>
        <v>28</v>
      </c>
      <c r="B29" t="s">
        <v>392</v>
      </c>
      <c r="C29" t="s">
        <v>121</v>
      </c>
      <c r="D29">
        <f>VLOOKUP(B29,'[3]Game-by-game detail'!$B$3:$D$118,3,0)</f>
        <v>274</v>
      </c>
      <c r="E29" t="s">
        <v>109</v>
      </c>
      <c r="F29" s="58">
        <f>IFERROR(VLOOKUP(B29,'[3]Game-by-game detail'!$B$3:$E$118,4,0),0)</f>
        <v>24.90909090909091</v>
      </c>
      <c r="G29">
        <v>44</v>
      </c>
    </row>
    <row r="30" spans="1:7" x14ac:dyDescent="0.25">
      <c r="A30">
        <f t="shared" si="0"/>
        <v>29</v>
      </c>
      <c r="B30" t="s">
        <v>151</v>
      </c>
      <c r="C30" t="s">
        <v>476</v>
      </c>
      <c r="D30">
        <f>VLOOKUP(B30,'[3]Game-by-game detail'!$B$3:$D$118,3,0)</f>
        <v>271</v>
      </c>
      <c r="E30" t="s">
        <v>26</v>
      </c>
      <c r="F30" s="58">
        <f>IFERROR(VLOOKUP(B30,'[3]Game-by-game detail'!$B$3:$E$118,4,0),0)</f>
        <v>30.111111111111111</v>
      </c>
      <c r="G30">
        <v>63</v>
      </c>
    </row>
    <row r="31" spans="1:7" x14ac:dyDescent="0.25">
      <c r="A31">
        <f t="shared" si="0"/>
        <v>30</v>
      </c>
      <c r="B31" t="s">
        <v>338</v>
      </c>
      <c r="C31" t="s">
        <v>119</v>
      </c>
      <c r="D31">
        <f>VLOOKUP(B31,'[3]Game-by-game detail'!$B$3:$D$118,3,0)</f>
        <v>263</v>
      </c>
      <c r="E31" t="s">
        <v>35</v>
      </c>
      <c r="F31" s="58">
        <f>IFERROR(VLOOKUP(B31,'[3]Game-by-game detail'!$B$3:$E$118,4,0),0)</f>
        <v>26.3</v>
      </c>
      <c r="G31">
        <v>24</v>
      </c>
    </row>
    <row r="32" spans="1:7" x14ac:dyDescent="0.25">
      <c r="A32">
        <f t="shared" si="0"/>
        <v>31</v>
      </c>
      <c r="B32" t="s">
        <v>400</v>
      </c>
      <c r="C32" t="s">
        <v>143</v>
      </c>
      <c r="D32">
        <f>VLOOKUP(B32,'[3]Game-by-game detail'!$B$3:$D$118,3,0)</f>
        <v>259</v>
      </c>
      <c r="E32" t="s">
        <v>109</v>
      </c>
      <c r="F32" s="58">
        <f>IFERROR(VLOOKUP(B32,'[3]Game-by-game detail'!$B$3:$E$118,4,0),0)</f>
        <v>37</v>
      </c>
      <c r="G32">
        <v>74</v>
      </c>
    </row>
    <row r="33" spans="1:7" x14ac:dyDescent="0.25">
      <c r="A33">
        <f t="shared" si="0"/>
        <v>31</v>
      </c>
      <c r="B33" t="s">
        <v>330</v>
      </c>
      <c r="C33" t="s">
        <v>137</v>
      </c>
      <c r="D33">
        <f>VLOOKUP(B33,'[3]Game-by-game detail'!$B$3:$D$118,3,0)</f>
        <v>259</v>
      </c>
      <c r="E33" t="s">
        <v>327</v>
      </c>
      <c r="F33" s="58">
        <f>IFERROR(VLOOKUP(B33,'[3]Game-by-game detail'!$B$3:$E$118,4,0),0)</f>
        <v>43.166666666666664</v>
      </c>
      <c r="G33">
        <v>51</v>
      </c>
    </row>
    <row r="34" spans="1:7" x14ac:dyDescent="0.25">
      <c r="A34">
        <f t="shared" si="0"/>
        <v>33</v>
      </c>
      <c r="B34" t="s">
        <v>238</v>
      </c>
      <c r="C34" t="s">
        <v>113</v>
      </c>
      <c r="D34">
        <f>VLOOKUP(B34,'[3]Game-by-game detail'!$B$3:$D$118,3,0)</f>
        <v>258</v>
      </c>
      <c r="E34" t="s">
        <v>327</v>
      </c>
      <c r="F34" s="58">
        <f>IFERROR(VLOOKUP(B34,'[3]Game-by-game detail'!$B$3:$E$118,4,0),0)</f>
        <v>13.578947368421053</v>
      </c>
      <c r="G34">
        <v>26</v>
      </c>
    </row>
    <row r="35" spans="1:7" x14ac:dyDescent="0.25">
      <c r="A35">
        <f t="shared" si="0"/>
        <v>34</v>
      </c>
      <c r="B35" t="s">
        <v>261</v>
      </c>
      <c r="C35" t="s">
        <v>113</v>
      </c>
      <c r="D35">
        <f>VLOOKUP(B35,'[3]Game-by-game detail'!$B$3:$D$118,3,0)</f>
        <v>255</v>
      </c>
      <c r="E35" t="s">
        <v>327</v>
      </c>
      <c r="F35" s="58">
        <f>IFERROR(VLOOKUP(B35,'[3]Game-by-game detail'!$B$3:$E$118,4,0),0)</f>
        <v>11.590909090909092</v>
      </c>
      <c r="G35">
        <v>27</v>
      </c>
    </row>
    <row r="36" spans="1:7" x14ac:dyDescent="0.25">
      <c r="A36">
        <f t="shared" si="0"/>
        <v>35</v>
      </c>
      <c r="B36" t="s">
        <v>181</v>
      </c>
      <c r="C36" t="s">
        <v>113</v>
      </c>
      <c r="D36">
        <f>VLOOKUP(B36,'[3]Game-by-game detail'!$B$3:$D$118,3,0)</f>
        <v>253</v>
      </c>
      <c r="E36" t="s">
        <v>149</v>
      </c>
      <c r="F36" s="58">
        <f>IFERROR(VLOOKUP(B36,'[3]Game-by-game detail'!$B$3:$E$118,4,0),0)</f>
        <v>11.5</v>
      </c>
      <c r="G36">
        <v>52</v>
      </c>
    </row>
    <row r="37" spans="1:7" x14ac:dyDescent="0.25">
      <c r="A37">
        <f t="shared" si="0"/>
        <v>36</v>
      </c>
      <c r="B37" t="s">
        <v>427</v>
      </c>
      <c r="C37" t="s">
        <v>121</v>
      </c>
      <c r="D37">
        <f>VLOOKUP(B37,'[3]Game-by-game detail'!$B$3:$D$118,3,0)</f>
        <v>245</v>
      </c>
      <c r="E37" t="s">
        <v>109</v>
      </c>
      <c r="F37" s="58">
        <f>IFERROR(VLOOKUP(B37,'[3]Game-by-game detail'!$B$3:$E$118,4,0),0)</f>
        <v>22.272727272727273</v>
      </c>
      <c r="G37">
        <v>67</v>
      </c>
    </row>
    <row r="38" spans="1:7" x14ac:dyDescent="0.25">
      <c r="A38">
        <f t="shared" si="0"/>
        <v>37</v>
      </c>
      <c r="B38" t="s">
        <v>360</v>
      </c>
      <c r="C38" t="s">
        <v>476</v>
      </c>
      <c r="D38">
        <f>VLOOKUP(B38,'[3]Game-by-game detail'!$B$3:$D$118,3,0)</f>
        <v>236</v>
      </c>
      <c r="E38" t="s">
        <v>109</v>
      </c>
      <c r="F38" s="58">
        <f>IFERROR(VLOOKUP(B38,'[3]Game-by-game detail'!$B$3:$E$118,4,0),0)</f>
        <v>26.222222222222221</v>
      </c>
      <c r="G38">
        <v>54</v>
      </c>
    </row>
    <row r="39" spans="1:7" x14ac:dyDescent="0.25">
      <c r="A39">
        <f t="shared" si="0"/>
        <v>37</v>
      </c>
      <c r="B39" t="s">
        <v>187</v>
      </c>
      <c r="C39" t="s">
        <v>117</v>
      </c>
      <c r="D39">
        <f>VLOOKUP(B39,'[3]Game-by-game detail'!$B$3:$D$118,3,0)</f>
        <v>236</v>
      </c>
      <c r="E39" t="s">
        <v>9</v>
      </c>
      <c r="F39" s="58">
        <f>IFERROR(VLOOKUP(B39,'[3]Game-by-game detail'!$B$3:$E$118,4,0),0)</f>
        <v>13.882352941176471</v>
      </c>
      <c r="G39">
        <v>31</v>
      </c>
    </row>
    <row r="40" spans="1:7" x14ac:dyDescent="0.25">
      <c r="A40">
        <f t="shared" si="0"/>
        <v>39</v>
      </c>
      <c r="B40" t="s">
        <v>358</v>
      </c>
      <c r="C40" t="s">
        <v>236</v>
      </c>
      <c r="D40">
        <f>VLOOKUP(B40,'[3]Game-by-game detail'!$B$3:$D$118,3,0)</f>
        <v>231</v>
      </c>
      <c r="E40" t="s">
        <v>109</v>
      </c>
      <c r="F40" s="58">
        <f>IFERROR(VLOOKUP(B40,'[3]Game-by-game detail'!$B$3:$E$118,4,0),0)</f>
        <v>33</v>
      </c>
      <c r="G40">
        <v>34</v>
      </c>
    </row>
    <row r="41" spans="1:7" x14ac:dyDescent="0.25">
      <c r="A41">
        <f t="shared" si="0"/>
        <v>39</v>
      </c>
      <c r="B41" t="s">
        <v>179</v>
      </c>
      <c r="C41" t="s">
        <v>140</v>
      </c>
      <c r="D41">
        <f>VLOOKUP(B41,'[3]Game-by-game detail'!$B$3:$D$118,3,0)</f>
        <v>231</v>
      </c>
      <c r="E41" t="s">
        <v>53</v>
      </c>
      <c r="F41" s="58">
        <f>IFERROR(VLOOKUP(B41,'[3]Game-by-game detail'!$B$3:$E$118,4,0),0)</f>
        <v>15.4</v>
      </c>
      <c r="G41">
        <v>39</v>
      </c>
    </row>
    <row r="42" spans="1:7" x14ac:dyDescent="0.25">
      <c r="A42">
        <f t="shared" si="0"/>
        <v>41</v>
      </c>
      <c r="B42" t="s">
        <v>478</v>
      </c>
      <c r="C42" t="s">
        <v>147</v>
      </c>
      <c r="D42">
        <f>VLOOKUP(B42,'[3]Game-by-game detail'!$B$3:$D$118,3,0)</f>
        <v>223</v>
      </c>
      <c r="E42" t="s">
        <v>149</v>
      </c>
      <c r="F42" s="58">
        <f>IFERROR(VLOOKUP(B42,'[3]Game-by-game detail'!$B$3:$E$118,4,0),0)</f>
        <v>22.3</v>
      </c>
      <c r="G42">
        <v>20</v>
      </c>
    </row>
    <row r="43" spans="1:7" x14ac:dyDescent="0.25">
      <c r="A43">
        <f t="shared" si="0"/>
        <v>42</v>
      </c>
      <c r="B43" t="s">
        <v>500</v>
      </c>
      <c r="C43" t="s">
        <v>113</v>
      </c>
      <c r="D43">
        <f>VLOOKUP(B43,'[3]Game-by-game detail'!$B$3:$D$118,3,0)</f>
        <v>204</v>
      </c>
      <c r="E43" t="s">
        <v>26</v>
      </c>
      <c r="F43" s="58">
        <f>IFERROR(VLOOKUP(B43,'[3]Game-by-game detail'!$B$3:$E$118,4,0),0)</f>
        <v>10.199999999999999</v>
      </c>
      <c r="G43">
        <v>23</v>
      </c>
    </row>
    <row r="44" spans="1:7" x14ac:dyDescent="0.25">
      <c r="A44">
        <f t="shared" si="0"/>
        <v>43</v>
      </c>
      <c r="B44" t="s">
        <v>279</v>
      </c>
      <c r="C44" t="s">
        <v>232</v>
      </c>
      <c r="D44">
        <f>VLOOKUP(B44,'[3]Game-by-game detail'!$B$3:$D$118,3,0)</f>
        <v>200</v>
      </c>
      <c r="E44" t="s">
        <v>17</v>
      </c>
      <c r="F44" s="58">
        <f>IFERROR(VLOOKUP(B44,'[3]Game-by-game detail'!$B$3:$E$118,4,0),0)</f>
        <v>33.333333333333336</v>
      </c>
      <c r="G44">
        <v>15</v>
      </c>
    </row>
    <row r="45" spans="1:7" x14ac:dyDescent="0.25">
      <c r="A45">
        <f t="shared" si="0"/>
        <v>44</v>
      </c>
      <c r="B45" t="s">
        <v>483</v>
      </c>
      <c r="C45" t="s">
        <v>140</v>
      </c>
      <c r="D45">
        <f>VLOOKUP(B45,'[3]Game-by-game detail'!$B$3:$D$118,3,0)</f>
        <v>194</v>
      </c>
      <c r="E45" t="s">
        <v>96</v>
      </c>
      <c r="F45" s="58">
        <f>IFERROR(VLOOKUP(B45,'[3]Game-by-game detail'!$B$3:$E$118,4,0),0)</f>
        <v>9.2380952380952372</v>
      </c>
      <c r="G45">
        <v>76</v>
      </c>
    </row>
    <row r="46" spans="1:7" x14ac:dyDescent="0.25">
      <c r="A46">
        <f t="shared" si="0"/>
        <v>45</v>
      </c>
      <c r="B46" t="s">
        <v>486</v>
      </c>
      <c r="C46" t="s">
        <v>147</v>
      </c>
      <c r="D46">
        <f>VLOOKUP(B46,'[3]Game-by-game detail'!$B$3:$D$118,3,0)</f>
        <v>182</v>
      </c>
      <c r="E46" t="s">
        <v>0</v>
      </c>
      <c r="F46" s="58">
        <f>IFERROR(VLOOKUP(B46,'[3]Game-by-game detail'!$B$3:$E$118,4,0),0)</f>
        <v>18.2</v>
      </c>
      <c r="G46">
        <v>47</v>
      </c>
    </row>
    <row r="47" spans="1:7" x14ac:dyDescent="0.25">
      <c r="A47">
        <f t="shared" si="0"/>
        <v>46</v>
      </c>
      <c r="B47" t="s">
        <v>329</v>
      </c>
      <c r="C47" t="s">
        <v>137</v>
      </c>
      <c r="D47">
        <f>VLOOKUP(B47,'[3]Game-by-game detail'!$B$3:$D$118,3,0)</f>
        <v>176</v>
      </c>
      <c r="E47" t="s">
        <v>327</v>
      </c>
      <c r="F47" s="58">
        <f>IFERROR(VLOOKUP(B47,'[3]Game-by-game detail'!$B$3:$E$118,4,0),0)</f>
        <v>29.333333333333332</v>
      </c>
      <c r="G47">
        <v>70</v>
      </c>
    </row>
    <row r="48" spans="1:7" x14ac:dyDescent="0.25">
      <c r="A48">
        <f t="shared" si="0"/>
        <v>46</v>
      </c>
      <c r="B48" t="s">
        <v>200</v>
      </c>
      <c r="C48" t="s">
        <v>115</v>
      </c>
      <c r="D48">
        <f>VLOOKUP(B48,'[3]Game-by-game detail'!$B$3:$D$118,3,0)</f>
        <v>176</v>
      </c>
      <c r="E48" t="s">
        <v>35</v>
      </c>
      <c r="F48" s="58">
        <f>IFERROR(VLOOKUP(B48,'[3]Game-by-game detail'!$B$3:$E$118,4,0),0)</f>
        <v>35.200000000000003</v>
      </c>
      <c r="G48">
        <v>59</v>
      </c>
    </row>
    <row r="49" spans="1:7" x14ac:dyDescent="0.25">
      <c r="A49">
        <f t="shared" si="0"/>
        <v>48</v>
      </c>
      <c r="B49" t="s">
        <v>489</v>
      </c>
      <c r="C49" t="s">
        <v>121</v>
      </c>
      <c r="D49">
        <f>VLOOKUP(B49,'[3]Game-by-game detail'!$B$3:$D$118,3,0)</f>
        <v>170</v>
      </c>
      <c r="E49" t="s">
        <v>327</v>
      </c>
      <c r="F49" s="58">
        <f>IFERROR(VLOOKUP(B49,'[3]Game-by-game detail'!$B$3:$E$118,4,0),0)</f>
        <v>28.333333333333332</v>
      </c>
      <c r="G49">
        <v>71</v>
      </c>
    </row>
    <row r="50" spans="1:7" x14ac:dyDescent="0.25">
      <c r="A50">
        <f t="shared" si="0"/>
        <v>48</v>
      </c>
      <c r="B50" t="s">
        <v>501</v>
      </c>
      <c r="C50" t="s">
        <v>147</v>
      </c>
      <c r="D50">
        <f>VLOOKUP(B50,'[3]Game-by-game detail'!$B$3:$D$118,3,0)</f>
        <v>170</v>
      </c>
      <c r="E50" t="s">
        <v>26</v>
      </c>
      <c r="F50" s="58">
        <f>IFERROR(VLOOKUP(B50,'[3]Game-by-game detail'!$B$3:$E$118,4,0),0)</f>
        <v>17</v>
      </c>
      <c r="G50">
        <v>48</v>
      </c>
    </row>
    <row r="51" spans="1:7" x14ac:dyDescent="0.25">
      <c r="A51">
        <f t="shared" si="0"/>
        <v>50</v>
      </c>
      <c r="B51" t="s">
        <v>456</v>
      </c>
      <c r="C51" t="s">
        <v>147</v>
      </c>
      <c r="D51">
        <f>VLOOKUP(B51,'[3]Game-by-game detail'!$B$3:$D$118,3,0)</f>
        <v>158</v>
      </c>
      <c r="E51" t="s">
        <v>35</v>
      </c>
      <c r="F51" s="58">
        <f>IFERROR(VLOOKUP(B51,'[3]Game-by-game detail'!$B$3:$E$118,4,0),0)</f>
        <v>15.8</v>
      </c>
      <c r="G51">
        <v>38</v>
      </c>
    </row>
    <row r="52" spans="1:7" x14ac:dyDescent="0.25">
      <c r="A52">
        <f t="shared" si="0"/>
        <v>50</v>
      </c>
      <c r="B52" t="s">
        <v>502</v>
      </c>
      <c r="C52" t="s">
        <v>117</v>
      </c>
      <c r="D52">
        <f>VLOOKUP(B52,'[3]Game-by-game detail'!$B$3:$D$118,3,0)</f>
        <v>158</v>
      </c>
      <c r="E52" t="s">
        <v>0</v>
      </c>
      <c r="F52" s="58">
        <f>IFERROR(VLOOKUP(B52,'[3]Game-by-game detail'!$B$3:$E$118,4,0),0)</f>
        <v>9.2941176470588243</v>
      </c>
      <c r="G52">
        <v>36</v>
      </c>
    </row>
    <row r="53" spans="1:7" x14ac:dyDescent="0.25">
      <c r="A53">
        <f t="shared" si="0"/>
        <v>52</v>
      </c>
      <c r="B53" t="s">
        <v>253</v>
      </c>
      <c r="C53" t="s">
        <v>119</v>
      </c>
      <c r="D53">
        <f>VLOOKUP(B53,'[3]Game-by-game detail'!$B$3:$D$118,3,0)</f>
        <v>157</v>
      </c>
      <c r="E53" t="s">
        <v>0</v>
      </c>
      <c r="F53" s="58">
        <f>IFERROR(VLOOKUP(B53,'[3]Game-by-game detail'!$B$3:$E$118,4,0),0)</f>
        <v>15.7</v>
      </c>
      <c r="G53">
        <v>25</v>
      </c>
    </row>
    <row r="54" spans="1:7" x14ac:dyDescent="0.25">
      <c r="A54">
        <f t="shared" si="0"/>
        <v>53</v>
      </c>
      <c r="B54" t="s">
        <v>503</v>
      </c>
      <c r="C54" t="s">
        <v>504</v>
      </c>
      <c r="D54">
        <f>VLOOKUP(B54,'[3]Game-by-game detail'!$B$3:$D$118,3,0)</f>
        <v>154</v>
      </c>
      <c r="E54" t="s">
        <v>96</v>
      </c>
      <c r="F54" s="58">
        <f>IFERROR(VLOOKUP(B54,'[3]Game-by-game detail'!$B$3:$E$118,4,0),0)</f>
        <v>30.8</v>
      </c>
      <c r="G54">
        <v>65</v>
      </c>
    </row>
    <row r="55" spans="1:7" x14ac:dyDescent="0.25">
      <c r="A55">
        <f t="shared" si="0"/>
        <v>54</v>
      </c>
      <c r="B55" t="s">
        <v>464</v>
      </c>
      <c r="C55" t="s">
        <v>236</v>
      </c>
      <c r="D55">
        <f>VLOOKUP(B55,'[3]Game-by-game detail'!$B$3:$D$118,3,0)</f>
        <v>145</v>
      </c>
      <c r="E55" t="s">
        <v>327</v>
      </c>
      <c r="F55" s="58">
        <f>IFERROR(VLOOKUP(B55,'[3]Game-by-game detail'!$B$3:$E$118,4,0),0)</f>
        <v>20.714285714285715</v>
      </c>
      <c r="G55">
        <v>41</v>
      </c>
    </row>
    <row r="56" spans="1:7" x14ac:dyDescent="0.25">
      <c r="A56">
        <f t="shared" si="0"/>
        <v>55</v>
      </c>
      <c r="B56" t="s">
        <v>505</v>
      </c>
      <c r="C56" t="s">
        <v>476</v>
      </c>
      <c r="D56">
        <f>VLOOKUP(B56,'[3]Game-by-game detail'!$B$3:$D$118,3,0)</f>
        <v>139</v>
      </c>
      <c r="E56" t="s">
        <v>0</v>
      </c>
      <c r="F56" s="58">
        <f>IFERROR(VLOOKUP(B56,'[3]Game-by-game detail'!$B$3:$E$118,4,0),0)</f>
        <v>15.444444444444445</v>
      </c>
      <c r="G56">
        <v>77</v>
      </c>
    </row>
    <row r="57" spans="1:7" x14ac:dyDescent="0.25">
      <c r="A57">
        <f t="shared" si="0"/>
        <v>56</v>
      </c>
      <c r="B57" t="s">
        <v>506</v>
      </c>
      <c r="C57" t="s">
        <v>113</v>
      </c>
      <c r="D57">
        <f>VLOOKUP(B57,'[3]Game-by-game detail'!$B$3:$D$118,3,0)</f>
        <v>138</v>
      </c>
      <c r="E57" t="s">
        <v>26</v>
      </c>
      <c r="F57" s="58">
        <f>IFERROR(VLOOKUP(B57,'[3]Game-by-game detail'!$B$3:$E$118,4,0),0)</f>
        <v>6.5714285714285712</v>
      </c>
      <c r="G57">
        <v>28</v>
      </c>
    </row>
    <row r="58" spans="1:7" x14ac:dyDescent="0.25">
      <c r="A58">
        <f t="shared" si="0"/>
        <v>57</v>
      </c>
      <c r="B58" t="s">
        <v>421</v>
      </c>
      <c r="C58" t="s">
        <v>113</v>
      </c>
      <c r="D58">
        <f>VLOOKUP(B58,'[3]Game-by-game detail'!$B$3:$D$118,3,0)</f>
        <v>135</v>
      </c>
      <c r="E58" t="s">
        <v>17</v>
      </c>
      <c r="F58" s="58">
        <f>IFERROR(VLOOKUP(B58,'[3]Game-by-game detail'!$B$3:$E$118,4,0),0)</f>
        <v>6.1363636363636367</v>
      </c>
      <c r="G58">
        <v>19</v>
      </c>
    </row>
    <row r="59" spans="1:7" x14ac:dyDescent="0.25">
      <c r="A59">
        <f t="shared" si="0"/>
        <v>58</v>
      </c>
      <c r="B59" t="s">
        <v>507</v>
      </c>
      <c r="C59" t="s">
        <v>119</v>
      </c>
      <c r="D59">
        <f>VLOOKUP(B59,'[3]Game-by-game detail'!$B$3:$D$118,3,0)</f>
        <v>131</v>
      </c>
      <c r="E59" t="s">
        <v>26</v>
      </c>
      <c r="F59" s="58">
        <f>IFERROR(VLOOKUP(B59,'[3]Game-by-game detail'!$B$3:$E$118,4,0),0)</f>
        <v>13.1</v>
      </c>
      <c r="G59">
        <v>78</v>
      </c>
    </row>
    <row r="60" spans="1:7" x14ac:dyDescent="0.25">
      <c r="A60">
        <f t="shared" si="0"/>
        <v>59</v>
      </c>
      <c r="B60" t="s">
        <v>368</v>
      </c>
      <c r="C60" t="s">
        <v>116</v>
      </c>
      <c r="D60">
        <f>VLOOKUP(B60,'[3]Game-by-game detail'!$B$3:$D$118,3,0)</f>
        <v>129</v>
      </c>
      <c r="E60" t="s">
        <v>17</v>
      </c>
      <c r="F60" s="58">
        <f>IFERROR(VLOOKUP(B60,'[3]Game-by-game detail'!$B$3:$E$118,4,0),0)</f>
        <v>25.8</v>
      </c>
      <c r="G60">
        <v>55</v>
      </c>
    </row>
    <row r="61" spans="1:7" x14ac:dyDescent="0.25">
      <c r="A61">
        <f t="shared" si="0"/>
        <v>59</v>
      </c>
      <c r="B61" t="s">
        <v>340</v>
      </c>
      <c r="C61" t="s">
        <v>504</v>
      </c>
      <c r="D61">
        <f>VLOOKUP(B61,'[3]Game-by-game detail'!$B$3:$D$118,3,0)</f>
        <v>129</v>
      </c>
      <c r="E61" t="s">
        <v>17</v>
      </c>
      <c r="F61" s="58">
        <f>IFERROR(VLOOKUP(B61,'[3]Game-by-game detail'!$B$3:$E$118,4,0),0)</f>
        <v>25.8</v>
      </c>
      <c r="G61">
        <v>66</v>
      </c>
    </row>
    <row r="62" spans="1:7" x14ac:dyDescent="0.25">
      <c r="A62">
        <f t="shared" si="0"/>
        <v>61</v>
      </c>
      <c r="B62" t="s">
        <v>508</v>
      </c>
      <c r="C62" t="s">
        <v>119</v>
      </c>
      <c r="D62">
        <f>VLOOKUP(B62,'[3]Game-by-game detail'!$B$3:$D$118,3,0)</f>
        <v>128</v>
      </c>
      <c r="E62" t="s">
        <v>9</v>
      </c>
      <c r="F62" s="58">
        <f>IFERROR(VLOOKUP(B62,'[3]Game-by-game detail'!$B$3:$E$118,4,0),0)</f>
        <v>12.8</v>
      </c>
      <c r="G62">
        <v>68</v>
      </c>
    </row>
    <row r="63" spans="1:7" x14ac:dyDescent="0.25">
      <c r="A63">
        <f t="shared" si="0"/>
        <v>62</v>
      </c>
      <c r="B63" t="s">
        <v>425</v>
      </c>
      <c r="C63" t="s">
        <v>197</v>
      </c>
      <c r="D63">
        <f>VLOOKUP(B63,'[3]Game-by-game detail'!$B$3:$D$118,3,0)</f>
        <v>123</v>
      </c>
      <c r="E63" t="s">
        <v>35</v>
      </c>
      <c r="F63" s="58">
        <f>IFERROR(VLOOKUP(B63,'[3]Game-by-game detail'!$B$3:$E$118,4,0),0)</f>
        <v>30.75</v>
      </c>
      <c r="G63">
        <v>29</v>
      </c>
    </row>
    <row r="64" spans="1:7" x14ac:dyDescent="0.25">
      <c r="A64">
        <f t="shared" si="0"/>
        <v>62</v>
      </c>
      <c r="B64" t="s">
        <v>509</v>
      </c>
      <c r="C64" t="s">
        <v>236</v>
      </c>
      <c r="D64">
        <f>VLOOKUP(B64,'[3]Game-by-game detail'!$B$3:$D$118,3,0)</f>
        <v>123</v>
      </c>
      <c r="E64" t="s">
        <v>53</v>
      </c>
      <c r="F64" s="58">
        <f>IFERROR(VLOOKUP(B64,'[3]Game-by-game detail'!$B$3:$E$118,4,0),0)</f>
        <v>17.571428571428573</v>
      </c>
      <c r="G64">
        <v>80</v>
      </c>
    </row>
    <row r="65" spans="1:7" x14ac:dyDescent="0.25">
      <c r="A65">
        <f t="shared" si="0"/>
        <v>64</v>
      </c>
      <c r="B65" t="s">
        <v>367</v>
      </c>
      <c r="C65" t="s">
        <v>232</v>
      </c>
      <c r="D65">
        <f>VLOOKUP(B65,'[3]Game-by-game detail'!$B$3:$D$118,3,0)</f>
        <v>117</v>
      </c>
      <c r="E65" t="s">
        <v>96</v>
      </c>
      <c r="F65" s="58">
        <f>IFERROR(VLOOKUP(B65,'[3]Game-by-game detail'!$B$3:$E$118,4,0),0)</f>
        <v>19.5</v>
      </c>
      <c r="G65">
        <v>46</v>
      </c>
    </row>
    <row r="66" spans="1:7" x14ac:dyDescent="0.25">
      <c r="A66">
        <f t="shared" ref="A66:A81" si="1">RANK(D66,$D$2:$D$81)</f>
        <v>65</v>
      </c>
      <c r="B66" t="s">
        <v>444</v>
      </c>
      <c r="C66" t="s">
        <v>504</v>
      </c>
      <c r="D66">
        <f>VLOOKUP(B66,'[3]Game-by-game detail'!$B$3:$D$118,3,0)</f>
        <v>115</v>
      </c>
      <c r="E66" t="s">
        <v>17</v>
      </c>
      <c r="F66" s="58">
        <f>IFERROR(VLOOKUP(B66,'[3]Game-by-game detail'!$B$3:$E$118,4,0),0)</f>
        <v>23</v>
      </c>
      <c r="G66">
        <v>75</v>
      </c>
    </row>
    <row r="67" spans="1:7" x14ac:dyDescent="0.25">
      <c r="A67">
        <f t="shared" si="1"/>
        <v>66</v>
      </c>
      <c r="B67" t="s">
        <v>494</v>
      </c>
      <c r="C67" t="s">
        <v>140</v>
      </c>
      <c r="D67">
        <f>VLOOKUP(B67,'[3]Game-by-game detail'!$B$3:$D$118,3,0)</f>
        <v>114</v>
      </c>
      <c r="E67" t="s">
        <v>26</v>
      </c>
      <c r="F67" s="58">
        <f>IFERROR(VLOOKUP(B67,'[3]Game-by-game detail'!$B$3:$E$118,4,0),0)</f>
        <v>5.7</v>
      </c>
      <c r="G67">
        <v>30</v>
      </c>
    </row>
    <row r="68" spans="1:7" x14ac:dyDescent="0.25">
      <c r="A68">
        <f t="shared" si="1"/>
        <v>67</v>
      </c>
      <c r="B68" t="s">
        <v>328</v>
      </c>
      <c r="C68" t="s">
        <v>197</v>
      </c>
      <c r="D68">
        <f>VLOOKUP(B68,'[3]Game-by-game detail'!$B$3:$D$118,3,0)</f>
        <v>111</v>
      </c>
      <c r="E68" t="s">
        <v>9</v>
      </c>
      <c r="F68" s="58">
        <f>IFERROR(VLOOKUP(B68,'[3]Game-by-game detail'!$B$3:$E$118,4,0),0)</f>
        <v>27.75</v>
      </c>
      <c r="G68">
        <v>18</v>
      </c>
    </row>
    <row r="69" spans="1:7" x14ac:dyDescent="0.25">
      <c r="A69">
        <f t="shared" si="1"/>
        <v>68</v>
      </c>
      <c r="B69" t="s">
        <v>484</v>
      </c>
      <c r="C69" t="s">
        <v>197</v>
      </c>
      <c r="D69">
        <f>VLOOKUP(B69,'[3]Game-by-game detail'!$B$3:$D$118,3,0)</f>
        <v>110</v>
      </c>
      <c r="E69" t="s">
        <v>149</v>
      </c>
      <c r="F69" s="58">
        <f>IFERROR(VLOOKUP(B69,'[3]Game-by-game detail'!$B$3:$E$118,4,0),0)</f>
        <v>27.5</v>
      </c>
      <c r="G69">
        <v>42</v>
      </c>
    </row>
    <row r="70" spans="1:7" x14ac:dyDescent="0.25">
      <c r="A70">
        <f t="shared" si="1"/>
        <v>69</v>
      </c>
      <c r="B70" t="s">
        <v>12</v>
      </c>
      <c r="C70" t="s">
        <v>232</v>
      </c>
      <c r="D70">
        <f>VLOOKUP(B70,'[3]Game-by-game detail'!$B$3:$D$118,3,0)</f>
        <v>107</v>
      </c>
      <c r="E70" t="s">
        <v>53</v>
      </c>
      <c r="F70" s="58">
        <f>IFERROR(VLOOKUP(B70,'[3]Game-by-game detail'!$B$3:$E$118,4,0),0)</f>
        <v>17.833333333333332</v>
      </c>
      <c r="G70">
        <v>50</v>
      </c>
    </row>
    <row r="71" spans="1:7" x14ac:dyDescent="0.25">
      <c r="A71">
        <f t="shared" si="1"/>
        <v>70</v>
      </c>
      <c r="B71" t="s">
        <v>389</v>
      </c>
      <c r="C71" t="s">
        <v>116</v>
      </c>
      <c r="D71">
        <f>VLOOKUP(B71,'[3]Game-by-game detail'!$B$3:$D$118,3,0)</f>
        <v>106</v>
      </c>
      <c r="E71" t="s">
        <v>17</v>
      </c>
      <c r="F71" s="58">
        <f>IFERROR(VLOOKUP(B71,'[3]Game-by-game detail'!$B$3:$E$118,4,0),0)</f>
        <v>21.2</v>
      </c>
      <c r="G71">
        <v>45</v>
      </c>
    </row>
    <row r="72" spans="1:7" x14ac:dyDescent="0.25">
      <c r="A72">
        <f t="shared" si="1"/>
        <v>71</v>
      </c>
      <c r="B72" t="s">
        <v>510</v>
      </c>
      <c r="C72" t="s">
        <v>146</v>
      </c>
      <c r="D72">
        <f>VLOOKUP(B72,'[3]Game-by-game detail'!$B$3:$D$118,3,0)</f>
        <v>93</v>
      </c>
      <c r="E72" t="s">
        <v>35</v>
      </c>
      <c r="F72" s="58">
        <f>IFERROR(VLOOKUP(B72,'[3]Game-by-game detail'!$B$3:$E$118,4,0),0)</f>
        <v>6.6428571428571432</v>
      </c>
      <c r="G72">
        <v>62</v>
      </c>
    </row>
    <row r="73" spans="1:7" x14ac:dyDescent="0.25">
      <c r="A73">
        <f t="shared" si="1"/>
        <v>72</v>
      </c>
      <c r="B73" t="s">
        <v>431</v>
      </c>
      <c r="C73" t="s">
        <v>197</v>
      </c>
      <c r="D73">
        <f>VLOOKUP(B73,'[3]Game-by-game detail'!$B$3:$D$118,3,0)</f>
        <v>83</v>
      </c>
      <c r="E73" t="s">
        <v>149</v>
      </c>
      <c r="F73" s="58">
        <f>IFERROR(VLOOKUP(B73,'[3]Game-by-game detail'!$B$3:$E$118,4,0),0)</f>
        <v>20.75</v>
      </c>
      <c r="G73">
        <v>32</v>
      </c>
    </row>
    <row r="74" spans="1:7" x14ac:dyDescent="0.25">
      <c r="A74">
        <f t="shared" si="1"/>
        <v>73</v>
      </c>
      <c r="B74" t="s">
        <v>511</v>
      </c>
      <c r="C74" t="s">
        <v>140</v>
      </c>
      <c r="D74">
        <f>VLOOKUP(B74,'[3]Game-by-game detail'!$B$3:$D$118,3,0)</f>
        <v>68</v>
      </c>
      <c r="E74" t="s">
        <v>17</v>
      </c>
      <c r="F74" s="58">
        <f>IFERROR(VLOOKUP(B74,'[3]Game-by-game detail'!$B$3:$E$118,4,0),0)</f>
        <v>3.4</v>
      </c>
      <c r="G74">
        <v>35</v>
      </c>
    </row>
    <row r="75" spans="1:7" x14ac:dyDescent="0.25">
      <c r="A75">
        <f t="shared" si="1"/>
        <v>74</v>
      </c>
      <c r="B75" t="s">
        <v>450</v>
      </c>
      <c r="C75" t="s">
        <v>119</v>
      </c>
      <c r="D75">
        <f>VLOOKUP(B75,'[3]Game-by-game detail'!$B$3:$D$118,3,0)</f>
        <v>64</v>
      </c>
      <c r="E75" t="s">
        <v>35</v>
      </c>
      <c r="F75" s="58">
        <f>IFERROR(VLOOKUP(B75,'[3]Game-by-game detail'!$B$3:$E$118,4,0),0)</f>
        <v>10.666666666666666</v>
      </c>
      <c r="G75">
        <v>49</v>
      </c>
    </row>
    <row r="76" spans="1:7" x14ac:dyDescent="0.25">
      <c r="A76">
        <f t="shared" si="1"/>
        <v>75</v>
      </c>
      <c r="B76" t="s">
        <v>373</v>
      </c>
      <c r="C76" t="s">
        <v>116</v>
      </c>
      <c r="D76">
        <f>VLOOKUP(B76,'[3]Game-by-game detail'!$B$3:$D$118,3,0)</f>
        <v>58</v>
      </c>
      <c r="E76" t="s">
        <v>9</v>
      </c>
      <c r="F76" s="58">
        <f>IFERROR(VLOOKUP(B76,'[3]Game-by-game detail'!$B$3:$E$118,4,0),0)</f>
        <v>11.6</v>
      </c>
      <c r="G76">
        <v>73</v>
      </c>
    </row>
    <row r="77" spans="1:7" x14ac:dyDescent="0.25">
      <c r="A77">
        <f t="shared" si="1"/>
        <v>76</v>
      </c>
      <c r="B77" t="s">
        <v>344</v>
      </c>
      <c r="C77" t="s">
        <v>197</v>
      </c>
      <c r="D77">
        <f>VLOOKUP(B77,'[3]Game-by-game detail'!$B$3:$D$118,3,0)</f>
        <v>50</v>
      </c>
      <c r="E77" t="s">
        <v>35</v>
      </c>
      <c r="F77" s="58">
        <f>IFERROR(VLOOKUP(B77,'[3]Game-by-game detail'!$B$3:$E$118,4,0),0)</f>
        <v>16.666666666666668</v>
      </c>
      <c r="G77">
        <v>79</v>
      </c>
    </row>
    <row r="78" spans="1:7" x14ac:dyDescent="0.25">
      <c r="A78">
        <f t="shared" si="1"/>
        <v>77</v>
      </c>
      <c r="B78" t="s">
        <v>244</v>
      </c>
      <c r="C78" t="s">
        <v>117</v>
      </c>
      <c r="D78">
        <f>VLOOKUP(B78,'[3]Game-by-game detail'!$B$3:$D$118,3,0)</f>
        <v>38</v>
      </c>
      <c r="E78" t="s">
        <v>26</v>
      </c>
      <c r="F78" s="58">
        <f>IFERROR(VLOOKUP(B78,'[3]Game-by-game detail'!$B$3:$E$118,4,0),0)</f>
        <v>2.9230769230769229</v>
      </c>
      <c r="G78">
        <v>58</v>
      </c>
    </row>
    <row r="79" spans="1:7" x14ac:dyDescent="0.25">
      <c r="A79">
        <f t="shared" si="1"/>
        <v>78</v>
      </c>
      <c r="B79" t="s">
        <v>3</v>
      </c>
      <c r="C79" t="s">
        <v>117</v>
      </c>
      <c r="D79">
        <f>VLOOKUP(B79,'[3]Game-by-game detail'!$B$3:$D$118,3,0)</f>
        <v>25</v>
      </c>
      <c r="E79" t="s">
        <v>149</v>
      </c>
      <c r="F79" s="58">
        <f>IFERROR(VLOOKUP(B79,'[3]Game-by-game detail'!$B$3:$E$118,4,0),0)</f>
        <v>2.2727272727272729</v>
      </c>
      <c r="G79">
        <v>69</v>
      </c>
    </row>
    <row r="80" spans="1:7" x14ac:dyDescent="0.25">
      <c r="A80">
        <f t="shared" si="1"/>
        <v>79</v>
      </c>
      <c r="B80" t="s">
        <v>469</v>
      </c>
      <c r="C80" t="s">
        <v>147</v>
      </c>
      <c r="D80">
        <f>VLOOKUP(B80,'[3]Game-by-game detail'!$B$3:$D$118,3,0)</f>
        <v>13</v>
      </c>
      <c r="E80" t="s">
        <v>0</v>
      </c>
      <c r="F80" s="58">
        <f>IFERROR(VLOOKUP(B80,'[3]Game-by-game detail'!$B$3:$E$118,4,0),0)</f>
        <v>4.333333333333333</v>
      </c>
      <c r="G80">
        <v>64</v>
      </c>
    </row>
    <row r="81" spans="1:7" x14ac:dyDescent="0.25">
      <c r="A81">
        <f t="shared" si="1"/>
        <v>80</v>
      </c>
      <c r="B81" t="s">
        <v>512</v>
      </c>
      <c r="C81" t="s">
        <v>147</v>
      </c>
      <c r="D81">
        <f>VLOOKUP(B81,'[3]Game-by-game detail'!$B$3:$D$118,3,0)</f>
        <v>2</v>
      </c>
      <c r="E81" t="s">
        <v>149</v>
      </c>
      <c r="F81" s="58">
        <f>IFERROR(VLOOKUP(B81,'[3]Game-by-game detail'!$B$3:$E$118,4,0),0)</f>
        <v>0.66666666666666663</v>
      </c>
      <c r="G81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1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3.77734375" bestFit="1" customWidth="1"/>
    <col min="2" max="2" width="19.77734375" bestFit="1" customWidth="1"/>
    <col min="6" max="6" width="8.77734375" style="16"/>
  </cols>
  <sheetData>
    <row r="1" spans="1:7" x14ac:dyDescent="0.25">
      <c r="A1" s="18" t="s">
        <v>383</v>
      </c>
      <c r="B1" s="18" t="s">
        <v>73</v>
      </c>
      <c r="C1" s="18" t="s">
        <v>74</v>
      </c>
      <c r="D1" s="18" t="s">
        <v>110</v>
      </c>
      <c r="E1" s="18" t="s">
        <v>71</v>
      </c>
      <c r="F1" s="20" t="s">
        <v>384</v>
      </c>
      <c r="G1" s="18" t="s">
        <v>93</v>
      </c>
    </row>
    <row r="2" spans="1:7" x14ac:dyDescent="0.25">
      <c r="A2">
        <f>RANK(E2,$E$2:$E$81)</f>
        <v>1</v>
      </c>
      <c r="B2" t="s">
        <v>98</v>
      </c>
      <c r="C2" t="s">
        <v>113</v>
      </c>
      <c r="D2" t="s">
        <v>0</v>
      </c>
      <c r="E2">
        <v>894</v>
      </c>
      <c r="F2" s="16">
        <v>49.666666666666664</v>
      </c>
      <c r="G2">
        <v>1</v>
      </c>
    </row>
    <row r="3" spans="1:7" x14ac:dyDescent="0.25">
      <c r="A3">
        <f>RANK(E3,$E$2:$E$81)</f>
        <v>2</v>
      </c>
      <c r="B3" t="s">
        <v>326</v>
      </c>
      <c r="C3" t="s">
        <v>140</v>
      </c>
      <c r="D3" t="s">
        <v>35</v>
      </c>
      <c r="E3">
        <v>699</v>
      </c>
      <c r="F3" s="16">
        <v>41.117647058823529</v>
      </c>
      <c r="G3">
        <v>2</v>
      </c>
    </row>
    <row r="4" spans="1:7" x14ac:dyDescent="0.25">
      <c r="A4">
        <f>RANK(E4,$E$2:$E$81)</f>
        <v>3</v>
      </c>
      <c r="B4" t="s">
        <v>351</v>
      </c>
      <c r="C4" t="s">
        <v>113</v>
      </c>
      <c r="D4" t="s">
        <v>26</v>
      </c>
      <c r="E4">
        <v>612</v>
      </c>
      <c r="F4" s="16">
        <v>34</v>
      </c>
      <c r="G4">
        <v>5</v>
      </c>
    </row>
    <row r="5" spans="1:7" x14ac:dyDescent="0.25">
      <c r="A5">
        <f>RANK(E5,$E$2:$E$81)</f>
        <v>4</v>
      </c>
      <c r="B5" t="s">
        <v>231</v>
      </c>
      <c r="C5" t="s">
        <v>140</v>
      </c>
      <c r="D5" t="s">
        <v>9</v>
      </c>
      <c r="E5">
        <v>610</v>
      </c>
      <c r="F5" s="16">
        <v>40.666666666666664</v>
      </c>
      <c r="G5">
        <v>3</v>
      </c>
    </row>
    <row r="6" spans="1:7" x14ac:dyDescent="0.25">
      <c r="A6">
        <f>RANK(E6,$E$2:$E$81)</f>
        <v>5</v>
      </c>
      <c r="B6" t="s">
        <v>330</v>
      </c>
      <c r="C6" t="s">
        <v>137</v>
      </c>
      <c r="D6" t="s">
        <v>96</v>
      </c>
      <c r="E6">
        <v>535</v>
      </c>
      <c r="F6" s="16">
        <v>41.153846153846153</v>
      </c>
      <c r="G6">
        <v>10</v>
      </c>
    </row>
    <row r="7" spans="1:7" x14ac:dyDescent="0.25">
      <c r="A7">
        <f>RANK(E7,$E$2:$E$81)</f>
        <v>6</v>
      </c>
      <c r="B7" t="s">
        <v>362</v>
      </c>
      <c r="C7" t="s">
        <v>113</v>
      </c>
      <c r="D7" t="s">
        <v>109</v>
      </c>
      <c r="E7">
        <v>524</v>
      </c>
      <c r="F7" s="16">
        <v>29.111111111111111</v>
      </c>
      <c r="G7">
        <v>13</v>
      </c>
    </row>
    <row r="8" spans="1:7" x14ac:dyDescent="0.25">
      <c r="A8">
        <f>RANK(E8,$E$2:$E$81)</f>
        <v>7</v>
      </c>
      <c r="B8" t="s">
        <v>376</v>
      </c>
      <c r="C8" t="s">
        <v>146</v>
      </c>
      <c r="D8" t="s">
        <v>149</v>
      </c>
      <c r="E8">
        <v>495</v>
      </c>
      <c r="F8" s="16">
        <v>33</v>
      </c>
      <c r="G8">
        <v>7</v>
      </c>
    </row>
    <row r="9" spans="1:7" x14ac:dyDescent="0.25">
      <c r="A9">
        <f>RANK(E9,$E$2:$E$81)</f>
        <v>8</v>
      </c>
      <c r="B9" t="s">
        <v>346</v>
      </c>
      <c r="C9" t="s">
        <v>140</v>
      </c>
      <c r="D9" t="s">
        <v>149</v>
      </c>
      <c r="E9">
        <v>487</v>
      </c>
      <c r="F9" s="16">
        <v>28.647058823529413</v>
      </c>
      <c r="G9">
        <v>14</v>
      </c>
    </row>
    <row r="10" spans="1:7" x14ac:dyDescent="0.25">
      <c r="A10">
        <f>RANK(E10,$E$2:$E$81)</f>
        <v>9</v>
      </c>
      <c r="B10" t="s">
        <v>203</v>
      </c>
      <c r="C10" t="s">
        <v>146</v>
      </c>
      <c r="D10" t="s">
        <v>9</v>
      </c>
      <c r="E10">
        <v>486</v>
      </c>
      <c r="F10" s="16">
        <v>27</v>
      </c>
      <c r="G10">
        <v>18</v>
      </c>
    </row>
    <row r="11" spans="1:7" x14ac:dyDescent="0.25">
      <c r="A11">
        <f>RANK(E11,$E$2:$E$81)</f>
        <v>10</v>
      </c>
      <c r="B11" t="s">
        <v>278</v>
      </c>
      <c r="C11" t="s">
        <v>115</v>
      </c>
      <c r="D11" t="s">
        <v>17</v>
      </c>
      <c r="E11">
        <v>480</v>
      </c>
      <c r="F11" s="16">
        <v>40</v>
      </c>
      <c r="G11">
        <v>6</v>
      </c>
    </row>
    <row r="12" spans="1:7" x14ac:dyDescent="0.25">
      <c r="A12">
        <f>RANK(E12,$E$2:$E$81)</f>
        <v>11</v>
      </c>
      <c r="B12" t="s">
        <v>252</v>
      </c>
      <c r="C12" t="s">
        <v>117</v>
      </c>
      <c r="D12" t="s">
        <v>53</v>
      </c>
      <c r="E12">
        <v>466</v>
      </c>
      <c r="F12" s="16">
        <v>42.363636363636367</v>
      </c>
      <c r="G12">
        <v>4</v>
      </c>
    </row>
    <row r="13" spans="1:7" x14ac:dyDescent="0.25">
      <c r="A13">
        <f>RANK(E13,$E$2:$E$81)</f>
        <v>12</v>
      </c>
      <c r="B13" t="s">
        <v>296</v>
      </c>
      <c r="C13" t="s">
        <v>146</v>
      </c>
      <c r="D13" t="s">
        <v>0</v>
      </c>
      <c r="E13">
        <v>412</v>
      </c>
      <c r="F13" s="16">
        <v>22.888888888888889</v>
      </c>
      <c r="G13">
        <v>20</v>
      </c>
    </row>
    <row r="14" spans="1:7" x14ac:dyDescent="0.25">
      <c r="A14">
        <f>RANK(E14,$E$2:$E$81)</f>
        <v>13</v>
      </c>
      <c r="B14" t="s">
        <v>378</v>
      </c>
      <c r="C14" t="s">
        <v>146</v>
      </c>
      <c r="D14" t="s">
        <v>17</v>
      </c>
      <c r="E14">
        <v>409</v>
      </c>
      <c r="F14" s="16">
        <v>22.722222222222221</v>
      </c>
      <c r="G14">
        <v>26</v>
      </c>
    </row>
    <row r="15" spans="1:7" x14ac:dyDescent="0.25">
      <c r="A15">
        <f>RANK(E15,$E$2:$E$81)</f>
        <v>14</v>
      </c>
      <c r="B15" t="s">
        <v>200</v>
      </c>
      <c r="C15" t="s">
        <v>115</v>
      </c>
      <c r="D15" t="s">
        <v>17</v>
      </c>
      <c r="E15">
        <v>407</v>
      </c>
      <c r="F15" s="16">
        <v>25.4375</v>
      </c>
      <c r="G15">
        <v>15</v>
      </c>
    </row>
    <row r="16" spans="1:7" x14ac:dyDescent="0.25">
      <c r="A16">
        <f>RANK(E16,$E$2:$E$81)</f>
        <v>15</v>
      </c>
      <c r="B16" t="s">
        <v>329</v>
      </c>
      <c r="C16" t="s">
        <v>137</v>
      </c>
      <c r="D16" t="s">
        <v>35</v>
      </c>
      <c r="E16">
        <v>402</v>
      </c>
      <c r="F16" s="16">
        <v>30.923076923076923</v>
      </c>
      <c r="G16">
        <v>19</v>
      </c>
    </row>
    <row r="17" spans="1:7" x14ac:dyDescent="0.25">
      <c r="A17">
        <f>RANK(E17,$E$2:$E$81)</f>
        <v>16</v>
      </c>
      <c r="B17" t="s">
        <v>385</v>
      </c>
      <c r="C17" t="s">
        <v>121</v>
      </c>
      <c r="D17" t="s">
        <v>35</v>
      </c>
      <c r="E17">
        <v>369</v>
      </c>
      <c r="F17" s="16">
        <v>33.545454545454547</v>
      </c>
      <c r="G17">
        <v>41</v>
      </c>
    </row>
    <row r="18" spans="1:7" x14ac:dyDescent="0.25">
      <c r="A18">
        <f>RANK(E18,$E$2:$E$81)</f>
        <v>17</v>
      </c>
      <c r="B18" t="s">
        <v>307</v>
      </c>
      <c r="C18" t="s">
        <v>140</v>
      </c>
      <c r="D18" t="s">
        <v>109</v>
      </c>
      <c r="E18">
        <v>356</v>
      </c>
      <c r="F18" s="16">
        <v>20.941176470588236</v>
      </c>
      <c r="G18">
        <v>8</v>
      </c>
    </row>
    <row r="19" spans="1:7" x14ac:dyDescent="0.25">
      <c r="A19">
        <f>RANK(E19,$E$2:$E$81)</f>
        <v>18</v>
      </c>
      <c r="B19" t="s">
        <v>386</v>
      </c>
      <c r="C19" t="s">
        <v>146</v>
      </c>
      <c r="D19" t="s">
        <v>327</v>
      </c>
      <c r="E19">
        <v>325</v>
      </c>
      <c r="F19" s="16">
        <v>18.055555555555557</v>
      </c>
      <c r="G19">
        <v>32</v>
      </c>
    </row>
    <row r="20" spans="1:7" x14ac:dyDescent="0.25">
      <c r="A20">
        <f>RANK(E20,$E$2:$E$81)</f>
        <v>19</v>
      </c>
      <c r="B20" t="s">
        <v>347</v>
      </c>
      <c r="C20" t="s">
        <v>113</v>
      </c>
      <c r="D20" t="s">
        <v>26</v>
      </c>
      <c r="E20">
        <v>324</v>
      </c>
      <c r="F20" s="16">
        <v>18</v>
      </c>
      <c r="G20">
        <v>16</v>
      </c>
    </row>
    <row r="21" spans="1:7" x14ac:dyDescent="0.25">
      <c r="A21">
        <f>RANK(E21,$E$2:$E$81)</f>
        <v>20</v>
      </c>
      <c r="B21" t="s">
        <v>333</v>
      </c>
      <c r="C21" t="s">
        <v>119</v>
      </c>
      <c r="D21" t="s">
        <v>327</v>
      </c>
      <c r="E21">
        <v>307</v>
      </c>
      <c r="F21" s="16">
        <v>30.7</v>
      </c>
      <c r="G21">
        <v>9</v>
      </c>
    </row>
    <row r="22" spans="1:7" x14ac:dyDescent="0.25">
      <c r="A22">
        <f>RANK(E22,$E$2:$E$81)</f>
        <v>21</v>
      </c>
      <c r="B22" t="s">
        <v>234</v>
      </c>
      <c r="C22" t="s">
        <v>232</v>
      </c>
      <c r="D22" t="s">
        <v>96</v>
      </c>
      <c r="E22">
        <v>299</v>
      </c>
      <c r="F22" s="16">
        <v>59.8</v>
      </c>
      <c r="G22">
        <v>11</v>
      </c>
    </row>
    <row r="23" spans="1:7" x14ac:dyDescent="0.25">
      <c r="A23">
        <f>RANK(E23,$E$2:$E$81)</f>
        <v>22</v>
      </c>
      <c r="B23" t="s">
        <v>152</v>
      </c>
      <c r="C23" t="s">
        <v>104</v>
      </c>
      <c r="D23" t="s">
        <v>53</v>
      </c>
      <c r="E23">
        <v>281</v>
      </c>
      <c r="F23" s="16">
        <v>40.142857142857146</v>
      </c>
      <c r="G23">
        <v>17</v>
      </c>
    </row>
    <row r="24" spans="1:7" x14ac:dyDescent="0.25">
      <c r="A24">
        <f>RANK(E24,$E$2:$E$81)</f>
        <v>23</v>
      </c>
      <c r="B24" t="s">
        <v>50</v>
      </c>
      <c r="C24" t="s">
        <v>115</v>
      </c>
      <c r="D24" t="s">
        <v>35</v>
      </c>
      <c r="E24">
        <v>278</v>
      </c>
      <c r="F24" s="16">
        <v>17.375</v>
      </c>
      <c r="G24">
        <v>22</v>
      </c>
    </row>
    <row r="25" spans="1:7" x14ac:dyDescent="0.25">
      <c r="A25">
        <f>RANK(E25,$E$2:$E$81)</f>
        <v>24</v>
      </c>
      <c r="B25" t="s">
        <v>331</v>
      </c>
      <c r="C25" t="s">
        <v>137</v>
      </c>
      <c r="D25" t="s">
        <v>0</v>
      </c>
      <c r="E25">
        <v>274</v>
      </c>
      <c r="F25" s="16">
        <v>21.076923076923077</v>
      </c>
      <c r="G25">
        <v>40</v>
      </c>
    </row>
    <row r="26" spans="1:7" x14ac:dyDescent="0.25">
      <c r="A26">
        <f>RANK(E26,$E$2:$E$81)</f>
        <v>25</v>
      </c>
      <c r="B26" t="s">
        <v>387</v>
      </c>
      <c r="C26" t="s">
        <v>137</v>
      </c>
      <c r="D26" t="s">
        <v>96</v>
      </c>
      <c r="E26">
        <v>270</v>
      </c>
      <c r="F26" s="16">
        <v>20.76923076923077</v>
      </c>
      <c r="G26">
        <v>50</v>
      </c>
    </row>
    <row r="27" spans="1:7" x14ac:dyDescent="0.25">
      <c r="A27">
        <f>RANK(E27,$E$2:$E$81)</f>
        <v>26</v>
      </c>
      <c r="B27" t="s">
        <v>388</v>
      </c>
      <c r="C27" t="s">
        <v>137</v>
      </c>
      <c r="D27" t="s">
        <v>26</v>
      </c>
      <c r="E27">
        <v>261</v>
      </c>
      <c r="F27" s="16">
        <v>20.076923076923077</v>
      </c>
      <c r="G27">
        <v>45</v>
      </c>
    </row>
    <row r="28" spans="1:7" x14ac:dyDescent="0.25">
      <c r="A28">
        <f>RANK(E28,$E$2:$E$81)</f>
        <v>27</v>
      </c>
      <c r="B28" t="s">
        <v>389</v>
      </c>
      <c r="C28" t="s">
        <v>146</v>
      </c>
      <c r="D28" t="s">
        <v>149</v>
      </c>
      <c r="E28">
        <v>257</v>
      </c>
      <c r="F28" s="16">
        <v>14.277777777777779</v>
      </c>
      <c r="G28">
        <v>34</v>
      </c>
    </row>
    <row r="29" spans="1:7" x14ac:dyDescent="0.25">
      <c r="A29">
        <f>RANK(E29,$E$2:$E$81)</f>
        <v>28</v>
      </c>
      <c r="B29" t="s">
        <v>332</v>
      </c>
      <c r="C29" t="s">
        <v>115</v>
      </c>
      <c r="D29" t="s">
        <v>9</v>
      </c>
      <c r="E29">
        <v>242</v>
      </c>
      <c r="F29" s="16">
        <v>15.125</v>
      </c>
      <c r="G29">
        <v>43</v>
      </c>
    </row>
    <row r="30" spans="1:7" x14ac:dyDescent="0.25">
      <c r="A30">
        <f>RANK(E30,$E$2:$E$81)</f>
        <v>29</v>
      </c>
      <c r="B30" t="s">
        <v>179</v>
      </c>
      <c r="C30" t="s">
        <v>140</v>
      </c>
      <c r="D30" t="s">
        <v>26</v>
      </c>
      <c r="E30">
        <v>231</v>
      </c>
      <c r="F30" s="16">
        <v>14.4375</v>
      </c>
      <c r="G30">
        <v>25</v>
      </c>
    </row>
    <row r="31" spans="1:7" x14ac:dyDescent="0.25">
      <c r="A31">
        <f>RANK(E31,$E$2:$E$81)</f>
        <v>30</v>
      </c>
      <c r="B31" t="s">
        <v>359</v>
      </c>
      <c r="C31" t="s">
        <v>236</v>
      </c>
      <c r="D31" t="s">
        <v>109</v>
      </c>
      <c r="E31">
        <v>230</v>
      </c>
      <c r="F31" s="16">
        <v>38.333333333333336</v>
      </c>
      <c r="G31">
        <v>33</v>
      </c>
    </row>
    <row r="32" spans="1:7" x14ac:dyDescent="0.25">
      <c r="A32">
        <f>RANK(E32,$E$2:$E$81)</f>
        <v>31</v>
      </c>
      <c r="B32" t="s">
        <v>180</v>
      </c>
      <c r="C32" t="s">
        <v>169</v>
      </c>
      <c r="D32" t="s">
        <v>53</v>
      </c>
      <c r="E32">
        <v>228</v>
      </c>
      <c r="F32" s="16">
        <v>38</v>
      </c>
      <c r="G32">
        <v>24</v>
      </c>
    </row>
    <row r="33" spans="1:7" x14ac:dyDescent="0.25">
      <c r="A33">
        <f>RANK(E33,$E$2:$E$81)</f>
        <v>32</v>
      </c>
      <c r="B33" t="s">
        <v>390</v>
      </c>
      <c r="C33" t="s">
        <v>117</v>
      </c>
      <c r="D33" t="s">
        <v>109</v>
      </c>
      <c r="E33">
        <v>224</v>
      </c>
      <c r="F33" s="16">
        <v>20.363636363636363</v>
      </c>
      <c r="G33">
        <v>28</v>
      </c>
    </row>
    <row r="34" spans="1:7" x14ac:dyDescent="0.25">
      <c r="A34">
        <f>RANK(E34,$E$2:$E$81)</f>
        <v>33</v>
      </c>
      <c r="B34" t="s">
        <v>253</v>
      </c>
      <c r="C34" t="s">
        <v>119</v>
      </c>
      <c r="D34" t="s">
        <v>35</v>
      </c>
      <c r="E34">
        <v>221</v>
      </c>
      <c r="F34" s="16">
        <v>22.1</v>
      </c>
      <c r="G34">
        <v>21</v>
      </c>
    </row>
    <row r="35" spans="1:7" x14ac:dyDescent="0.25">
      <c r="A35">
        <f>RANK(E35,$E$2:$E$81)</f>
        <v>34</v>
      </c>
      <c r="B35" t="s">
        <v>294</v>
      </c>
      <c r="C35" t="s">
        <v>104</v>
      </c>
      <c r="D35" t="s">
        <v>149</v>
      </c>
      <c r="E35">
        <v>214</v>
      </c>
      <c r="F35" s="16">
        <v>30.571428571428573</v>
      </c>
      <c r="G35">
        <v>27</v>
      </c>
    </row>
    <row r="36" spans="1:7" x14ac:dyDescent="0.25">
      <c r="A36">
        <f>RANK(E36,$E$2:$E$81)</f>
        <v>35</v>
      </c>
      <c r="B36" t="s">
        <v>345</v>
      </c>
      <c r="C36" t="s">
        <v>117</v>
      </c>
      <c r="D36" t="s">
        <v>9</v>
      </c>
      <c r="E36">
        <v>212</v>
      </c>
      <c r="F36" s="16">
        <v>19.272727272727273</v>
      </c>
      <c r="G36">
        <v>58</v>
      </c>
    </row>
    <row r="37" spans="1:7" x14ac:dyDescent="0.25">
      <c r="A37">
        <f>RANK(E37,$E$2:$E$81)</f>
        <v>36</v>
      </c>
      <c r="B37" t="s">
        <v>354</v>
      </c>
      <c r="C37" t="s">
        <v>169</v>
      </c>
      <c r="D37" t="s">
        <v>327</v>
      </c>
      <c r="E37">
        <v>208</v>
      </c>
      <c r="F37" s="16">
        <v>34.666666666666664</v>
      </c>
      <c r="G37">
        <v>52</v>
      </c>
    </row>
    <row r="38" spans="1:7" x14ac:dyDescent="0.25">
      <c r="A38">
        <f>RANK(E38,$E$2:$E$81)</f>
        <v>37</v>
      </c>
      <c r="B38" t="s">
        <v>391</v>
      </c>
      <c r="C38" t="s">
        <v>117</v>
      </c>
      <c r="D38" t="s">
        <v>0</v>
      </c>
      <c r="E38">
        <v>207</v>
      </c>
      <c r="F38" s="16">
        <v>18.818181818181817</v>
      </c>
      <c r="G38">
        <v>42</v>
      </c>
    </row>
    <row r="39" spans="1:7" x14ac:dyDescent="0.25">
      <c r="A39">
        <f>RANK(E39,$E$2:$E$81)</f>
        <v>38</v>
      </c>
      <c r="B39" t="s">
        <v>340</v>
      </c>
      <c r="C39" t="s">
        <v>123</v>
      </c>
      <c r="D39" t="s">
        <v>327</v>
      </c>
      <c r="E39">
        <v>206</v>
      </c>
      <c r="F39" s="16">
        <v>34.333333333333336</v>
      </c>
      <c r="G39">
        <v>49</v>
      </c>
    </row>
    <row r="40" spans="1:7" x14ac:dyDescent="0.25">
      <c r="A40">
        <f>RANK(E40,$E$2:$E$81)</f>
        <v>39</v>
      </c>
      <c r="B40" t="s">
        <v>392</v>
      </c>
      <c r="C40" t="s">
        <v>121</v>
      </c>
      <c r="D40" t="s">
        <v>17</v>
      </c>
      <c r="E40">
        <v>204</v>
      </c>
      <c r="F40" s="16">
        <v>25.5</v>
      </c>
      <c r="G40">
        <v>46</v>
      </c>
    </row>
    <row r="41" spans="1:7" x14ac:dyDescent="0.25">
      <c r="A41">
        <f>RANK(E41,$E$2:$E$81)</f>
        <v>39</v>
      </c>
      <c r="B41" t="s">
        <v>285</v>
      </c>
      <c r="C41" t="s">
        <v>115</v>
      </c>
      <c r="D41" t="s">
        <v>96</v>
      </c>
      <c r="E41">
        <v>204</v>
      </c>
      <c r="F41" s="16">
        <v>12.75</v>
      </c>
      <c r="G41">
        <v>71</v>
      </c>
    </row>
    <row r="42" spans="1:7" x14ac:dyDescent="0.25">
      <c r="A42">
        <f>RANK(E42,$E$2:$E$81)</f>
        <v>41</v>
      </c>
      <c r="B42" t="s">
        <v>188</v>
      </c>
      <c r="C42" t="s">
        <v>113</v>
      </c>
      <c r="D42" t="s">
        <v>109</v>
      </c>
      <c r="E42">
        <v>200</v>
      </c>
      <c r="F42" s="16">
        <v>11.111111111111111</v>
      </c>
      <c r="G42">
        <v>48</v>
      </c>
    </row>
    <row r="43" spans="1:7" x14ac:dyDescent="0.25">
      <c r="A43">
        <f>RANK(E43,$E$2:$E$81)</f>
        <v>42</v>
      </c>
      <c r="B43" t="s">
        <v>335</v>
      </c>
      <c r="C43" t="s">
        <v>119</v>
      </c>
      <c r="D43" t="s">
        <v>327</v>
      </c>
      <c r="E43">
        <v>199</v>
      </c>
      <c r="F43" s="16">
        <v>24.875</v>
      </c>
      <c r="G43">
        <v>12</v>
      </c>
    </row>
    <row r="44" spans="1:7" x14ac:dyDescent="0.25">
      <c r="A44">
        <f>RANK(E44,$E$2:$E$81)</f>
        <v>43</v>
      </c>
      <c r="B44" t="s">
        <v>187</v>
      </c>
      <c r="C44" t="s">
        <v>117</v>
      </c>
      <c r="D44" t="s">
        <v>149</v>
      </c>
      <c r="E44">
        <v>197</v>
      </c>
      <c r="F44" s="16">
        <v>17.90909090909091</v>
      </c>
      <c r="G44">
        <v>47</v>
      </c>
    </row>
    <row r="45" spans="1:7" x14ac:dyDescent="0.25">
      <c r="A45">
        <f>RANK(E45,$E$2:$E$81)</f>
        <v>44</v>
      </c>
      <c r="B45" t="s">
        <v>238</v>
      </c>
      <c r="C45" t="s">
        <v>121</v>
      </c>
      <c r="D45" t="s">
        <v>17</v>
      </c>
      <c r="E45">
        <v>187</v>
      </c>
      <c r="F45" s="16">
        <v>23.375</v>
      </c>
      <c r="G45">
        <v>66</v>
      </c>
    </row>
    <row r="46" spans="1:7" x14ac:dyDescent="0.25">
      <c r="A46">
        <f>RANK(E46,$E$2:$E$81)</f>
        <v>45</v>
      </c>
      <c r="B46" t="s">
        <v>46</v>
      </c>
      <c r="C46" t="s">
        <v>115</v>
      </c>
      <c r="D46" t="s">
        <v>0</v>
      </c>
      <c r="E46">
        <v>184</v>
      </c>
      <c r="F46" s="16">
        <v>11.5</v>
      </c>
      <c r="G46">
        <v>62</v>
      </c>
    </row>
    <row r="47" spans="1:7" x14ac:dyDescent="0.25">
      <c r="A47">
        <f>RANK(E47,$E$2:$E$81)</f>
        <v>46</v>
      </c>
      <c r="B47" t="s">
        <v>364</v>
      </c>
      <c r="C47" t="s">
        <v>117</v>
      </c>
      <c r="D47" t="s">
        <v>53</v>
      </c>
      <c r="E47">
        <v>182</v>
      </c>
      <c r="F47" s="16">
        <v>16.545454545454547</v>
      </c>
      <c r="G47">
        <v>44</v>
      </c>
    </row>
    <row r="48" spans="1:7" x14ac:dyDescent="0.25">
      <c r="A48">
        <f>RANK(E48,$E$2:$E$81)</f>
        <v>47</v>
      </c>
      <c r="B48" t="s">
        <v>338</v>
      </c>
      <c r="C48" t="s">
        <v>119</v>
      </c>
      <c r="D48" t="s">
        <v>96</v>
      </c>
      <c r="E48">
        <v>181</v>
      </c>
      <c r="F48" s="16">
        <v>18.100000000000001</v>
      </c>
      <c r="G48">
        <v>30</v>
      </c>
    </row>
    <row r="49" spans="1:7" x14ac:dyDescent="0.25">
      <c r="A49">
        <f>RANK(E49,$E$2:$E$81)</f>
        <v>48</v>
      </c>
      <c r="B49" t="s">
        <v>283</v>
      </c>
      <c r="C49" t="s">
        <v>144</v>
      </c>
      <c r="D49" t="s">
        <v>149</v>
      </c>
      <c r="E49">
        <v>180</v>
      </c>
      <c r="F49" s="16">
        <v>30</v>
      </c>
      <c r="G49">
        <v>67</v>
      </c>
    </row>
    <row r="50" spans="1:7" x14ac:dyDescent="0.25">
      <c r="A50">
        <f>RANK(E50,$E$2:$E$81)</f>
        <v>49</v>
      </c>
      <c r="B50" t="s">
        <v>393</v>
      </c>
      <c r="C50" t="s">
        <v>137</v>
      </c>
      <c r="D50" t="s">
        <v>109</v>
      </c>
      <c r="E50">
        <v>179</v>
      </c>
      <c r="F50" s="16">
        <v>13.76923076923077</v>
      </c>
      <c r="G50">
        <v>68</v>
      </c>
    </row>
    <row r="51" spans="1:7" x14ac:dyDescent="0.25">
      <c r="A51">
        <f>RANK(E51,$E$2:$E$81)</f>
        <v>50</v>
      </c>
      <c r="B51" t="s">
        <v>279</v>
      </c>
      <c r="C51" t="s">
        <v>143</v>
      </c>
      <c r="D51" t="s">
        <v>96</v>
      </c>
      <c r="E51">
        <v>176</v>
      </c>
      <c r="F51" s="16">
        <v>44</v>
      </c>
      <c r="G51">
        <v>51</v>
      </c>
    </row>
    <row r="52" spans="1:7" x14ac:dyDescent="0.25">
      <c r="A52">
        <f>RANK(E52,$E$2:$E$81)</f>
        <v>51</v>
      </c>
      <c r="B52" t="s">
        <v>5</v>
      </c>
      <c r="C52" t="s">
        <v>115</v>
      </c>
      <c r="D52" t="s">
        <v>327</v>
      </c>
      <c r="E52">
        <v>173</v>
      </c>
      <c r="F52" s="16">
        <v>21.625</v>
      </c>
      <c r="G52">
        <v>29</v>
      </c>
    </row>
    <row r="53" spans="1:7" x14ac:dyDescent="0.25">
      <c r="A53">
        <f>RANK(E53,$E$2:$E$81)</f>
        <v>52</v>
      </c>
      <c r="B53" t="s">
        <v>244</v>
      </c>
      <c r="C53" t="s">
        <v>117</v>
      </c>
      <c r="D53" t="s">
        <v>109</v>
      </c>
      <c r="E53">
        <v>167</v>
      </c>
      <c r="F53" s="16">
        <v>15.181818181818182</v>
      </c>
      <c r="G53">
        <v>53</v>
      </c>
    </row>
    <row r="54" spans="1:7" x14ac:dyDescent="0.25">
      <c r="A54">
        <f>RANK(E54,$E$2:$E$81)</f>
        <v>53</v>
      </c>
      <c r="B54" t="s">
        <v>155</v>
      </c>
      <c r="C54" t="s">
        <v>140</v>
      </c>
      <c r="D54" t="s">
        <v>0</v>
      </c>
      <c r="E54">
        <v>158</v>
      </c>
      <c r="F54" s="16">
        <v>9.2941176470588243</v>
      </c>
      <c r="G54">
        <v>59</v>
      </c>
    </row>
    <row r="55" spans="1:7" x14ac:dyDescent="0.25">
      <c r="A55">
        <f>RANK(E55,$E$2:$E$81)</f>
        <v>54</v>
      </c>
      <c r="B55" t="s">
        <v>394</v>
      </c>
      <c r="C55" t="s">
        <v>121</v>
      </c>
      <c r="D55" t="s">
        <v>35</v>
      </c>
      <c r="E55">
        <v>153</v>
      </c>
      <c r="F55" s="16">
        <v>13.909090909090908</v>
      </c>
      <c r="G55">
        <v>80</v>
      </c>
    </row>
    <row r="56" spans="1:7" x14ac:dyDescent="0.25">
      <c r="A56">
        <f>RANK(E56,$E$2:$E$81)</f>
        <v>55</v>
      </c>
      <c r="B56" t="s">
        <v>181</v>
      </c>
      <c r="C56" t="s">
        <v>113</v>
      </c>
      <c r="D56" t="s">
        <v>9</v>
      </c>
      <c r="E56">
        <v>148</v>
      </c>
      <c r="F56" s="16">
        <v>8.2222222222222214</v>
      </c>
      <c r="G56">
        <v>38</v>
      </c>
    </row>
    <row r="57" spans="1:7" x14ac:dyDescent="0.25">
      <c r="A57">
        <f>RANK(E57,$E$2:$E$81)</f>
        <v>56</v>
      </c>
      <c r="B57" t="s">
        <v>319</v>
      </c>
      <c r="C57" t="s">
        <v>140</v>
      </c>
      <c r="D57" t="s">
        <v>26</v>
      </c>
      <c r="E57">
        <v>147</v>
      </c>
      <c r="F57" s="16">
        <v>8.6470588235294112</v>
      </c>
      <c r="G57">
        <v>36</v>
      </c>
    </row>
    <row r="58" spans="1:7" x14ac:dyDescent="0.25">
      <c r="A58">
        <f>RANK(E58,$E$2:$E$81)</f>
        <v>57</v>
      </c>
      <c r="B58" t="s">
        <v>396</v>
      </c>
      <c r="C58" t="s">
        <v>140</v>
      </c>
      <c r="D58" t="s">
        <v>96</v>
      </c>
      <c r="E58">
        <v>145</v>
      </c>
      <c r="F58" s="16">
        <v>9.6666666666666661</v>
      </c>
      <c r="G58">
        <v>31</v>
      </c>
    </row>
    <row r="59" spans="1:7" x14ac:dyDescent="0.25">
      <c r="A59">
        <f>RANK(E59,$E$2:$E$81)</f>
        <v>58</v>
      </c>
      <c r="B59" t="s">
        <v>75</v>
      </c>
      <c r="C59" t="s">
        <v>123</v>
      </c>
      <c r="D59" t="s">
        <v>53</v>
      </c>
      <c r="E59">
        <v>144</v>
      </c>
      <c r="F59" s="16">
        <v>24</v>
      </c>
      <c r="G59">
        <v>77</v>
      </c>
    </row>
    <row r="60" spans="1:7" x14ac:dyDescent="0.25">
      <c r="A60">
        <f>RANK(E60,$E$2:$E$81)</f>
        <v>59</v>
      </c>
      <c r="B60" t="s">
        <v>328</v>
      </c>
      <c r="C60" t="s">
        <v>197</v>
      </c>
      <c r="D60" t="s">
        <v>9</v>
      </c>
      <c r="E60">
        <v>141</v>
      </c>
      <c r="F60" s="16">
        <v>35.25</v>
      </c>
      <c r="G60">
        <v>63</v>
      </c>
    </row>
    <row r="61" spans="1:7" x14ac:dyDescent="0.25">
      <c r="A61">
        <f>RANK(E61,$E$2:$E$81)</f>
        <v>60</v>
      </c>
      <c r="B61" t="s">
        <v>154</v>
      </c>
      <c r="C61" t="s">
        <v>113</v>
      </c>
      <c r="D61" t="s">
        <v>53</v>
      </c>
      <c r="E61">
        <v>139</v>
      </c>
      <c r="F61" s="16">
        <v>7.7222222222222223</v>
      </c>
      <c r="G61">
        <v>64</v>
      </c>
    </row>
    <row r="62" spans="1:7" x14ac:dyDescent="0.25">
      <c r="A62">
        <f>RANK(E62,$E$2:$E$81)</f>
        <v>61</v>
      </c>
      <c r="B62" t="s">
        <v>141</v>
      </c>
      <c r="C62" t="s">
        <v>117</v>
      </c>
      <c r="D62" t="s">
        <v>149</v>
      </c>
      <c r="E62">
        <v>137</v>
      </c>
      <c r="F62" s="16">
        <v>15.222222222222221</v>
      </c>
      <c r="G62">
        <v>74</v>
      </c>
    </row>
    <row r="63" spans="1:7" x14ac:dyDescent="0.25">
      <c r="A63">
        <f>RANK(E63,$E$2:$E$81)</f>
        <v>62</v>
      </c>
      <c r="B63" t="s">
        <v>395</v>
      </c>
      <c r="C63" t="s">
        <v>146</v>
      </c>
      <c r="D63" t="s">
        <v>35</v>
      </c>
      <c r="E63">
        <v>134</v>
      </c>
      <c r="F63" s="16">
        <v>7.882352941176471</v>
      </c>
      <c r="G63">
        <v>60</v>
      </c>
    </row>
    <row r="64" spans="1:7" x14ac:dyDescent="0.25">
      <c r="A64">
        <f>RANK(E64,$E$2:$E$81)</f>
        <v>63</v>
      </c>
      <c r="B64" t="s">
        <v>371</v>
      </c>
      <c r="C64" t="s">
        <v>119</v>
      </c>
      <c r="D64" t="s">
        <v>35</v>
      </c>
      <c r="E64">
        <v>131</v>
      </c>
      <c r="F64" s="16">
        <v>13.1</v>
      </c>
      <c r="G64">
        <v>61</v>
      </c>
    </row>
    <row r="65" spans="1:7" x14ac:dyDescent="0.25">
      <c r="A65">
        <f>RANK(E65,$E$2:$E$81)</f>
        <v>64</v>
      </c>
      <c r="B65" t="s">
        <v>320</v>
      </c>
      <c r="C65" t="s">
        <v>115</v>
      </c>
      <c r="D65" t="s">
        <v>26</v>
      </c>
      <c r="E65">
        <v>129</v>
      </c>
      <c r="F65" s="16">
        <v>8.6</v>
      </c>
      <c r="G65">
        <v>56</v>
      </c>
    </row>
    <row r="66" spans="1:7" x14ac:dyDescent="0.25">
      <c r="A66">
        <f>RANK(E66,$E$2:$E$81)</f>
        <v>65</v>
      </c>
      <c r="B66" t="s">
        <v>230</v>
      </c>
      <c r="C66" t="s">
        <v>113</v>
      </c>
      <c r="D66" t="s">
        <v>0</v>
      </c>
      <c r="E66">
        <v>123</v>
      </c>
      <c r="F66" s="16">
        <v>10.25</v>
      </c>
      <c r="G66">
        <v>39</v>
      </c>
    </row>
    <row r="67" spans="1:7" x14ac:dyDescent="0.25">
      <c r="A67">
        <f>RANK(E67,$E$2:$E$81)</f>
        <v>66</v>
      </c>
      <c r="B67" t="s">
        <v>355</v>
      </c>
      <c r="C67" t="s">
        <v>140</v>
      </c>
      <c r="D67" t="s">
        <v>17</v>
      </c>
      <c r="E67">
        <v>121</v>
      </c>
      <c r="F67" s="16">
        <v>8.6428571428571423</v>
      </c>
      <c r="G67">
        <v>35</v>
      </c>
    </row>
    <row r="68" spans="1:7" x14ac:dyDescent="0.25">
      <c r="A68">
        <f>RANK(E68,$E$2:$E$81)</f>
        <v>67</v>
      </c>
      <c r="B68" t="s">
        <v>156</v>
      </c>
      <c r="C68" t="s">
        <v>169</v>
      </c>
      <c r="D68" t="s">
        <v>53</v>
      </c>
      <c r="E68">
        <v>120</v>
      </c>
      <c r="F68" s="16">
        <v>20</v>
      </c>
      <c r="G68">
        <v>37</v>
      </c>
    </row>
    <row r="69" spans="1:7" x14ac:dyDescent="0.25">
      <c r="A69">
        <f>RANK(E69,$E$2:$E$81)</f>
        <v>68</v>
      </c>
      <c r="B69" t="s">
        <v>229</v>
      </c>
      <c r="C69" t="s">
        <v>104</v>
      </c>
      <c r="D69" t="s">
        <v>53</v>
      </c>
      <c r="E69">
        <v>110</v>
      </c>
      <c r="F69" s="16">
        <v>15.714285714285714</v>
      </c>
      <c r="G69">
        <v>57</v>
      </c>
    </row>
    <row r="70" spans="1:7" x14ac:dyDescent="0.25">
      <c r="A70">
        <f>RANK(E70,$E$2:$E$81)</f>
        <v>69</v>
      </c>
      <c r="B70" t="s">
        <v>397</v>
      </c>
      <c r="C70" t="s">
        <v>137</v>
      </c>
      <c r="D70" t="s">
        <v>109</v>
      </c>
      <c r="E70">
        <v>102</v>
      </c>
      <c r="F70" s="16">
        <v>8.5</v>
      </c>
      <c r="G70">
        <v>73</v>
      </c>
    </row>
    <row r="71" spans="1:7" x14ac:dyDescent="0.25">
      <c r="A71">
        <f>RANK(E71,$E$2:$E$81)</f>
        <v>70</v>
      </c>
      <c r="B71" t="s">
        <v>398</v>
      </c>
      <c r="C71" t="s">
        <v>169</v>
      </c>
      <c r="D71" t="s">
        <v>9</v>
      </c>
      <c r="E71">
        <v>100</v>
      </c>
      <c r="F71" s="16">
        <v>16.666666666666668</v>
      </c>
      <c r="G71">
        <v>78</v>
      </c>
    </row>
    <row r="72" spans="1:7" x14ac:dyDescent="0.25">
      <c r="A72">
        <f>RANK(E72,$E$2:$E$81)</f>
        <v>71</v>
      </c>
      <c r="B72" t="s">
        <v>399</v>
      </c>
      <c r="C72" t="s">
        <v>115</v>
      </c>
      <c r="D72" t="s">
        <v>26</v>
      </c>
      <c r="E72">
        <v>95</v>
      </c>
      <c r="F72" s="16">
        <v>7.916666666666667</v>
      </c>
      <c r="G72">
        <v>65</v>
      </c>
    </row>
    <row r="73" spans="1:7" x14ac:dyDescent="0.25">
      <c r="A73">
        <f>RANK(E73,$E$2:$E$81)</f>
        <v>72</v>
      </c>
      <c r="B73" t="s">
        <v>400</v>
      </c>
      <c r="C73" t="s">
        <v>232</v>
      </c>
      <c r="D73" t="s">
        <v>327</v>
      </c>
      <c r="E73">
        <v>93</v>
      </c>
      <c r="F73" s="16">
        <v>18.600000000000001</v>
      </c>
      <c r="G73">
        <v>69</v>
      </c>
    </row>
    <row r="74" spans="1:7" x14ac:dyDescent="0.25">
      <c r="A74">
        <f>RANK(E74,$E$2:$E$81)</f>
        <v>73</v>
      </c>
      <c r="B74" t="s">
        <v>100</v>
      </c>
      <c r="C74" t="s">
        <v>113</v>
      </c>
      <c r="D74" t="s">
        <v>17</v>
      </c>
      <c r="E74">
        <v>87</v>
      </c>
      <c r="F74" s="16">
        <v>6.2142857142857144</v>
      </c>
      <c r="G74">
        <v>75</v>
      </c>
    </row>
    <row r="75" spans="1:7" x14ac:dyDescent="0.25">
      <c r="A75">
        <f>RANK(E75,$E$2:$E$81)</f>
        <v>74</v>
      </c>
      <c r="B75" t="s">
        <v>276</v>
      </c>
      <c r="C75" t="s">
        <v>104</v>
      </c>
      <c r="D75" t="s">
        <v>9</v>
      </c>
      <c r="E75">
        <v>86</v>
      </c>
      <c r="F75" s="16">
        <v>28.666666666666668</v>
      </c>
      <c r="G75">
        <v>23</v>
      </c>
    </row>
    <row r="76" spans="1:7" x14ac:dyDescent="0.25">
      <c r="A76">
        <f>RANK(E76,$E$2:$E$81)</f>
        <v>75</v>
      </c>
      <c r="B76" t="s">
        <v>241</v>
      </c>
      <c r="C76" t="s">
        <v>104</v>
      </c>
      <c r="D76" t="s">
        <v>149</v>
      </c>
      <c r="E76">
        <v>82</v>
      </c>
      <c r="F76" s="16">
        <v>11.714285714285714</v>
      </c>
      <c r="G76">
        <v>54</v>
      </c>
    </row>
    <row r="77" spans="1:7" x14ac:dyDescent="0.25">
      <c r="A77">
        <f>RANK(E77,$E$2:$E$81)</f>
        <v>76</v>
      </c>
      <c r="B77" t="s">
        <v>367</v>
      </c>
      <c r="C77" t="s">
        <v>232</v>
      </c>
      <c r="D77" t="s">
        <v>327</v>
      </c>
      <c r="E77">
        <v>81</v>
      </c>
      <c r="F77" s="16">
        <v>16.2</v>
      </c>
      <c r="G77">
        <v>72</v>
      </c>
    </row>
    <row r="78" spans="1:7" x14ac:dyDescent="0.25">
      <c r="A78">
        <f>RANK(E78,$E$2:$E$81)</f>
        <v>77</v>
      </c>
      <c r="B78" t="s">
        <v>339</v>
      </c>
      <c r="C78" t="s">
        <v>146</v>
      </c>
      <c r="D78" t="s">
        <v>17</v>
      </c>
      <c r="E78">
        <v>69</v>
      </c>
      <c r="F78" s="16">
        <v>4.5999999999999996</v>
      </c>
      <c r="G78">
        <v>55</v>
      </c>
    </row>
    <row r="79" spans="1:7" x14ac:dyDescent="0.25">
      <c r="A79">
        <f>RANK(E79,$E$2:$E$81)</f>
        <v>78</v>
      </c>
      <c r="B79" t="s">
        <v>370</v>
      </c>
      <c r="C79" t="s">
        <v>232</v>
      </c>
      <c r="D79" t="s">
        <v>96</v>
      </c>
      <c r="E79">
        <v>34</v>
      </c>
      <c r="F79" s="16">
        <v>6.8</v>
      </c>
      <c r="G79">
        <v>70</v>
      </c>
    </row>
    <row r="80" spans="1:7" x14ac:dyDescent="0.25">
      <c r="A80">
        <f>RANK(E80,$E$2:$E$81)</f>
        <v>78</v>
      </c>
      <c r="B80" t="s">
        <v>401</v>
      </c>
      <c r="C80" t="s">
        <v>104</v>
      </c>
      <c r="D80" t="s">
        <v>0</v>
      </c>
      <c r="E80">
        <v>34</v>
      </c>
      <c r="F80" s="16">
        <v>11.333333333333334</v>
      </c>
      <c r="G80">
        <v>79</v>
      </c>
    </row>
    <row r="81" spans="1:7" x14ac:dyDescent="0.25">
      <c r="A81">
        <f>RANK(E81,$E$2:$E$81)</f>
        <v>80</v>
      </c>
      <c r="B81" t="s">
        <v>402</v>
      </c>
      <c r="C81" t="s">
        <v>137</v>
      </c>
      <c r="D81" t="s">
        <v>26</v>
      </c>
      <c r="E81">
        <v>31</v>
      </c>
      <c r="F81" s="16">
        <v>6.2</v>
      </c>
      <c r="G81">
        <v>76</v>
      </c>
    </row>
  </sheetData>
  <sortState xmlns:xlrd2="http://schemas.microsoft.com/office/spreadsheetml/2017/richdata2" ref="A2:G81">
    <sortCondition ref="A2"/>
  </sortState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1"/>
  <sheetViews>
    <sheetView workbookViewId="0">
      <pane ySplit="1" topLeftCell="A2" activePane="bottomLeft" state="frozen"/>
      <selection pane="bottomLeft" activeCell="A2" sqref="A2"/>
    </sheetView>
  </sheetViews>
  <sheetFormatPr defaultColWidth="9.21875" defaultRowHeight="13.2" x14ac:dyDescent="0.25"/>
  <cols>
    <col min="1" max="1" width="2.77734375" style="68" bestFit="1" customWidth="1"/>
    <col min="2" max="2" width="16.77734375" style="68" bestFit="1" customWidth="1"/>
    <col min="3" max="3" width="8.77734375" style="68" bestFit="1" customWidth="1"/>
    <col min="4" max="4" width="8.44140625" style="68" bestFit="1" customWidth="1"/>
    <col min="5" max="5" width="13.5546875" style="68" bestFit="1" customWidth="1"/>
    <col min="6" max="6" width="5" style="69" bestFit="1" customWidth="1"/>
    <col min="7" max="7" width="9.21875" style="71" bestFit="1" customWidth="1"/>
    <col min="8" max="16384" width="9.21875" style="68"/>
  </cols>
  <sheetData>
    <row r="1" spans="1:7" x14ac:dyDescent="0.25">
      <c r="A1" s="56" t="s">
        <v>72</v>
      </c>
      <c r="B1" s="56" t="s">
        <v>73</v>
      </c>
      <c r="C1" s="56" t="s">
        <v>71</v>
      </c>
      <c r="D1" s="56" t="s">
        <v>74</v>
      </c>
      <c r="E1" s="56" t="s">
        <v>110</v>
      </c>
      <c r="F1" s="57" t="s">
        <v>76</v>
      </c>
      <c r="G1" s="70" t="s">
        <v>93</v>
      </c>
    </row>
    <row r="2" spans="1:7" x14ac:dyDescent="0.25">
      <c r="A2" s="68">
        <f t="shared" ref="A2:A33" si="0">RANK(C2,$C$2:$C$81)</f>
        <v>1</v>
      </c>
      <c r="B2" s="68" t="s">
        <v>98</v>
      </c>
      <c r="C2" s="68">
        <v>912</v>
      </c>
      <c r="D2" s="68" t="s">
        <v>113</v>
      </c>
      <c r="E2" s="68" t="s">
        <v>109</v>
      </c>
      <c r="F2" s="69">
        <v>43.428571428571431</v>
      </c>
      <c r="G2" s="71">
        <v>1</v>
      </c>
    </row>
    <row r="3" spans="1:7" x14ac:dyDescent="0.25">
      <c r="A3" s="68">
        <f t="shared" si="0"/>
        <v>2</v>
      </c>
      <c r="B3" s="68" t="s">
        <v>234</v>
      </c>
      <c r="C3" s="68">
        <v>790</v>
      </c>
      <c r="D3" s="68" t="s">
        <v>232</v>
      </c>
      <c r="E3" s="68" t="s">
        <v>9</v>
      </c>
      <c r="F3" s="69">
        <v>43.888888888888886</v>
      </c>
      <c r="G3" s="71">
        <v>8</v>
      </c>
    </row>
    <row r="4" spans="1:7" x14ac:dyDescent="0.25">
      <c r="A4" s="68">
        <f t="shared" si="0"/>
        <v>3</v>
      </c>
      <c r="B4" s="68" t="s">
        <v>307</v>
      </c>
      <c r="C4" s="68">
        <v>724</v>
      </c>
      <c r="D4" s="68" t="s">
        <v>140</v>
      </c>
      <c r="E4" s="68" t="s">
        <v>96</v>
      </c>
      <c r="F4" s="69">
        <v>30.166666666666668</v>
      </c>
      <c r="G4" s="71">
        <v>4</v>
      </c>
    </row>
    <row r="5" spans="1:7" x14ac:dyDescent="0.25">
      <c r="A5" s="68">
        <f t="shared" si="0"/>
        <v>4</v>
      </c>
      <c r="B5" s="68" t="s">
        <v>346</v>
      </c>
      <c r="C5" s="68">
        <v>723</v>
      </c>
      <c r="D5" s="68" t="s">
        <v>140</v>
      </c>
      <c r="E5" s="68" t="s">
        <v>26</v>
      </c>
      <c r="F5" s="69">
        <v>31.434782608695652</v>
      </c>
      <c r="G5" s="71">
        <v>3</v>
      </c>
    </row>
    <row r="6" spans="1:7" x14ac:dyDescent="0.25">
      <c r="A6" s="68">
        <f t="shared" si="0"/>
        <v>5</v>
      </c>
      <c r="B6" s="68" t="s">
        <v>231</v>
      </c>
      <c r="C6" s="68">
        <v>699</v>
      </c>
      <c r="D6" s="68" t="s">
        <v>232</v>
      </c>
      <c r="E6" s="68" t="s">
        <v>0</v>
      </c>
      <c r="F6" s="69">
        <v>38.833333333333336</v>
      </c>
      <c r="G6" s="71">
        <v>9</v>
      </c>
    </row>
    <row r="7" spans="1:7" x14ac:dyDescent="0.25">
      <c r="A7" s="68">
        <f t="shared" si="0"/>
        <v>6</v>
      </c>
      <c r="B7" s="68" t="s">
        <v>351</v>
      </c>
      <c r="C7" s="68">
        <v>690</v>
      </c>
      <c r="D7" s="68" t="s">
        <v>113</v>
      </c>
      <c r="E7" s="68" t="s">
        <v>53</v>
      </c>
      <c r="F7" s="69">
        <v>32.857142857142854</v>
      </c>
      <c r="G7" s="71">
        <v>6</v>
      </c>
    </row>
    <row r="8" spans="1:7" x14ac:dyDescent="0.25">
      <c r="A8" s="68">
        <f t="shared" si="0"/>
        <v>7</v>
      </c>
      <c r="B8" s="68" t="s">
        <v>326</v>
      </c>
      <c r="C8" s="68">
        <v>644</v>
      </c>
      <c r="D8" s="68" t="s">
        <v>140</v>
      </c>
      <c r="E8" s="68" t="s">
        <v>17</v>
      </c>
      <c r="F8" s="69">
        <v>35.777777777777779</v>
      </c>
      <c r="G8" s="71">
        <v>2</v>
      </c>
    </row>
    <row r="9" spans="1:7" x14ac:dyDescent="0.25">
      <c r="A9" s="68">
        <f t="shared" si="0"/>
        <v>8</v>
      </c>
      <c r="B9" s="68" t="s">
        <v>335</v>
      </c>
      <c r="C9" s="68">
        <v>595</v>
      </c>
      <c r="D9" s="68" t="s">
        <v>119</v>
      </c>
      <c r="E9" s="68" t="s">
        <v>149</v>
      </c>
      <c r="F9" s="69">
        <v>29.75</v>
      </c>
      <c r="G9" s="71">
        <v>11</v>
      </c>
    </row>
    <row r="10" spans="1:7" x14ac:dyDescent="0.25">
      <c r="A10" s="68">
        <f t="shared" si="0"/>
        <v>9</v>
      </c>
      <c r="B10" s="68" t="s">
        <v>333</v>
      </c>
      <c r="C10" s="68">
        <v>555</v>
      </c>
      <c r="D10" s="68" t="s">
        <v>119</v>
      </c>
      <c r="E10" s="68" t="s">
        <v>9</v>
      </c>
      <c r="F10" s="69">
        <v>27.75</v>
      </c>
      <c r="G10" s="71">
        <v>13</v>
      </c>
    </row>
    <row r="11" spans="1:7" x14ac:dyDescent="0.25">
      <c r="A11" s="68">
        <f t="shared" si="0"/>
        <v>10</v>
      </c>
      <c r="B11" s="68" t="s">
        <v>362</v>
      </c>
      <c r="C11" s="68">
        <v>510</v>
      </c>
      <c r="D11" s="68" t="s">
        <v>113</v>
      </c>
      <c r="E11" s="68" t="s">
        <v>327</v>
      </c>
      <c r="F11" s="69">
        <v>25.5</v>
      </c>
      <c r="G11" s="71">
        <v>7</v>
      </c>
    </row>
    <row r="12" spans="1:7" x14ac:dyDescent="0.25">
      <c r="A12" s="68">
        <f t="shared" si="0"/>
        <v>11</v>
      </c>
      <c r="B12" s="68" t="s">
        <v>75</v>
      </c>
      <c r="C12" s="68">
        <v>439</v>
      </c>
      <c r="D12" s="68" t="s">
        <v>116</v>
      </c>
      <c r="E12" s="68" t="s">
        <v>0</v>
      </c>
      <c r="F12" s="69">
        <v>31.357142857142858</v>
      </c>
      <c r="G12" s="71">
        <v>29</v>
      </c>
    </row>
    <row r="13" spans="1:7" x14ac:dyDescent="0.25">
      <c r="A13" s="68">
        <f t="shared" si="0"/>
        <v>12</v>
      </c>
      <c r="B13" s="68" t="s">
        <v>179</v>
      </c>
      <c r="C13" s="68">
        <v>408</v>
      </c>
      <c r="D13" s="68" t="s">
        <v>140</v>
      </c>
      <c r="E13" s="68" t="s">
        <v>17</v>
      </c>
      <c r="F13" s="69">
        <v>17</v>
      </c>
      <c r="G13" s="71">
        <v>19</v>
      </c>
    </row>
    <row r="14" spans="1:7" x14ac:dyDescent="0.25">
      <c r="A14" s="68">
        <f t="shared" si="0"/>
        <v>13</v>
      </c>
      <c r="B14" s="68" t="s">
        <v>328</v>
      </c>
      <c r="C14" s="68">
        <v>407</v>
      </c>
      <c r="D14" s="68" t="s">
        <v>197</v>
      </c>
      <c r="E14" s="68" t="s">
        <v>109</v>
      </c>
      <c r="F14" s="69">
        <v>37</v>
      </c>
      <c r="G14" s="71">
        <v>41</v>
      </c>
    </row>
    <row r="15" spans="1:7" x14ac:dyDescent="0.25">
      <c r="A15" s="68">
        <f t="shared" si="0"/>
        <v>14</v>
      </c>
      <c r="B15" s="68" t="s">
        <v>367</v>
      </c>
      <c r="C15" s="68">
        <v>366</v>
      </c>
      <c r="D15" s="68" t="s">
        <v>232</v>
      </c>
      <c r="E15" s="68" t="s">
        <v>9</v>
      </c>
      <c r="F15" s="69">
        <v>20.333333333333332</v>
      </c>
      <c r="G15" s="71">
        <v>53</v>
      </c>
    </row>
    <row r="16" spans="1:7" x14ac:dyDescent="0.25">
      <c r="A16" s="68">
        <f t="shared" si="0"/>
        <v>15</v>
      </c>
      <c r="B16" s="68" t="s">
        <v>349</v>
      </c>
      <c r="C16" s="68">
        <v>358</v>
      </c>
      <c r="D16" s="68" t="s">
        <v>140</v>
      </c>
      <c r="E16" s="68" t="s">
        <v>96</v>
      </c>
      <c r="F16" s="69">
        <v>14.916666666666666</v>
      </c>
      <c r="G16" s="71">
        <v>17</v>
      </c>
    </row>
    <row r="17" spans="1:7" x14ac:dyDescent="0.25">
      <c r="A17" s="68">
        <f t="shared" si="0"/>
        <v>16</v>
      </c>
      <c r="B17" s="68" t="s">
        <v>368</v>
      </c>
      <c r="C17" s="68">
        <v>354</v>
      </c>
      <c r="D17" s="68" t="s">
        <v>116</v>
      </c>
      <c r="E17" s="68" t="s">
        <v>0</v>
      </c>
      <c r="F17" s="69">
        <v>25.285714285714285</v>
      </c>
      <c r="G17" s="71">
        <v>32</v>
      </c>
    </row>
    <row r="18" spans="1:7" x14ac:dyDescent="0.25">
      <c r="A18" s="68">
        <f t="shared" si="0"/>
        <v>17</v>
      </c>
      <c r="B18" s="68" t="s">
        <v>355</v>
      </c>
      <c r="C18" s="68">
        <v>352</v>
      </c>
      <c r="D18" s="68" t="s">
        <v>140</v>
      </c>
      <c r="E18" s="68" t="s">
        <v>9</v>
      </c>
      <c r="F18" s="69">
        <v>14.666666666666666</v>
      </c>
      <c r="G18" s="71">
        <v>33</v>
      </c>
    </row>
    <row r="19" spans="1:7" x14ac:dyDescent="0.25">
      <c r="A19" s="68">
        <f t="shared" si="0"/>
        <v>18</v>
      </c>
      <c r="B19" s="68" t="s">
        <v>347</v>
      </c>
      <c r="C19" s="68">
        <v>343</v>
      </c>
      <c r="D19" s="68" t="s">
        <v>113</v>
      </c>
      <c r="E19" s="68" t="s">
        <v>35</v>
      </c>
      <c r="F19" s="69">
        <v>16.333333333333332</v>
      </c>
      <c r="G19" s="71">
        <v>16</v>
      </c>
    </row>
    <row r="20" spans="1:7" x14ac:dyDescent="0.25">
      <c r="A20" s="68">
        <f t="shared" si="0"/>
        <v>19</v>
      </c>
      <c r="B20" s="68" t="s">
        <v>188</v>
      </c>
      <c r="C20" s="68">
        <v>338</v>
      </c>
      <c r="D20" s="68" t="s">
        <v>113</v>
      </c>
      <c r="E20" s="68" t="s">
        <v>26</v>
      </c>
      <c r="F20" s="69">
        <v>16.095238095238095</v>
      </c>
      <c r="G20" s="71">
        <v>18</v>
      </c>
    </row>
    <row r="21" spans="1:7" x14ac:dyDescent="0.25">
      <c r="A21" s="68">
        <f t="shared" si="0"/>
        <v>20</v>
      </c>
      <c r="B21" s="68" t="s">
        <v>253</v>
      </c>
      <c r="C21" s="68">
        <v>337</v>
      </c>
      <c r="D21" s="68" t="s">
        <v>232</v>
      </c>
      <c r="E21" s="68" t="s">
        <v>327</v>
      </c>
      <c r="F21" s="69">
        <v>18.722222222222221</v>
      </c>
      <c r="G21" s="71">
        <v>34</v>
      </c>
    </row>
    <row r="22" spans="1:7" x14ac:dyDescent="0.25">
      <c r="A22" s="68">
        <f t="shared" si="0"/>
        <v>21</v>
      </c>
      <c r="B22" s="68" t="s">
        <v>278</v>
      </c>
      <c r="C22" s="68">
        <v>316</v>
      </c>
      <c r="D22" s="68" t="s">
        <v>115</v>
      </c>
      <c r="E22" s="68" t="s">
        <v>35</v>
      </c>
      <c r="F22" s="69">
        <v>31.6</v>
      </c>
      <c r="G22" s="71">
        <v>5</v>
      </c>
    </row>
    <row r="23" spans="1:7" x14ac:dyDescent="0.25">
      <c r="A23" s="68">
        <f t="shared" si="0"/>
        <v>22</v>
      </c>
      <c r="B23" s="68" t="s">
        <v>200</v>
      </c>
      <c r="C23" s="68">
        <v>312</v>
      </c>
      <c r="D23" s="68" t="s">
        <v>115</v>
      </c>
      <c r="E23" s="68" t="s">
        <v>149</v>
      </c>
      <c r="F23" s="69">
        <v>31.2</v>
      </c>
      <c r="G23" s="71">
        <v>10</v>
      </c>
    </row>
    <row r="24" spans="1:7" x14ac:dyDescent="0.25">
      <c r="A24" s="68">
        <f t="shared" si="0"/>
        <v>23</v>
      </c>
      <c r="B24" s="68" t="s">
        <v>338</v>
      </c>
      <c r="C24" s="68">
        <v>305</v>
      </c>
      <c r="D24" s="68" t="s">
        <v>119</v>
      </c>
      <c r="E24" s="68" t="s">
        <v>35</v>
      </c>
      <c r="F24" s="69">
        <v>25.416666666666668</v>
      </c>
      <c r="G24" s="71">
        <v>25</v>
      </c>
    </row>
    <row r="25" spans="1:7" x14ac:dyDescent="0.25">
      <c r="A25" s="68">
        <f t="shared" si="0"/>
        <v>24</v>
      </c>
      <c r="B25" s="68" t="s">
        <v>369</v>
      </c>
      <c r="C25" s="68">
        <v>301</v>
      </c>
      <c r="D25" s="68" t="s">
        <v>197</v>
      </c>
      <c r="E25" s="68" t="s">
        <v>96</v>
      </c>
      <c r="F25" s="69">
        <v>27.363636363636363</v>
      </c>
      <c r="G25" s="71">
        <v>64</v>
      </c>
    </row>
    <row r="26" spans="1:7" x14ac:dyDescent="0.25">
      <c r="A26" s="68">
        <f t="shared" si="0"/>
        <v>25</v>
      </c>
      <c r="B26" s="68" t="s">
        <v>125</v>
      </c>
      <c r="C26" s="68">
        <v>291</v>
      </c>
      <c r="D26" s="68" t="s">
        <v>116</v>
      </c>
      <c r="E26" s="68" t="s">
        <v>96</v>
      </c>
      <c r="F26" s="69">
        <v>20.785714285714285</v>
      </c>
      <c r="G26" s="71">
        <v>37</v>
      </c>
    </row>
    <row r="27" spans="1:7" x14ac:dyDescent="0.25">
      <c r="A27" s="68">
        <f t="shared" si="0"/>
        <v>26</v>
      </c>
      <c r="B27" s="68" t="s">
        <v>180</v>
      </c>
      <c r="C27" s="68">
        <v>288</v>
      </c>
      <c r="D27" s="68" t="s">
        <v>169</v>
      </c>
      <c r="E27" s="68" t="s">
        <v>149</v>
      </c>
      <c r="F27" s="69">
        <v>28.8</v>
      </c>
      <c r="G27" s="71">
        <v>30</v>
      </c>
    </row>
    <row r="28" spans="1:7" x14ac:dyDescent="0.25">
      <c r="A28" s="68">
        <f t="shared" si="0"/>
        <v>27</v>
      </c>
      <c r="B28" s="68" t="s">
        <v>370</v>
      </c>
      <c r="C28" s="68">
        <v>286</v>
      </c>
      <c r="D28" s="68" t="s">
        <v>232</v>
      </c>
      <c r="E28" s="68" t="s">
        <v>0</v>
      </c>
      <c r="F28" s="69">
        <v>15.888888888888889</v>
      </c>
      <c r="G28" s="71">
        <v>12</v>
      </c>
    </row>
    <row r="29" spans="1:7" x14ac:dyDescent="0.25">
      <c r="A29" s="68">
        <f t="shared" si="0"/>
        <v>28</v>
      </c>
      <c r="B29" s="68" t="s">
        <v>350</v>
      </c>
      <c r="C29" s="68">
        <v>280</v>
      </c>
      <c r="D29" s="68" t="s">
        <v>119</v>
      </c>
      <c r="E29" s="68" t="s">
        <v>26</v>
      </c>
      <c r="F29" s="69">
        <v>14</v>
      </c>
      <c r="G29" s="71">
        <v>38</v>
      </c>
    </row>
    <row r="30" spans="1:7" x14ac:dyDescent="0.25">
      <c r="A30" s="68">
        <f t="shared" si="0"/>
        <v>29</v>
      </c>
      <c r="B30" s="68" t="s">
        <v>279</v>
      </c>
      <c r="C30" s="68">
        <v>274</v>
      </c>
      <c r="D30" s="68" t="s">
        <v>143</v>
      </c>
      <c r="E30" s="68" t="s">
        <v>109</v>
      </c>
      <c r="F30" s="69">
        <v>39.142857142857146</v>
      </c>
      <c r="G30" s="71">
        <v>20</v>
      </c>
    </row>
    <row r="31" spans="1:7" x14ac:dyDescent="0.25">
      <c r="A31" s="68">
        <f t="shared" si="0"/>
        <v>30</v>
      </c>
      <c r="B31" s="68" t="s">
        <v>3</v>
      </c>
      <c r="C31" s="68">
        <v>271</v>
      </c>
      <c r="D31" s="68" t="s">
        <v>116</v>
      </c>
      <c r="E31" s="68" t="s">
        <v>35</v>
      </c>
      <c r="F31" s="69">
        <v>19.357142857142858</v>
      </c>
      <c r="G31" s="71">
        <v>56</v>
      </c>
    </row>
    <row r="32" spans="1:7" x14ac:dyDescent="0.25">
      <c r="A32" s="68">
        <f t="shared" si="0"/>
        <v>31</v>
      </c>
      <c r="B32" s="68" t="s">
        <v>371</v>
      </c>
      <c r="C32" s="68">
        <v>257</v>
      </c>
      <c r="D32" s="68" t="s">
        <v>119</v>
      </c>
      <c r="E32" s="68" t="s">
        <v>35</v>
      </c>
      <c r="F32" s="69">
        <v>12.85</v>
      </c>
      <c r="G32" s="71">
        <v>76</v>
      </c>
    </row>
    <row r="33" spans="1:7" x14ac:dyDescent="0.25">
      <c r="A33" s="68">
        <f t="shared" si="0"/>
        <v>32</v>
      </c>
      <c r="B33" s="68" t="s">
        <v>352</v>
      </c>
      <c r="C33" s="68">
        <v>256</v>
      </c>
      <c r="D33" s="68" t="s">
        <v>140</v>
      </c>
      <c r="E33" s="68" t="s">
        <v>109</v>
      </c>
      <c r="F33" s="69">
        <v>11.636363636363637</v>
      </c>
      <c r="G33" s="71">
        <v>21</v>
      </c>
    </row>
    <row r="34" spans="1:7" x14ac:dyDescent="0.25">
      <c r="A34" s="68">
        <f t="shared" ref="A34:A65" si="1">RANK(C34,$C$2:$C$81)</f>
        <v>33</v>
      </c>
      <c r="B34" s="68" t="s">
        <v>372</v>
      </c>
      <c r="C34" s="68">
        <v>240</v>
      </c>
      <c r="D34" s="68" t="s">
        <v>232</v>
      </c>
      <c r="E34" s="68" t="s">
        <v>149</v>
      </c>
      <c r="F34" s="69">
        <v>13.333333333333334</v>
      </c>
      <c r="G34" s="71">
        <v>70</v>
      </c>
    </row>
    <row r="35" spans="1:7" x14ac:dyDescent="0.25">
      <c r="A35" s="68">
        <f t="shared" si="1"/>
        <v>34</v>
      </c>
      <c r="B35" s="68" t="s">
        <v>373</v>
      </c>
      <c r="C35" s="68">
        <v>232</v>
      </c>
      <c r="D35" s="68" t="s">
        <v>116</v>
      </c>
      <c r="E35" s="68" t="s">
        <v>96</v>
      </c>
      <c r="F35" s="69">
        <v>23.2</v>
      </c>
      <c r="G35" s="71">
        <v>24</v>
      </c>
    </row>
    <row r="36" spans="1:7" x14ac:dyDescent="0.25">
      <c r="A36" s="68">
        <f t="shared" si="1"/>
        <v>35</v>
      </c>
      <c r="B36" s="68" t="s">
        <v>203</v>
      </c>
      <c r="C36" s="68">
        <v>229</v>
      </c>
      <c r="D36" s="68" t="s">
        <v>169</v>
      </c>
      <c r="E36" s="68" t="s">
        <v>149</v>
      </c>
      <c r="F36" s="69">
        <v>22.9</v>
      </c>
      <c r="G36" s="71">
        <v>31</v>
      </c>
    </row>
    <row r="37" spans="1:7" x14ac:dyDescent="0.25">
      <c r="A37" s="68">
        <f t="shared" si="1"/>
        <v>36</v>
      </c>
      <c r="B37" s="68" t="s">
        <v>289</v>
      </c>
      <c r="C37" s="68">
        <v>226</v>
      </c>
      <c r="D37" s="68" t="s">
        <v>169</v>
      </c>
      <c r="E37" s="68" t="s">
        <v>35</v>
      </c>
      <c r="F37" s="69">
        <v>22.6</v>
      </c>
      <c r="G37" s="71">
        <v>36</v>
      </c>
    </row>
    <row r="38" spans="1:7" x14ac:dyDescent="0.25">
      <c r="A38" s="68">
        <f t="shared" si="1"/>
        <v>37</v>
      </c>
      <c r="B38" s="68" t="s">
        <v>374</v>
      </c>
      <c r="C38" s="68">
        <v>208</v>
      </c>
      <c r="D38" s="68" t="s">
        <v>243</v>
      </c>
      <c r="E38" s="68" t="s">
        <v>53</v>
      </c>
      <c r="F38" s="69">
        <v>29.714285714285715</v>
      </c>
      <c r="G38" s="71">
        <v>35</v>
      </c>
    </row>
    <row r="39" spans="1:7" x14ac:dyDescent="0.25">
      <c r="A39" s="68">
        <f t="shared" si="1"/>
        <v>38</v>
      </c>
      <c r="B39" s="68" t="s">
        <v>375</v>
      </c>
      <c r="C39" s="68">
        <v>204</v>
      </c>
      <c r="D39" s="68" t="s">
        <v>169</v>
      </c>
      <c r="E39" s="68" t="s">
        <v>96</v>
      </c>
      <c r="F39" s="69">
        <v>20.399999999999999</v>
      </c>
      <c r="G39" s="71">
        <v>57</v>
      </c>
    </row>
    <row r="40" spans="1:7" x14ac:dyDescent="0.25">
      <c r="A40" s="68">
        <f t="shared" si="1"/>
        <v>39</v>
      </c>
      <c r="B40" s="68" t="s">
        <v>100</v>
      </c>
      <c r="C40" s="68">
        <v>202</v>
      </c>
      <c r="D40" s="68" t="s">
        <v>113</v>
      </c>
      <c r="E40" s="68" t="s">
        <v>26</v>
      </c>
      <c r="F40" s="69">
        <v>9.6190476190476186</v>
      </c>
      <c r="G40" s="71">
        <v>78</v>
      </c>
    </row>
    <row r="41" spans="1:7" x14ac:dyDescent="0.25">
      <c r="A41" s="68">
        <f t="shared" si="1"/>
        <v>40</v>
      </c>
      <c r="B41" s="68" t="s">
        <v>252</v>
      </c>
      <c r="C41" s="68">
        <v>197</v>
      </c>
      <c r="D41" s="68" t="s">
        <v>117</v>
      </c>
      <c r="E41" s="68" t="s">
        <v>327</v>
      </c>
      <c r="F41" s="69">
        <v>39.4</v>
      </c>
      <c r="G41" s="71">
        <v>47</v>
      </c>
    </row>
    <row r="42" spans="1:7" x14ac:dyDescent="0.25">
      <c r="A42" s="68">
        <f t="shared" si="1"/>
        <v>41</v>
      </c>
      <c r="B42" s="68" t="s">
        <v>376</v>
      </c>
      <c r="C42" s="68">
        <v>195</v>
      </c>
      <c r="D42" s="68" t="s">
        <v>146</v>
      </c>
      <c r="E42" s="68" t="s">
        <v>327</v>
      </c>
      <c r="F42" s="69">
        <v>32.5</v>
      </c>
      <c r="G42" s="71">
        <v>27</v>
      </c>
    </row>
    <row r="43" spans="1:7" x14ac:dyDescent="0.25">
      <c r="A43" s="68">
        <f t="shared" si="1"/>
        <v>42</v>
      </c>
      <c r="B43" s="68" t="s">
        <v>299</v>
      </c>
      <c r="C43" s="68">
        <v>192</v>
      </c>
      <c r="D43" s="68" t="s">
        <v>140</v>
      </c>
      <c r="E43" s="68" t="s">
        <v>0</v>
      </c>
      <c r="F43" s="69">
        <v>8</v>
      </c>
      <c r="G43" s="71">
        <v>49</v>
      </c>
    </row>
    <row r="44" spans="1:7" x14ac:dyDescent="0.25">
      <c r="A44" s="68">
        <f t="shared" si="1"/>
        <v>43</v>
      </c>
      <c r="B44" s="68" t="s">
        <v>294</v>
      </c>
      <c r="C44" s="68">
        <v>179</v>
      </c>
      <c r="D44" s="68" t="s">
        <v>104</v>
      </c>
      <c r="E44" s="68" t="s">
        <v>9</v>
      </c>
      <c r="F44" s="69">
        <v>29.833333333333332</v>
      </c>
      <c r="G44" s="71">
        <v>28</v>
      </c>
    </row>
    <row r="45" spans="1:7" x14ac:dyDescent="0.25">
      <c r="A45" s="68">
        <f t="shared" si="1"/>
        <v>43</v>
      </c>
      <c r="B45" s="68" t="s">
        <v>5</v>
      </c>
      <c r="C45" s="68">
        <v>179</v>
      </c>
      <c r="D45" s="68" t="s">
        <v>115</v>
      </c>
      <c r="E45" s="68" t="s">
        <v>26</v>
      </c>
      <c r="F45" s="69">
        <v>17.899999999999999</v>
      </c>
      <c r="G45" s="71">
        <v>23</v>
      </c>
    </row>
    <row r="46" spans="1:7" x14ac:dyDescent="0.25">
      <c r="A46" s="68">
        <f t="shared" si="1"/>
        <v>45</v>
      </c>
      <c r="B46" s="68" t="s">
        <v>354</v>
      </c>
      <c r="C46" s="68">
        <v>172</v>
      </c>
      <c r="D46" s="68" t="s">
        <v>169</v>
      </c>
      <c r="E46" s="68" t="s">
        <v>109</v>
      </c>
      <c r="F46" s="69">
        <v>17.2</v>
      </c>
      <c r="G46" s="71">
        <v>61</v>
      </c>
    </row>
    <row r="47" spans="1:7" x14ac:dyDescent="0.25">
      <c r="A47" s="68">
        <f t="shared" si="1"/>
        <v>46</v>
      </c>
      <c r="B47" s="68" t="s">
        <v>78</v>
      </c>
      <c r="C47" s="68">
        <v>171</v>
      </c>
      <c r="D47" s="68" t="s">
        <v>140</v>
      </c>
      <c r="E47" s="68" t="s">
        <v>26</v>
      </c>
      <c r="F47" s="69">
        <v>7.125</v>
      </c>
      <c r="G47" s="71">
        <v>63</v>
      </c>
    </row>
    <row r="48" spans="1:7" x14ac:dyDescent="0.25">
      <c r="A48" s="68">
        <f t="shared" si="1"/>
        <v>47</v>
      </c>
      <c r="B48" s="68" t="s">
        <v>230</v>
      </c>
      <c r="C48" s="68">
        <v>160</v>
      </c>
      <c r="D48" s="68" t="s">
        <v>113</v>
      </c>
      <c r="E48" s="68" t="s">
        <v>17</v>
      </c>
      <c r="F48" s="69">
        <v>8</v>
      </c>
      <c r="G48" s="71">
        <v>42</v>
      </c>
    </row>
    <row r="49" spans="1:7" x14ac:dyDescent="0.25">
      <c r="A49" s="68">
        <f t="shared" si="1"/>
        <v>48</v>
      </c>
      <c r="B49" s="68" t="s">
        <v>377</v>
      </c>
      <c r="C49" s="68">
        <v>147</v>
      </c>
      <c r="D49" s="68" t="s">
        <v>113</v>
      </c>
      <c r="E49" s="68" t="s">
        <v>17</v>
      </c>
      <c r="F49" s="69">
        <v>7</v>
      </c>
      <c r="G49" s="71">
        <v>22</v>
      </c>
    </row>
    <row r="50" spans="1:7" x14ac:dyDescent="0.25">
      <c r="A50" s="68">
        <f t="shared" si="1"/>
        <v>49</v>
      </c>
      <c r="B50" s="68" t="s">
        <v>293</v>
      </c>
      <c r="C50" s="68">
        <v>144</v>
      </c>
      <c r="D50" s="68" t="s">
        <v>243</v>
      </c>
      <c r="E50" s="68" t="s">
        <v>109</v>
      </c>
      <c r="F50" s="69">
        <v>20.571428571428573</v>
      </c>
      <c r="G50" s="71">
        <v>60</v>
      </c>
    </row>
    <row r="51" spans="1:7" x14ac:dyDescent="0.25">
      <c r="A51" s="68">
        <f t="shared" si="1"/>
        <v>50</v>
      </c>
      <c r="B51" s="68" t="s">
        <v>152</v>
      </c>
      <c r="C51" s="68">
        <v>140</v>
      </c>
      <c r="D51" s="71" t="s">
        <v>104</v>
      </c>
      <c r="E51" s="68" t="s">
        <v>327</v>
      </c>
      <c r="F51" s="69">
        <v>35</v>
      </c>
      <c r="G51" s="71">
        <v>14</v>
      </c>
    </row>
    <row r="52" spans="1:7" x14ac:dyDescent="0.25">
      <c r="A52" s="68">
        <f t="shared" si="1"/>
        <v>50</v>
      </c>
      <c r="B52" s="68" t="s">
        <v>344</v>
      </c>
      <c r="C52" s="68">
        <v>140</v>
      </c>
      <c r="D52" s="68" t="s">
        <v>146</v>
      </c>
      <c r="E52" s="68" t="s">
        <v>0</v>
      </c>
      <c r="F52" s="69">
        <v>23.333333333333332</v>
      </c>
      <c r="G52" s="71">
        <v>72</v>
      </c>
    </row>
    <row r="53" spans="1:7" x14ac:dyDescent="0.25">
      <c r="A53" s="68">
        <f t="shared" si="1"/>
        <v>52</v>
      </c>
      <c r="B53" s="68" t="s">
        <v>317</v>
      </c>
      <c r="C53" s="68">
        <v>138</v>
      </c>
      <c r="D53" s="68" t="s">
        <v>143</v>
      </c>
      <c r="E53" s="68" t="s">
        <v>53</v>
      </c>
      <c r="F53" s="69">
        <v>19.714285714285715</v>
      </c>
      <c r="G53" s="71">
        <v>66</v>
      </c>
    </row>
    <row r="54" spans="1:7" x14ac:dyDescent="0.25">
      <c r="A54" s="68">
        <f t="shared" si="1"/>
        <v>53</v>
      </c>
      <c r="B54" s="68" t="s">
        <v>27</v>
      </c>
      <c r="C54" s="68">
        <v>135</v>
      </c>
      <c r="D54" s="68" t="s">
        <v>111</v>
      </c>
      <c r="E54" s="68" t="s">
        <v>149</v>
      </c>
      <c r="F54" s="69">
        <v>27</v>
      </c>
      <c r="G54" s="71">
        <v>71</v>
      </c>
    </row>
    <row r="55" spans="1:7" x14ac:dyDescent="0.25">
      <c r="A55" s="68">
        <f t="shared" si="1"/>
        <v>54</v>
      </c>
      <c r="B55" s="68" t="s">
        <v>313</v>
      </c>
      <c r="C55" s="68">
        <v>134</v>
      </c>
      <c r="D55" s="68" t="s">
        <v>113</v>
      </c>
      <c r="E55" s="68" t="s">
        <v>109</v>
      </c>
      <c r="F55" s="69">
        <v>6.3809523809523814</v>
      </c>
      <c r="G55" s="71">
        <v>40</v>
      </c>
    </row>
    <row r="56" spans="1:7" x14ac:dyDescent="0.25">
      <c r="A56" s="68">
        <f t="shared" si="1"/>
        <v>55</v>
      </c>
      <c r="B56" s="68" t="s">
        <v>229</v>
      </c>
      <c r="C56" s="68">
        <v>130</v>
      </c>
      <c r="D56" s="68" t="s">
        <v>104</v>
      </c>
      <c r="E56" s="68" t="s">
        <v>96</v>
      </c>
      <c r="F56" s="69">
        <v>21.666666666666668</v>
      </c>
      <c r="G56" s="71">
        <v>44</v>
      </c>
    </row>
    <row r="57" spans="1:7" x14ac:dyDescent="0.25">
      <c r="A57" s="68">
        <f t="shared" si="1"/>
        <v>56</v>
      </c>
      <c r="B57" s="68" t="s">
        <v>238</v>
      </c>
      <c r="C57" s="68">
        <v>129</v>
      </c>
      <c r="D57" s="68" t="s">
        <v>143</v>
      </c>
      <c r="E57" s="68" t="s">
        <v>53</v>
      </c>
      <c r="F57" s="69">
        <v>18.428571428571427</v>
      </c>
      <c r="G57" s="71">
        <v>75</v>
      </c>
    </row>
    <row r="58" spans="1:7" x14ac:dyDescent="0.25">
      <c r="A58" s="68">
        <f t="shared" si="1"/>
        <v>57</v>
      </c>
      <c r="B58" s="68" t="s">
        <v>285</v>
      </c>
      <c r="C58" s="68">
        <v>124</v>
      </c>
      <c r="D58" s="68" t="s">
        <v>115</v>
      </c>
      <c r="E58" s="68" t="s">
        <v>53</v>
      </c>
      <c r="F58" s="69">
        <v>12.4</v>
      </c>
      <c r="G58" s="71">
        <v>55</v>
      </c>
    </row>
    <row r="59" spans="1:7" x14ac:dyDescent="0.25">
      <c r="A59" s="68">
        <f t="shared" si="1"/>
        <v>58</v>
      </c>
      <c r="B59" s="68" t="s">
        <v>323</v>
      </c>
      <c r="C59" s="68">
        <v>121</v>
      </c>
      <c r="D59" s="68" t="s">
        <v>243</v>
      </c>
      <c r="E59" s="68" t="s">
        <v>109</v>
      </c>
      <c r="F59" s="69">
        <v>17.285714285714285</v>
      </c>
      <c r="G59" s="71">
        <v>80</v>
      </c>
    </row>
    <row r="60" spans="1:7" x14ac:dyDescent="0.25">
      <c r="A60" s="68">
        <f t="shared" si="1"/>
        <v>58</v>
      </c>
      <c r="B60" s="68" t="s">
        <v>36</v>
      </c>
      <c r="C60" s="68">
        <v>121</v>
      </c>
      <c r="D60" s="68" t="s">
        <v>115</v>
      </c>
      <c r="E60" s="68" t="s">
        <v>53</v>
      </c>
      <c r="F60" s="69">
        <v>12.1</v>
      </c>
      <c r="G60" s="71">
        <v>26</v>
      </c>
    </row>
    <row r="61" spans="1:7" x14ac:dyDescent="0.25">
      <c r="A61" s="68">
        <f t="shared" si="1"/>
        <v>60</v>
      </c>
      <c r="B61" s="68" t="s">
        <v>46</v>
      </c>
      <c r="C61" s="68">
        <v>119</v>
      </c>
      <c r="D61" s="68" t="s">
        <v>115</v>
      </c>
      <c r="E61" s="68" t="s">
        <v>35</v>
      </c>
      <c r="F61" s="69">
        <v>11.9</v>
      </c>
      <c r="G61" s="71">
        <v>45</v>
      </c>
    </row>
    <row r="62" spans="1:7" x14ac:dyDescent="0.25">
      <c r="A62" s="68">
        <f t="shared" si="1"/>
        <v>61</v>
      </c>
      <c r="B62" s="68" t="s">
        <v>276</v>
      </c>
      <c r="C62" s="68">
        <v>111</v>
      </c>
      <c r="D62" s="68" t="s">
        <v>104</v>
      </c>
      <c r="E62" s="68" t="s">
        <v>53</v>
      </c>
      <c r="F62" s="69">
        <v>27.75</v>
      </c>
      <c r="G62" s="71">
        <v>15</v>
      </c>
    </row>
    <row r="63" spans="1:7" x14ac:dyDescent="0.25">
      <c r="A63" s="68">
        <f t="shared" si="1"/>
        <v>62</v>
      </c>
      <c r="B63" s="68" t="s">
        <v>378</v>
      </c>
      <c r="C63" s="68">
        <v>109</v>
      </c>
      <c r="D63" s="68" t="s">
        <v>146</v>
      </c>
      <c r="E63" s="68" t="s">
        <v>327</v>
      </c>
      <c r="F63" s="69">
        <v>18.166666666666668</v>
      </c>
      <c r="G63" s="71">
        <v>54</v>
      </c>
    </row>
    <row r="64" spans="1:7" x14ac:dyDescent="0.25">
      <c r="A64" s="68">
        <f t="shared" si="1"/>
        <v>63</v>
      </c>
      <c r="B64" s="68" t="s">
        <v>155</v>
      </c>
      <c r="C64" s="68">
        <v>108</v>
      </c>
      <c r="D64" s="68" t="s">
        <v>115</v>
      </c>
      <c r="E64" s="68" t="s">
        <v>149</v>
      </c>
      <c r="F64" s="69">
        <v>10.8</v>
      </c>
      <c r="G64" s="71">
        <v>51</v>
      </c>
    </row>
    <row r="65" spans="1:7" x14ac:dyDescent="0.25">
      <c r="A65" s="68">
        <f t="shared" si="1"/>
        <v>64</v>
      </c>
      <c r="B65" s="68" t="s">
        <v>308</v>
      </c>
      <c r="C65" s="68">
        <v>107</v>
      </c>
      <c r="D65" s="68" t="s">
        <v>112</v>
      </c>
      <c r="E65" s="68" t="s">
        <v>0</v>
      </c>
      <c r="F65" s="69">
        <v>26.75</v>
      </c>
      <c r="G65" s="71">
        <v>69</v>
      </c>
    </row>
    <row r="66" spans="1:7" x14ac:dyDescent="0.25">
      <c r="A66" s="68">
        <f t="shared" ref="A66:A81" si="2">RANK(C66,$C$2:$C$81)</f>
        <v>65</v>
      </c>
      <c r="B66" s="68" t="s">
        <v>379</v>
      </c>
      <c r="C66" s="68">
        <v>103</v>
      </c>
      <c r="D66" s="68" t="s">
        <v>112</v>
      </c>
      <c r="E66" s="68" t="s">
        <v>0</v>
      </c>
      <c r="F66" s="69">
        <v>25.75</v>
      </c>
      <c r="G66" s="71">
        <v>52</v>
      </c>
    </row>
    <row r="67" spans="1:7" x14ac:dyDescent="0.25">
      <c r="A67" s="68">
        <f t="shared" si="2"/>
        <v>66</v>
      </c>
      <c r="B67" s="68" t="s">
        <v>380</v>
      </c>
      <c r="C67" s="68">
        <v>100</v>
      </c>
      <c r="D67" s="68" t="s">
        <v>119</v>
      </c>
      <c r="E67" s="68" t="s">
        <v>149</v>
      </c>
      <c r="F67" s="69">
        <v>5.5555555555555554</v>
      </c>
      <c r="G67" s="71">
        <v>50</v>
      </c>
    </row>
    <row r="68" spans="1:7" x14ac:dyDescent="0.25">
      <c r="A68" s="68">
        <f t="shared" si="2"/>
        <v>66</v>
      </c>
      <c r="B68" s="68" t="s">
        <v>332</v>
      </c>
      <c r="C68" s="68">
        <v>100</v>
      </c>
      <c r="D68" s="68" t="s">
        <v>115</v>
      </c>
      <c r="E68" s="68" t="s">
        <v>26</v>
      </c>
      <c r="F68" s="69">
        <v>10</v>
      </c>
      <c r="G68" s="71">
        <v>43</v>
      </c>
    </row>
    <row r="69" spans="1:7" x14ac:dyDescent="0.25">
      <c r="A69" s="68">
        <f t="shared" si="2"/>
        <v>68</v>
      </c>
      <c r="B69" s="68" t="s">
        <v>241</v>
      </c>
      <c r="C69" s="68">
        <v>98</v>
      </c>
      <c r="D69" s="68" t="s">
        <v>104</v>
      </c>
      <c r="E69" s="68" t="s">
        <v>17</v>
      </c>
      <c r="F69" s="69">
        <v>16.333333333333332</v>
      </c>
      <c r="G69" s="71">
        <v>62</v>
      </c>
    </row>
    <row r="70" spans="1:7" x14ac:dyDescent="0.25">
      <c r="A70" s="68">
        <f t="shared" si="2"/>
        <v>69</v>
      </c>
      <c r="B70" s="68" t="s">
        <v>251</v>
      </c>
      <c r="C70" s="68">
        <v>94</v>
      </c>
      <c r="D70" s="68" t="s">
        <v>144</v>
      </c>
      <c r="E70" s="68" t="s">
        <v>96</v>
      </c>
      <c r="F70" s="69">
        <v>23.5</v>
      </c>
      <c r="G70" s="71">
        <v>77</v>
      </c>
    </row>
    <row r="71" spans="1:7" x14ac:dyDescent="0.25">
      <c r="A71" s="68">
        <f t="shared" si="2"/>
        <v>70</v>
      </c>
      <c r="B71" s="68" t="s">
        <v>212</v>
      </c>
      <c r="C71" s="68">
        <v>90</v>
      </c>
      <c r="D71" s="68" t="s">
        <v>243</v>
      </c>
      <c r="E71" s="68" t="s">
        <v>17</v>
      </c>
      <c r="F71" s="69">
        <v>12.857142857142858</v>
      </c>
      <c r="G71" s="71">
        <v>59</v>
      </c>
    </row>
    <row r="72" spans="1:7" x14ac:dyDescent="0.25">
      <c r="A72" s="68">
        <f t="shared" si="2"/>
        <v>71</v>
      </c>
      <c r="B72" s="68" t="s">
        <v>381</v>
      </c>
      <c r="C72" s="68">
        <v>89</v>
      </c>
      <c r="D72" s="68" t="s">
        <v>243</v>
      </c>
      <c r="E72" s="68" t="s">
        <v>9</v>
      </c>
      <c r="F72" s="69">
        <v>12.714285714285714</v>
      </c>
      <c r="G72" s="71">
        <v>68</v>
      </c>
    </row>
    <row r="73" spans="1:7" x14ac:dyDescent="0.25">
      <c r="A73" s="68">
        <f t="shared" si="2"/>
        <v>72</v>
      </c>
      <c r="B73" s="68" t="s">
        <v>99</v>
      </c>
      <c r="C73" s="68">
        <v>87</v>
      </c>
      <c r="D73" s="68" t="s">
        <v>115</v>
      </c>
      <c r="E73" s="68" t="s">
        <v>327</v>
      </c>
      <c r="F73" s="69">
        <v>9.6666666666666661</v>
      </c>
      <c r="G73" s="71">
        <v>74</v>
      </c>
    </row>
    <row r="74" spans="1:7" x14ac:dyDescent="0.25">
      <c r="A74" s="68">
        <f t="shared" si="2"/>
        <v>73</v>
      </c>
      <c r="B74" s="68" t="s">
        <v>268</v>
      </c>
      <c r="C74" s="68">
        <v>85</v>
      </c>
      <c r="D74" s="68" t="s">
        <v>243</v>
      </c>
      <c r="E74" s="68" t="s">
        <v>17</v>
      </c>
      <c r="F74" s="69">
        <v>17</v>
      </c>
      <c r="G74" s="71">
        <v>39</v>
      </c>
    </row>
    <row r="75" spans="1:7" x14ac:dyDescent="0.25">
      <c r="A75" s="68">
        <f t="shared" si="2"/>
        <v>74</v>
      </c>
      <c r="B75" s="68" t="s">
        <v>261</v>
      </c>
      <c r="C75" s="68">
        <v>84</v>
      </c>
      <c r="D75" s="68" t="s">
        <v>104</v>
      </c>
      <c r="E75" s="68" t="s">
        <v>35</v>
      </c>
      <c r="F75" s="69">
        <v>14</v>
      </c>
      <c r="G75" s="71">
        <v>65</v>
      </c>
    </row>
    <row r="76" spans="1:7" x14ac:dyDescent="0.25">
      <c r="A76" s="68">
        <f t="shared" si="2"/>
        <v>75</v>
      </c>
      <c r="B76" s="68" t="s">
        <v>177</v>
      </c>
      <c r="C76" s="68">
        <v>53</v>
      </c>
      <c r="D76" s="68" t="s">
        <v>119</v>
      </c>
      <c r="E76" s="68" t="s">
        <v>26</v>
      </c>
      <c r="F76" s="69">
        <v>4.8181818181818183</v>
      </c>
      <c r="G76" s="71">
        <v>58</v>
      </c>
    </row>
    <row r="77" spans="1:7" x14ac:dyDescent="0.25">
      <c r="A77" s="68">
        <f t="shared" si="2"/>
        <v>76</v>
      </c>
      <c r="B77" s="68" t="s">
        <v>382</v>
      </c>
      <c r="C77" s="68">
        <v>49</v>
      </c>
      <c r="D77" s="68" t="s">
        <v>140</v>
      </c>
      <c r="E77" s="68" t="s">
        <v>9</v>
      </c>
      <c r="F77" s="69">
        <v>2.0416666666666665</v>
      </c>
      <c r="G77" s="71">
        <v>73</v>
      </c>
    </row>
    <row r="78" spans="1:7" x14ac:dyDescent="0.25">
      <c r="A78" s="68">
        <f t="shared" si="2"/>
        <v>77</v>
      </c>
      <c r="B78" s="68" t="s">
        <v>348</v>
      </c>
      <c r="C78" s="68">
        <v>38</v>
      </c>
      <c r="D78" s="68" t="s">
        <v>113</v>
      </c>
      <c r="E78" s="68" t="s">
        <v>53</v>
      </c>
      <c r="F78" s="69">
        <v>2.5333333333333332</v>
      </c>
      <c r="G78" s="71">
        <v>46</v>
      </c>
    </row>
    <row r="79" spans="1:7" x14ac:dyDescent="0.25">
      <c r="A79" s="68">
        <f t="shared" si="2"/>
        <v>78</v>
      </c>
      <c r="B79" s="68" t="s">
        <v>189</v>
      </c>
      <c r="C79" s="68">
        <v>29</v>
      </c>
      <c r="D79" s="68" t="s">
        <v>113</v>
      </c>
      <c r="E79" s="68" t="s">
        <v>327</v>
      </c>
      <c r="F79" s="69">
        <v>2.0714285714285716</v>
      </c>
      <c r="G79" s="71">
        <v>67</v>
      </c>
    </row>
    <row r="80" spans="1:7" x14ac:dyDescent="0.25">
      <c r="A80" s="68">
        <f t="shared" si="2"/>
        <v>79</v>
      </c>
      <c r="B80" s="68" t="s">
        <v>296</v>
      </c>
      <c r="C80" s="68">
        <v>22</v>
      </c>
      <c r="D80" s="68" t="s">
        <v>146</v>
      </c>
      <c r="E80" s="68" t="s">
        <v>9</v>
      </c>
      <c r="F80" s="69">
        <v>22</v>
      </c>
      <c r="G80" s="71">
        <v>48</v>
      </c>
    </row>
    <row r="81" spans="1:7" x14ac:dyDescent="0.25">
      <c r="A81" s="68">
        <f t="shared" si="2"/>
        <v>80</v>
      </c>
      <c r="B81" s="68" t="s">
        <v>269</v>
      </c>
      <c r="C81" s="68">
        <v>0</v>
      </c>
      <c r="D81" s="68" t="s">
        <v>115</v>
      </c>
      <c r="E81" s="68" t="s">
        <v>17</v>
      </c>
      <c r="F81" s="69">
        <v>0</v>
      </c>
      <c r="G81" s="71">
        <v>79</v>
      </c>
    </row>
  </sheetData>
  <sortState xmlns:xlrd2="http://schemas.microsoft.com/office/spreadsheetml/2017/richdata2" ref="A2:G81">
    <sortCondition descending="1" ref="C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1"/>
  <sheetViews>
    <sheetView workbookViewId="0">
      <pane ySplit="1" topLeftCell="A2" activePane="bottomLeft" state="frozen"/>
      <selection pane="bottomLeft" activeCell="N28" sqref="N28"/>
    </sheetView>
  </sheetViews>
  <sheetFormatPr defaultColWidth="9.21875" defaultRowHeight="13.2" x14ac:dyDescent="0.25"/>
  <cols>
    <col min="1" max="1" width="3" style="68" bestFit="1" customWidth="1"/>
    <col min="2" max="2" width="21.21875" style="68" bestFit="1" customWidth="1"/>
    <col min="3" max="3" width="5.5546875" style="68" bestFit="1" customWidth="1"/>
    <col min="4" max="4" width="6.21875" style="68" bestFit="1" customWidth="1"/>
    <col min="5" max="5" width="9" style="68" bestFit="1" customWidth="1"/>
    <col min="6" max="6" width="5.21875" style="69" bestFit="1" customWidth="1"/>
    <col min="7" max="7" width="9.77734375" style="71" bestFit="1" customWidth="1"/>
    <col min="8" max="16384" width="9.21875" style="68"/>
  </cols>
  <sheetData>
    <row r="1" spans="1:7" x14ac:dyDescent="0.25">
      <c r="A1" s="56" t="s">
        <v>72</v>
      </c>
      <c r="B1" s="56" t="s">
        <v>73</v>
      </c>
      <c r="C1" s="56" t="s">
        <v>71</v>
      </c>
      <c r="D1" s="56" t="s">
        <v>74</v>
      </c>
      <c r="E1" s="56" t="s">
        <v>110</v>
      </c>
      <c r="F1" s="57" t="s">
        <v>76</v>
      </c>
      <c r="G1" s="70" t="s">
        <v>93</v>
      </c>
    </row>
    <row r="2" spans="1:7" x14ac:dyDescent="0.25">
      <c r="A2" s="68">
        <v>1</v>
      </c>
      <c r="B2" s="68" t="s">
        <v>98</v>
      </c>
      <c r="C2" s="68">
        <v>996</v>
      </c>
      <c r="D2" s="68" t="s">
        <v>113</v>
      </c>
      <c r="E2" s="68" t="s">
        <v>35</v>
      </c>
      <c r="F2" s="69">
        <v>49.8</v>
      </c>
      <c r="G2" s="71">
        <v>1</v>
      </c>
    </row>
    <row r="3" spans="1:7" x14ac:dyDescent="0.25">
      <c r="A3" s="68">
        <v>2</v>
      </c>
      <c r="B3" s="68" t="s">
        <v>326</v>
      </c>
      <c r="C3" s="68">
        <v>833</v>
      </c>
      <c r="D3" s="68" t="s">
        <v>140</v>
      </c>
      <c r="E3" s="68" t="s">
        <v>53</v>
      </c>
      <c r="F3" s="69">
        <v>39.666666666666664</v>
      </c>
      <c r="G3" s="71">
        <v>2</v>
      </c>
    </row>
    <row r="4" spans="1:7" x14ac:dyDescent="0.25">
      <c r="A4" s="68">
        <v>3</v>
      </c>
      <c r="B4" s="68" t="s">
        <v>252</v>
      </c>
      <c r="C4" s="68">
        <v>687</v>
      </c>
      <c r="D4" s="68" t="s">
        <v>117</v>
      </c>
      <c r="E4" s="68" t="s">
        <v>9</v>
      </c>
      <c r="F4" s="69">
        <v>40.411764705882355</v>
      </c>
      <c r="G4" s="71">
        <v>5</v>
      </c>
    </row>
    <row r="5" spans="1:7" x14ac:dyDescent="0.25">
      <c r="A5" s="68">
        <v>4</v>
      </c>
      <c r="B5" s="68" t="s">
        <v>276</v>
      </c>
      <c r="C5" s="68">
        <v>621</v>
      </c>
      <c r="D5" s="68" t="s">
        <v>104</v>
      </c>
      <c r="E5" s="68" t="s">
        <v>149</v>
      </c>
      <c r="F5" s="69">
        <v>44.357142857142854</v>
      </c>
      <c r="G5" s="71">
        <v>24</v>
      </c>
    </row>
    <row r="6" spans="1:7" x14ac:dyDescent="0.25">
      <c r="A6" s="68">
        <v>5</v>
      </c>
      <c r="B6" s="68" t="s">
        <v>346</v>
      </c>
      <c r="C6" s="68">
        <v>609</v>
      </c>
      <c r="D6" s="68" t="s">
        <v>140</v>
      </c>
      <c r="E6" s="68" t="s">
        <v>26</v>
      </c>
      <c r="F6" s="69">
        <v>29</v>
      </c>
      <c r="G6" s="71">
        <v>8</v>
      </c>
    </row>
    <row r="7" spans="1:7" x14ac:dyDescent="0.25">
      <c r="A7" s="68">
        <v>6</v>
      </c>
      <c r="B7" s="68" t="s">
        <v>156</v>
      </c>
      <c r="C7" s="68">
        <v>536</v>
      </c>
      <c r="D7" s="68" t="s">
        <v>117</v>
      </c>
      <c r="E7" s="68" t="s">
        <v>53</v>
      </c>
      <c r="F7" s="69">
        <v>31.529411764705884</v>
      </c>
      <c r="G7" s="71">
        <v>19</v>
      </c>
    </row>
    <row r="8" spans="1:7" x14ac:dyDescent="0.25">
      <c r="A8" s="68">
        <v>7</v>
      </c>
      <c r="B8" s="68" t="s">
        <v>307</v>
      </c>
      <c r="C8" s="68">
        <v>526</v>
      </c>
      <c r="D8" s="68" t="s">
        <v>140</v>
      </c>
      <c r="E8" s="68" t="s">
        <v>149</v>
      </c>
      <c r="F8" s="69">
        <v>25.047619047619047</v>
      </c>
      <c r="G8" s="71">
        <v>4</v>
      </c>
    </row>
    <row r="9" spans="1:7" x14ac:dyDescent="0.25">
      <c r="A9" s="68">
        <v>8</v>
      </c>
      <c r="B9" s="68" t="s">
        <v>180</v>
      </c>
      <c r="C9" s="68">
        <v>437</v>
      </c>
      <c r="D9" s="68" t="s">
        <v>169</v>
      </c>
      <c r="E9" s="68" t="s">
        <v>9</v>
      </c>
      <c r="F9" s="69">
        <v>27.3125</v>
      </c>
      <c r="G9" s="71">
        <v>16</v>
      </c>
    </row>
    <row r="10" spans="1:7" x14ac:dyDescent="0.25">
      <c r="A10" s="68">
        <v>9</v>
      </c>
      <c r="B10" s="68" t="s">
        <v>203</v>
      </c>
      <c r="C10" s="68">
        <v>428</v>
      </c>
      <c r="D10" s="68" t="s">
        <v>169</v>
      </c>
      <c r="E10" s="68" t="s">
        <v>149</v>
      </c>
      <c r="F10" s="69">
        <v>26.75</v>
      </c>
      <c r="G10" s="71">
        <v>17</v>
      </c>
    </row>
    <row r="11" spans="1:7" x14ac:dyDescent="0.25">
      <c r="A11" s="68">
        <v>10</v>
      </c>
      <c r="B11" s="68" t="s">
        <v>289</v>
      </c>
      <c r="C11" s="68">
        <v>427</v>
      </c>
      <c r="D11" s="68" t="s">
        <v>169</v>
      </c>
      <c r="E11" s="68" t="s">
        <v>35</v>
      </c>
      <c r="F11" s="69">
        <v>26.6875</v>
      </c>
      <c r="G11" s="71">
        <v>20</v>
      </c>
    </row>
    <row r="12" spans="1:7" x14ac:dyDescent="0.25">
      <c r="A12" s="68">
        <v>11</v>
      </c>
      <c r="B12" s="68" t="s">
        <v>152</v>
      </c>
      <c r="C12" s="68">
        <v>423</v>
      </c>
      <c r="D12" s="71" t="s">
        <v>104</v>
      </c>
      <c r="E12" s="68" t="s">
        <v>109</v>
      </c>
      <c r="F12" s="69">
        <v>35.25</v>
      </c>
      <c r="G12" s="71">
        <v>14</v>
      </c>
    </row>
    <row r="13" spans="1:7" x14ac:dyDescent="0.25">
      <c r="A13" s="68">
        <v>12</v>
      </c>
      <c r="B13" s="68" t="s">
        <v>347</v>
      </c>
      <c r="C13" s="68">
        <v>417</v>
      </c>
      <c r="D13" s="68" t="s">
        <v>113</v>
      </c>
      <c r="E13" s="68" t="s">
        <v>0</v>
      </c>
      <c r="F13" s="69">
        <v>20.85</v>
      </c>
      <c r="G13" s="71">
        <v>30</v>
      </c>
    </row>
    <row r="14" spans="1:7" x14ac:dyDescent="0.25">
      <c r="A14" s="68">
        <v>13</v>
      </c>
      <c r="B14" s="68" t="s">
        <v>179</v>
      </c>
      <c r="C14" s="68">
        <v>387</v>
      </c>
      <c r="D14" s="68" t="s">
        <v>140</v>
      </c>
      <c r="E14" s="68" t="s">
        <v>26</v>
      </c>
      <c r="F14" s="69">
        <v>18.428571428571427</v>
      </c>
      <c r="G14" s="71">
        <v>33</v>
      </c>
    </row>
    <row r="15" spans="1:7" x14ac:dyDescent="0.25">
      <c r="A15" s="68">
        <v>14</v>
      </c>
      <c r="B15" s="68" t="s">
        <v>294</v>
      </c>
      <c r="C15" s="68">
        <v>386</v>
      </c>
      <c r="D15" s="68" t="s">
        <v>104</v>
      </c>
      <c r="E15" s="68" t="s">
        <v>109</v>
      </c>
      <c r="F15" s="69">
        <v>27.571428571428573</v>
      </c>
      <c r="G15" s="71">
        <v>34</v>
      </c>
    </row>
    <row r="16" spans="1:7" x14ac:dyDescent="0.25">
      <c r="A16" s="68">
        <v>15</v>
      </c>
      <c r="B16" s="68" t="s">
        <v>340</v>
      </c>
      <c r="C16" s="68">
        <v>380</v>
      </c>
      <c r="D16" s="68" t="s">
        <v>123</v>
      </c>
      <c r="E16" s="68" t="s">
        <v>17</v>
      </c>
      <c r="F16" s="69">
        <v>31.666666666666668</v>
      </c>
      <c r="G16" s="71">
        <v>15</v>
      </c>
    </row>
    <row r="17" spans="1:7" x14ac:dyDescent="0.25">
      <c r="A17" s="68">
        <v>15</v>
      </c>
      <c r="B17" s="68" t="s">
        <v>195</v>
      </c>
      <c r="C17" s="68">
        <v>380</v>
      </c>
      <c r="D17" s="68" t="s">
        <v>123</v>
      </c>
      <c r="E17" s="68" t="s">
        <v>35</v>
      </c>
      <c r="F17" s="69">
        <v>31.666666666666668</v>
      </c>
      <c r="G17" s="71">
        <v>40</v>
      </c>
    </row>
    <row r="18" spans="1:7" x14ac:dyDescent="0.25">
      <c r="A18" s="68">
        <v>17</v>
      </c>
      <c r="B18" s="68" t="s">
        <v>283</v>
      </c>
      <c r="C18" s="68">
        <v>379</v>
      </c>
      <c r="D18" s="68" t="s">
        <v>144</v>
      </c>
      <c r="E18" s="68" t="s">
        <v>327</v>
      </c>
      <c r="F18" s="69">
        <v>34.454545454545453</v>
      </c>
      <c r="G18" s="71">
        <v>23</v>
      </c>
    </row>
    <row r="19" spans="1:7" x14ac:dyDescent="0.25">
      <c r="A19" s="68">
        <v>18</v>
      </c>
      <c r="B19" s="68" t="s">
        <v>187</v>
      </c>
      <c r="C19" s="68">
        <v>377</v>
      </c>
      <c r="D19" s="68" t="s">
        <v>117</v>
      </c>
      <c r="E19" s="68" t="s">
        <v>53</v>
      </c>
      <c r="F19" s="69">
        <v>22.176470588235293</v>
      </c>
      <c r="G19" s="71">
        <v>42</v>
      </c>
    </row>
    <row r="20" spans="1:7" x14ac:dyDescent="0.25">
      <c r="A20" s="68">
        <v>19</v>
      </c>
      <c r="B20" s="68" t="s">
        <v>348</v>
      </c>
      <c r="C20" s="68">
        <v>371</v>
      </c>
      <c r="D20" s="68" t="s">
        <v>113</v>
      </c>
      <c r="E20" s="68" t="s">
        <v>109</v>
      </c>
      <c r="F20" s="69">
        <v>18.55</v>
      </c>
      <c r="G20" s="71">
        <v>27</v>
      </c>
    </row>
    <row r="21" spans="1:7" x14ac:dyDescent="0.25">
      <c r="A21" s="68">
        <v>19</v>
      </c>
      <c r="B21" s="68" t="s">
        <v>193</v>
      </c>
      <c r="C21" s="68">
        <v>371</v>
      </c>
      <c r="D21" s="68" t="s">
        <v>117</v>
      </c>
      <c r="E21" s="68" t="s">
        <v>35</v>
      </c>
      <c r="F21" s="69">
        <v>21.823529411764707</v>
      </c>
      <c r="G21" s="71">
        <v>41</v>
      </c>
    </row>
    <row r="22" spans="1:7" x14ac:dyDescent="0.25">
      <c r="A22" s="68">
        <v>21</v>
      </c>
      <c r="B22" s="68" t="s">
        <v>349</v>
      </c>
      <c r="C22" s="68">
        <v>365</v>
      </c>
      <c r="D22" s="68" t="s">
        <v>140</v>
      </c>
      <c r="E22" s="68" t="s">
        <v>149</v>
      </c>
      <c r="F22" s="69">
        <v>17.38095238095238</v>
      </c>
      <c r="G22" s="71">
        <v>37</v>
      </c>
    </row>
    <row r="23" spans="1:7" x14ac:dyDescent="0.25">
      <c r="A23" s="68">
        <v>22</v>
      </c>
      <c r="B23" s="68" t="s">
        <v>350</v>
      </c>
      <c r="C23" s="68">
        <v>362</v>
      </c>
      <c r="D23" s="68" t="s">
        <v>169</v>
      </c>
      <c r="E23" s="68" t="s">
        <v>26</v>
      </c>
      <c r="F23" s="69">
        <v>22.625</v>
      </c>
      <c r="G23" s="71">
        <v>28</v>
      </c>
    </row>
    <row r="24" spans="1:7" x14ac:dyDescent="0.25">
      <c r="A24" s="68">
        <v>23</v>
      </c>
      <c r="B24" s="68" t="s">
        <v>351</v>
      </c>
      <c r="C24" s="68">
        <v>344</v>
      </c>
      <c r="D24" s="68" t="s">
        <v>113</v>
      </c>
      <c r="E24" s="68" t="s">
        <v>327</v>
      </c>
      <c r="F24" s="69">
        <v>26.46153846153846</v>
      </c>
      <c r="G24" s="71">
        <v>3</v>
      </c>
    </row>
    <row r="25" spans="1:7" x14ac:dyDescent="0.25">
      <c r="A25" s="68">
        <v>24</v>
      </c>
      <c r="B25" s="68" t="s">
        <v>188</v>
      </c>
      <c r="C25" s="68">
        <v>338</v>
      </c>
      <c r="D25" s="68" t="s">
        <v>113</v>
      </c>
      <c r="E25" s="68" t="s">
        <v>26</v>
      </c>
      <c r="F25" s="69">
        <v>18.777777777777779</v>
      </c>
      <c r="G25" s="71">
        <v>13</v>
      </c>
    </row>
    <row r="26" spans="1:7" x14ac:dyDescent="0.25">
      <c r="A26" s="68">
        <v>25</v>
      </c>
      <c r="B26" s="68" t="s">
        <v>329</v>
      </c>
      <c r="C26" s="68">
        <v>335</v>
      </c>
      <c r="D26" s="68" t="s">
        <v>137</v>
      </c>
      <c r="E26" s="68" t="s">
        <v>327</v>
      </c>
      <c r="F26" s="69">
        <v>33.5</v>
      </c>
      <c r="G26" s="71">
        <v>38</v>
      </c>
    </row>
    <row r="27" spans="1:7" x14ac:dyDescent="0.25">
      <c r="A27" s="68">
        <v>26</v>
      </c>
      <c r="B27" s="68" t="s">
        <v>313</v>
      </c>
      <c r="C27" s="68">
        <v>302</v>
      </c>
      <c r="D27" s="68" t="s">
        <v>113</v>
      </c>
      <c r="E27" s="68" t="s">
        <v>149</v>
      </c>
      <c r="F27" s="69">
        <v>15.1</v>
      </c>
      <c r="G27" s="71">
        <v>44</v>
      </c>
    </row>
    <row r="28" spans="1:7" x14ac:dyDescent="0.25">
      <c r="A28" s="68">
        <v>27</v>
      </c>
      <c r="B28" s="68" t="s">
        <v>251</v>
      </c>
      <c r="C28" s="68">
        <v>288</v>
      </c>
      <c r="D28" s="68" t="s">
        <v>144</v>
      </c>
      <c r="E28" s="68" t="s">
        <v>17</v>
      </c>
      <c r="F28" s="69">
        <v>26.181818181818183</v>
      </c>
      <c r="G28" s="71">
        <v>6</v>
      </c>
    </row>
    <row r="29" spans="1:7" x14ac:dyDescent="0.25">
      <c r="A29" s="68">
        <v>28</v>
      </c>
      <c r="B29" s="68" t="s">
        <v>352</v>
      </c>
      <c r="C29" s="68">
        <v>278</v>
      </c>
      <c r="D29" s="68" t="s">
        <v>140</v>
      </c>
      <c r="E29" s="68" t="s">
        <v>35</v>
      </c>
      <c r="F29" s="69">
        <v>14.631578947368421</v>
      </c>
      <c r="G29" s="71">
        <v>21</v>
      </c>
    </row>
    <row r="30" spans="1:7" x14ac:dyDescent="0.25">
      <c r="A30" s="68">
        <v>29</v>
      </c>
      <c r="B30" s="68" t="s">
        <v>343</v>
      </c>
      <c r="C30" s="68">
        <v>271</v>
      </c>
      <c r="D30" s="68" t="s">
        <v>117</v>
      </c>
      <c r="E30" s="68" t="s">
        <v>96</v>
      </c>
      <c r="F30" s="69">
        <v>15.941176470588236</v>
      </c>
      <c r="G30" s="71">
        <v>52</v>
      </c>
    </row>
    <row r="31" spans="1:7" x14ac:dyDescent="0.25">
      <c r="A31" s="68">
        <v>30</v>
      </c>
      <c r="B31" s="68" t="s">
        <v>50</v>
      </c>
      <c r="C31" s="68">
        <v>269</v>
      </c>
      <c r="D31" s="68" t="s">
        <v>123</v>
      </c>
      <c r="E31" s="68" t="s">
        <v>96</v>
      </c>
      <c r="F31" s="69">
        <v>26.9</v>
      </c>
      <c r="G31" s="71">
        <v>12</v>
      </c>
    </row>
    <row r="32" spans="1:7" x14ac:dyDescent="0.25">
      <c r="A32" s="68">
        <v>31</v>
      </c>
      <c r="B32" s="68" t="s">
        <v>241</v>
      </c>
      <c r="C32" s="68">
        <v>262</v>
      </c>
      <c r="D32" s="68" t="s">
        <v>104</v>
      </c>
      <c r="E32" s="68" t="s">
        <v>53</v>
      </c>
      <c r="F32" s="69">
        <v>18.714285714285715</v>
      </c>
      <c r="G32" s="71">
        <v>59</v>
      </c>
    </row>
    <row r="33" spans="1:7" x14ac:dyDescent="0.25">
      <c r="A33" s="68">
        <v>32</v>
      </c>
      <c r="B33" s="68" t="s">
        <v>181</v>
      </c>
      <c r="C33" s="68">
        <v>259</v>
      </c>
      <c r="D33" s="68" t="s">
        <v>169</v>
      </c>
      <c r="E33" s="68" t="s">
        <v>9</v>
      </c>
      <c r="F33" s="69">
        <v>18.5</v>
      </c>
      <c r="G33" s="71">
        <v>36</v>
      </c>
    </row>
    <row r="34" spans="1:7" x14ac:dyDescent="0.25">
      <c r="A34" s="68">
        <v>33</v>
      </c>
      <c r="B34" s="68" t="s">
        <v>318</v>
      </c>
      <c r="C34" s="68">
        <v>257</v>
      </c>
      <c r="D34" s="68" t="s">
        <v>117</v>
      </c>
      <c r="E34" s="68" t="s">
        <v>9</v>
      </c>
      <c r="F34" s="69">
        <v>15.117647058823529</v>
      </c>
      <c r="G34" s="71">
        <v>56</v>
      </c>
    </row>
    <row r="35" spans="1:7" x14ac:dyDescent="0.25">
      <c r="A35" s="68">
        <v>34</v>
      </c>
      <c r="B35" s="68" t="s">
        <v>51</v>
      </c>
      <c r="C35" s="68">
        <v>242</v>
      </c>
      <c r="D35" s="68" t="s">
        <v>117</v>
      </c>
      <c r="E35" s="68" t="s">
        <v>35</v>
      </c>
      <c r="F35" s="69">
        <v>14.235294117647058</v>
      </c>
      <c r="G35" s="71">
        <v>80</v>
      </c>
    </row>
    <row r="36" spans="1:7" x14ac:dyDescent="0.25">
      <c r="A36" s="68">
        <v>35</v>
      </c>
      <c r="B36" s="68" t="s">
        <v>240</v>
      </c>
      <c r="C36" s="68">
        <v>239</v>
      </c>
      <c r="D36" s="68" t="s">
        <v>123</v>
      </c>
      <c r="E36" s="68" t="s">
        <v>9</v>
      </c>
      <c r="F36" s="69">
        <v>19.916666666666668</v>
      </c>
      <c r="G36" s="71">
        <v>45</v>
      </c>
    </row>
    <row r="37" spans="1:7" x14ac:dyDescent="0.25">
      <c r="A37" s="68">
        <v>36</v>
      </c>
      <c r="B37" s="68" t="s">
        <v>353</v>
      </c>
      <c r="C37" s="68">
        <v>237</v>
      </c>
      <c r="D37" s="68" t="s">
        <v>113</v>
      </c>
      <c r="E37" s="68" t="s">
        <v>26</v>
      </c>
      <c r="F37" s="69">
        <v>11.85</v>
      </c>
      <c r="G37" s="71">
        <v>68</v>
      </c>
    </row>
    <row r="38" spans="1:7" x14ac:dyDescent="0.25">
      <c r="A38" s="68">
        <v>37</v>
      </c>
      <c r="B38" s="68" t="s">
        <v>354</v>
      </c>
      <c r="C38" s="68">
        <v>235</v>
      </c>
      <c r="D38" s="68" t="s">
        <v>169</v>
      </c>
      <c r="E38" s="68" t="s">
        <v>109</v>
      </c>
      <c r="F38" s="69">
        <v>14.6875</v>
      </c>
      <c r="G38" s="71">
        <v>47</v>
      </c>
    </row>
    <row r="39" spans="1:7" x14ac:dyDescent="0.25">
      <c r="A39" s="68">
        <v>37</v>
      </c>
      <c r="B39" s="68" t="s">
        <v>229</v>
      </c>
      <c r="C39" s="68">
        <v>235</v>
      </c>
      <c r="D39" s="68" t="s">
        <v>104</v>
      </c>
      <c r="E39" s="68" t="s">
        <v>149</v>
      </c>
      <c r="F39" s="69">
        <v>16.785714285714285</v>
      </c>
      <c r="G39" s="71">
        <v>77</v>
      </c>
    </row>
    <row r="40" spans="1:7" x14ac:dyDescent="0.25">
      <c r="A40" s="68">
        <v>39</v>
      </c>
      <c r="B40" s="68" t="s">
        <v>331</v>
      </c>
      <c r="C40" s="68">
        <v>234</v>
      </c>
      <c r="D40" s="68" t="s">
        <v>137</v>
      </c>
      <c r="E40" s="68" t="s">
        <v>96</v>
      </c>
      <c r="F40" s="69">
        <v>23.4</v>
      </c>
      <c r="G40" s="71">
        <v>32</v>
      </c>
    </row>
    <row r="41" spans="1:7" x14ac:dyDescent="0.25">
      <c r="A41" s="68">
        <v>40</v>
      </c>
      <c r="B41" s="68" t="s">
        <v>330</v>
      </c>
      <c r="C41" s="68">
        <v>232</v>
      </c>
      <c r="D41" s="68" t="s">
        <v>137</v>
      </c>
      <c r="E41" s="68" t="s">
        <v>327</v>
      </c>
      <c r="F41" s="69">
        <v>33.142857142857146</v>
      </c>
      <c r="G41" s="71">
        <v>18</v>
      </c>
    </row>
    <row r="42" spans="1:7" x14ac:dyDescent="0.25">
      <c r="A42" s="68">
        <v>41</v>
      </c>
      <c r="B42" s="68" t="s">
        <v>36</v>
      </c>
      <c r="C42" s="68">
        <v>226</v>
      </c>
      <c r="D42" s="68" t="s">
        <v>115</v>
      </c>
      <c r="E42" s="68" t="s">
        <v>0</v>
      </c>
      <c r="F42" s="69">
        <v>32.285714285714285</v>
      </c>
      <c r="G42" s="71">
        <v>10</v>
      </c>
    </row>
    <row r="43" spans="1:7" x14ac:dyDescent="0.25">
      <c r="A43" s="68">
        <v>42</v>
      </c>
      <c r="B43" s="68" t="s">
        <v>278</v>
      </c>
      <c r="C43" s="68">
        <v>212</v>
      </c>
      <c r="D43" s="68" t="s">
        <v>115</v>
      </c>
      <c r="E43" s="68" t="s">
        <v>96</v>
      </c>
      <c r="F43" s="69">
        <v>30.285714285714285</v>
      </c>
      <c r="G43" s="71">
        <v>9</v>
      </c>
    </row>
    <row r="44" spans="1:7" x14ac:dyDescent="0.25">
      <c r="A44" s="68">
        <v>43</v>
      </c>
      <c r="B44" s="68" t="s">
        <v>342</v>
      </c>
      <c r="C44" s="68">
        <v>210</v>
      </c>
      <c r="D44" s="68" t="s">
        <v>123</v>
      </c>
      <c r="E44" s="68" t="s">
        <v>327</v>
      </c>
      <c r="F44" s="69">
        <v>17.5</v>
      </c>
      <c r="G44" s="71">
        <v>78</v>
      </c>
    </row>
    <row r="45" spans="1:7" x14ac:dyDescent="0.25">
      <c r="A45" s="68">
        <v>44</v>
      </c>
      <c r="B45" s="68" t="s">
        <v>237</v>
      </c>
      <c r="C45" s="68">
        <v>200</v>
      </c>
      <c r="D45" s="68" t="s">
        <v>104</v>
      </c>
      <c r="E45" s="68" t="s">
        <v>53</v>
      </c>
      <c r="F45" s="69">
        <v>14.285714285714286</v>
      </c>
      <c r="G45" s="71">
        <v>79</v>
      </c>
    </row>
    <row r="46" spans="1:7" x14ac:dyDescent="0.25">
      <c r="A46" s="68">
        <v>45</v>
      </c>
      <c r="B46" s="68" t="s">
        <v>13</v>
      </c>
      <c r="C46" s="68">
        <v>197</v>
      </c>
      <c r="D46" s="68" t="s">
        <v>137</v>
      </c>
      <c r="E46" s="68" t="s">
        <v>35</v>
      </c>
      <c r="F46" s="69">
        <v>19.7</v>
      </c>
      <c r="G46" s="71">
        <v>61</v>
      </c>
    </row>
    <row r="47" spans="1:7" x14ac:dyDescent="0.25">
      <c r="A47" s="68">
        <v>46</v>
      </c>
      <c r="B47" s="68" t="s">
        <v>355</v>
      </c>
      <c r="C47" s="68">
        <v>194</v>
      </c>
      <c r="D47" s="68" t="s">
        <v>140</v>
      </c>
      <c r="E47" s="68" t="s">
        <v>35</v>
      </c>
      <c r="F47" s="69">
        <v>9.2380952380952372</v>
      </c>
      <c r="G47" s="71">
        <v>60</v>
      </c>
    </row>
    <row r="48" spans="1:7" x14ac:dyDescent="0.25">
      <c r="A48" s="68">
        <v>47</v>
      </c>
      <c r="B48" s="68" t="s">
        <v>356</v>
      </c>
      <c r="C48" s="68">
        <v>183</v>
      </c>
      <c r="D48" s="68" t="s">
        <v>153</v>
      </c>
      <c r="E48" s="68" t="s">
        <v>17</v>
      </c>
      <c r="F48" s="69">
        <v>45.75</v>
      </c>
      <c r="G48" s="71">
        <v>55</v>
      </c>
    </row>
    <row r="49" spans="1:7" x14ac:dyDescent="0.25">
      <c r="A49" s="68">
        <v>48</v>
      </c>
      <c r="B49" s="68" t="s">
        <v>310</v>
      </c>
      <c r="C49" s="68">
        <v>178</v>
      </c>
      <c r="D49" s="68" t="s">
        <v>309</v>
      </c>
      <c r="E49" s="68" t="s">
        <v>96</v>
      </c>
      <c r="F49" s="69">
        <v>29.666666666666668</v>
      </c>
      <c r="G49" s="71">
        <v>69</v>
      </c>
    </row>
    <row r="50" spans="1:7" x14ac:dyDescent="0.25">
      <c r="A50" s="68">
        <v>49</v>
      </c>
      <c r="B50" s="68" t="s">
        <v>200</v>
      </c>
      <c r="C50" s="68">
        <v>174</v>
      </c>
      <c r="D50" s="68" t="s">
        <v>197</v>
      </c>
      <c r="E50" s="68" t="s">
        <v>9</v>
      </c>
      <c r="F50" s="69">
        <v>34.799999999999997</v>
      </c>
      <c r="G50" s="71">
        <v>25</v>
      </c>
    </row>
    <row r="51" spans="1:7" x14ac:dyDescent="0.25">
      <c r="A51" s="68">
        <v>50</v>
      </c>
      <c r="B51" s="68" t="s">
        <v>317</v>
      </c>
      <c r="C51" s="68">
        <v>172</v>
      </c>
      <c r="D51" s="68" t="s">
        <v>111</v>
      </c>
      <c r="E51" s="68" t="s">
        <v>327</v>
      </c>
      <c r="F51" s="69">
        <v>34.4</v>
      </c>
      <c r="G51" s="71">
        <v>43</v>
      </c>
    </row>
    <row r="52" spans="1:7" x14ac:dyDescent="0.25">
      <c r="A52" s="68">
        <v>51</v>
      </c>
      <c r="B52" s="68" t="s">
        <v>27</v>
      </c>
      <c r="C52" s="68">
        <v>170</v>
      </c>
      <c r="D52" s="68" t="s">
        <v>111</v>
      </c>
      <c r="E52" s="68" t="s">
        <v>109</v>
      </c>
      <c r="F52" s="69">
        <v>34</v>
      </c>
      <c r="G52" s="71">
        <v>54</v>
      </c>
    </row>
    <row r="53" spans="1:7" x14ac:dyDescent="0.25">
      <c r="A53" s="68">
        <v>52</v>
      </c>
      <c r="B53" s="68" t="s">
        <v>261</v>
      </c>
      <c r="C53" s="68">
        <v>169</v>
      </c>
      <c r="D53" s="68" t="s">
        <v>144</v>
      </c>
      <c r="E53" s="68" t="s">
        <v>327</v>
      </c>
      <c r="F53" s="69">
        <v>15.363636363636363</v>
      </c>
      <c r="G53" s="71">
        <v>63</v>
      </c>
    </row>
    <row r="54" spans="1:7" x14ac:dyDescent="0.25">
      <c r="A54" s="68">
        <v>53</v>
      </c>
      <c r="B54" s="68" t="s">
        <v>254</v>
      </c>
      <c r="C54" s="68">
        <v>167</v>
      </c>
      <c r="D54" s="68" t="s">
        <v>123</v>
      </c>
      <c r="E54" s="68" t="s">
        <v>149</v>
      </c>
      <c r="F54" s="69">
        <v>13.916666666666666</v>
      </c>
      <c r="G54" s="71">
        <v>57</v>
      </c>
    </row>
    <row r="55" spans="1:7" x14ac:dyDescent="0.25">
      <c r="A55" s="68">
        <v>54</v>
      </c>
      <c r="B55" s="68" t="s">
        <v>284</v>
      </c>
      <c r="C55" s="68">
        <v>164</v>
      </c>
      <c r="D55" s="68" t="s">
        <v>144</v>
      </c>
      <c r="E55" s="68" t="s">
        <v>17</v>
      </c>
      <c r="F55" s="69">
        <v>20.5</v>
      </c>
      <c r="G55" s="71">
        <v>26</v>
      </c>
    </row>
    <row r="56" spans="1:7" x14ac:dyDescent="0.25">
      <c r="A56" s="68">
        <v>55</v>
      </c>
      <c r="B56" s="68" t="s">
        <v>141</v>
      </c>
      <c r="C56" s="68">
        <v>160</v>
      </c>
      <c r="D56" s="68" t="s">
        <v>137</v>
      </c>
      <c r="E56" s="68" t="s">
        <v>109</v>
      </c>
      <c r="F56" s="69">
        <v>16</v>
      </c>
      <c r="G56" s="71">
        <v>67</v>
      </c>
    </row>
    <row r="57" spans="1:7" x14ac:dyDescent="0.25">
      <c r="A57" s="68">
        <v>56</v>
      </c>
      <c r="B57" s="68" t="s">
        <v>328</v>
      </c>
      <c r="C57" s="68">
        <v>151</v>
      </c>
      <c r="D57" s="68" t="s">
        <v>197</v>
      </c>
      <c r="E57" s="68" t="s">
        <v>53</v>
      </c>
      <c r="F57" s="69">
        <v>30.2</v>
      </c>
      <c r="G57" s="71">
        <v>39</v>
      </c>
    </row>
    <row r="58" spans="1:7" x14ac:dyDescent="0.25">
      <c r="A58" s="68">
        <v>57</v>
      </c>
      <c r="B58" s="68" t="s">
        <v>99</v>
      </c>
      <c r="C58" s="68">
        <v>149</v>
      </c>
      <c r="D58" s="68" t="s">
        <v>115</v>
      </c>
      <c r="E58" s="68" t="s">
        <v>26</v>
      </c>
      <c r="F58" s="69">
        <v>21.285714285714285</v>
      </c>
      <c r="G58" s="71">
        <v>53</v>
      </c>
    </row>
    <row r="59" spans="1:7" x14ac:dyDescent="0.25">
      <c r="A59" s="68">
        <v>58</v>
      </c>
      <c r="B59" s="68" t="s">
        <v>268</v>
      </c>
      <c r="C59" s="68">
        <v>140</v>
      </c>
      <c r="D59" s="68" t="s">
        <v>197</v>
      </c>
      <c r="E59" s="68" t="s">
        <v>109</v>
      </c>
      <c r="F59" s="69">
        <v>28</v>
      </c>
      <c r="G59" s="71">
        <v>74</v>
      </c>
    </row>
    <row r="60" spans="1:7" x14ac:dyDescent="0.25">
      <c r="A60" s="68">
        <v>59</v>
      </c>
      <c r="B60" s="68" t="s">
        <v>357</v>
      </c>
      <c r="C60" s="68">
        <v>129</v>
      </c>
      <c r="D60" s="68" t="s">
        <v>236</v>
      </c>
      <c r="E60" s="68" t="s">
        <v>17</v>
      </c>
      <c r="F60" s="69">
        <v>21.5</v>
      </c>
      <c r="G60" s="71">
        <v>35</v>
      </c>
    </row>
    <row r="61" spans="1:7" x14ac:dyDescent="0.25">
      <c r="A61" s="68">
        <v>59</v>
      </c>
      <c r="B61" s="68" t="s">
        <v>333</v>
      </c>
      <c r="C61" s="68">
        <v>129</v>
      </c>
      <c r="D61" s="68" t="s">
        <v>119</v>
      </c>
      <c r="E61" s="68" t="s">
        <v>0</v>
      </c>
      <c r="F61" s="69">
        <v>32.25</v>
      </c>
      <c r="G61" s="71">
        <v>31</v>
      </c>
    </row>
    <row r="62" spans="1:7" x14ac:dyDescent="0.25">
      <c r="A62" s="68">
        <v>59</v>
      </c>
      <c r="B62" s="68" t="s">
        <v>358</v>
      </c>
      <c r="C62" s="68">
        <v>129</v>
      </c>
      <c r="D62" s="68" t="s">
        <v>236</v>
      </c>
      <c r="E62" s="68" t="s">
        <v>0</v>
      </c>
      <c r="F62" s="69">
        <v>21.5</v>
      </c>
      <c r="G62" s="71">
        <v>71</v>
      </c>
    </row>
    <row r="63" spans="1:7" x14ac:dyDescent="0.25">
      <c r="A63" s="68">
        <v>62</v>
      </c>
      <c r="B63" s="68" t="s">
        <v>359</v>
      </c>
      <c r="C63" s="68">
        <v>127</v>
      </c>
      <c r="D63" s="68" t="s">
        <v>236</v>
      </c>
      <c r="E63" s="68" t="s">
        <v>9</v>
      </c>
      <c r="F63" s="69">
        <v>21.166666666666668</v>
      </c>
      <c r="G63" s="71">
        <v>65</v>
      </c>
    </row>
    <row r="64" spans="1:7" x14ac:dyDescent="0.25">
      <c r="A64" s="68">
        <v>63</v>
      </c>
      <c r="B64" s="68" t="s">
        <v>5</v>
      </c>
      <c r="C64" s="68">
        <v>124</v>
      </c>
      <c r="D64" s="68" t="s">
        <v>115</v>
      </c>
      <c r="E64" s="68" t="s">
        <v>0</v>
      </c>
      <c r="F64" s="69">
        <v>17.714285714285715</v>
      </c>
      <c r="G64" s="71">
        <v>11</v>
      </c>
    </row>
    <row r="65" spans="1:7" x14ac:dyDescent="0.25">
      <c r="A65" s="68">
        <v>64</v>
      </c>
      <c r="B65" s="68" t="s">
        <v>280</v>
      </c>
      <c r="C65" s="68">
        <v>122</v>
      </c>
      <c r="D65" s="68" t="s">
        <v>137</v>
      </c>
      <c r="E65" s="68" t="s">
        <v>96</v>
      </c>
      <c r="F65" s="69">
        <v>12.2</v>
      </c>
      <c r="G65" s="71">
        <v>72</v>
      </c>
    </row>
    <row r="66" spans="1:7" x14ac:dyDescent="0.25">
      <c r="A66" s="68">
        <v>65</v>
      </c>
      <c r="B66" s="68" t="s">
        <v>46</v>
      </c>
      <c r="C66" s="68">
        <v>112</v>
      </c>
      <c r="D66" s="68" t="s">
        <v>115</v>
      </c>
      <c r="E66" s="68" t="s">
        <v>26</v>
      </c>
      <c r="F66" s="69">
        <v>16</v>
      </c>
      <c r="G66" s="71">
        <v>48</v>
      </c>
    </row>
    <row r="67" spans="1:7" x14ac:dyDescent="0.25">
      <c r="A67" s="68">
        <v>66</v>
      </c>
      <c r="B67" s="68" t="s">
        <v>360</v>
      </c>
      <c r="C67" s="68">
        <v>102</v>
      </c>
      <c r="D67" s="68" t="s">
        <v>123</v>
      </c>
      <c r="E67" s="68" t="s">
        <v>96</v>
      </c>
      <c r="F67" s="69">
        <v>9.2727272727272734</v>
      </c>
      <c r="G67" s="71">
        <v>49</v>
      </c>
    </row>
    <row r="68" spans="1:7" x14ac:dyDescent="0.25">
      <c r="A68" s="68">
        <v>67</v>
      </c>
      <c r="B68" s="68" t="s">
        <v>361</v>
      </c>
      <c r="C68" s="68">
        <v>101</v>
      </c>
      <c r="D68" s="68" t="s">
        <v>169</v>
      </c>
      <c r="E68" s="68" t="s">
        <v>149</v>
      </c>
      <c r="F68" s="69">
        <v>9.1818181818181817</v>
      </c>
      <c r="G68" s="71">
        <v>64</v>
      </c>
    </row>
    <row r="69" spans="1:7" x14ac:dyDescent="0.25">
      <c r="A69" s="68">
        <v>68</v>
      </c>
      <c r="B69" s="68" t="s">
        <v>362</v>
      </c>
      <c r="C69" s="68">
        <v>95</v>
      </c>
      <c r="D69" s="68" t="s">
        <v>113</v>
      </c>
      <c r="E69" s="68" t="s">
        <v>109</v>
      </c>
      <c r="F69" s="69">
        <v>23.75</v>
      </c>
      <c r="G69" s="71">
        <v>7</v>
      </c>
    </row>
    <row r="70" spans="1:7" x14ac:dyDescent="0.25">
      <c r="A70" s="68">
        <v>68</v>
      </c>
      <c r="B70" s="68" t="s">
        <v>285</v>
      </c>
      <c r="C70" s="68">
        <v>95</v>
      </c>
      <c r="D70" s="68" t="s">
        <v>115</v>
      </c>
      <c r="E70" s="68" t="s">
        <v>96</v>
      </c>
      <c r="F70" s="69">
        <v>13.571428571428571</v>
      </c>
      <c r="G70" s="71">
        <v>29</v>
      </c>
    </row>
    <row r="71" spans="1:7" x14ac:dyDescent="0.25">
      <c r="A71" s="68">
        <v>70</v>
      </c>
      <c r="B71" s="68" t="s">
        <v>335</v>
      </c>
      <c r="C71" s="68">
        <v>90</v>
      </c>
      <c r="D71" s="68" t="s">
        <v>119</v>
      </c>
      <c r="E71" s="68" t="s">
        <v>53</v>
      </c>
      <c r="F71" s="69">
        <v>22.5</v>
      </c>
      <c r="G71" s="71">
        <v>22</v>
      </c>
    </row>
    <row r="72" spans="1:7" x14ac:dyDescent="0.25">
      <c r="A72" s="68">
        <v>71</v>
      </c>
      <c r="B72" s="68" t="s">
        <v>338</v>
      </c>
      <c r="C72" s="68">
        <v>84</v>
      </c>
      <c r="D72" s="68" t="s">
        <v>119</v>
      </c>
      <c r="E72" s="68" t="s">
        <v>0</v>
      </c>
      <c r="F72" s="69">
        <v>21</v>
      </c>
      <c r="G72" s="71">
        <v>51</v>
      </c>
    </row>
    <row r="73" spans="1:7" x14ac:dyDescent="0.25">
      <c r="A73" s="68">
        <v>72</v>
      </c>
      <c r="B73" s="68" t="s">
        <v>192</v>
      </c>
      <c r="C73" s="68">
        <v>83</v>
      </c>
      <c r="D73" s="68" t="s">
        <v>123</v>
      </c>
      <c r="E73" s="68" t="s">
        <v>26</v>
      </c>
      <c r="F73" s="69">
        <v>6.916666666666667</v>
      </c>
      <c r="G73" s="71">
        <v>73</v>
      </c>
    </row>
    <row r="74" spans="1:7" x14ac:dyDescent="0.25">
      <c r="A74" s="68">
        <v>73</v>
      </c>
      <c r="B74" s="68" t="s">
        <v>320</v>
      </c>
      <c r="C74" s="68">
        <v>82</v>
      </c>
      <c r="D74" s="68" t="s">
        <v>140</v>
      </c>
      <c r="E74" s="68" t="s">
        <v>17</v>
      </c>
      <c r="F74" s="69">
        <v>6.3076923076923075</v>
      </c>
      <c r="G74" s="71">
        <v>46</v>
      </c>
    </row>
    <row r="75" spans="1:7" x14ac:dyDescent="0.25">
      <c r="A75" s="68">
        <v>74</v>
      </c>
      <c r="B75" s="68" t="s">
        <v>363</v>
      </c>
      <c r="C75" s="68">
        <v>80</v>
      </c>
      <c r="D75" s="68" t="s">
        <v>153</v>
      </c>
      <c r="E75" s="68" t="s">
        <v>0</v>
      </c>
      <c r="F75" s="69">
        <v>20</v>
      </c>
      <c r="G75" s="71">
        <v>70</v>
      </c>
    </row>
    <row r="76" spans="1:7" x14ac:dyDescent="0.25">
      <c r="A76" s="68">
        <v>75</v>
      </c>
      <c r="B76" s="68" t="s">
        <v>291</v>
      </c>
      <c r="C76" s="68">
        <v>64</v>
      </c>
      <c r="D76" s="68" t="s">
        <v>115</v>
      </c>
      <c r="E76" s="68" t="s">
        <v>17</v>
      </c>
      <c r="F76" s="69">
        <v>9.1428571428571423</v>
      </c>
      <c r="G76" s="71">
        <v>75</v>
      </c>
    </row>
    <row r="77" spans="1:7" x14ac:dyDescent="0.25">
      <c r="A77" s="68">
        <v>76</v>
      </c>
      <c r="B77" s="68" t="s">
        <v>364</v>
      </c>
      <c r="C77" s="68">
        <v>63</v>
      </c>
      <c r="D77" s="68" t="s">
        <v>119</v>
      </c>
      <c r="E77" s="68" t="s">
        <v>53</v>
      </c>
      <c r="F77" s="69">
        <v>15.75</v>
      </c>
      <c r="G77" s="71">
        <v>62</v>
      </c>
    </row>
    <row r="78" spans="1:7" x14ac:dyDescent="0.25">
      <c r="A78" s="68">
        <v>77</v>
      </c>
      <c r="B78" s="68" t="s">
        <v>365</v>
      </c>
      <c r="C78" s="68">
        <v>62</v>
      </c>
      <c r="D78" s="68" t="s">
        <v>140</v>
      </c>
      <c r="E78" s="68" t="s">
        <v>0</v>
      </c>
      <c r="F78" s="69">
        <v>6.2</v>
      </c>
      <c r="G78" s="71">
        <v>50</v>
      </c>
    </row>
    <row r="79" spans="1:7" x14ac:dyDescent="0.25">
      <c r="A79" s="68">
        <v>78</v>
      </c>
      <c r="B79" s="68" t="s">
        <v>151</v>
      </c>
      <c r="C79" s="68">
        <v>27</v>
      </c>
      <c r="D79" s="68" t="s">
        <v>111</v>
      </c>
      <c r="E79" s="68" t="s">
        <v>9</v>
      </c>
      <c r="F79" s="69">
        <v>13.5</v>
      </c>
      <c r="G79" s="71">
        <v>76</v>
      </c>
    </row>
    <row r="80" spans="1:7" x14ac:dyDescent="0.25">
      <c r="A80" s="68">
        <v>79</v>
      </c>
      <c r="B80" s="68" t="s">
        <v>337</v>
      </c>
      <c r="C80" s="68">
        <v>18</v>
      </c>
      <c r="D80" s="68" t="s">
        <v>111</v>
      </c>
      <c r="E80" s="68" t="s">
        <v>327</v>
      </c>
      <c r="F80" s="69">
        <v>18</v>
      </c>
      <c r="G80" s="71">
        <v>58</v>
      </c>
    </row>
    <row r="81" spans="1:7" x14ac:dyDescent="0.25">
      <c r="A81" s="68">
        <v>80</v>
      </c>
      <c r="B81" s="68" t="s">
        <v>54</v>
      </c>
      <c r="C81" s="68">
        <v>9</v>
      </c>
      <c r="D81" s="68" t="s">
        <v>113</v>
      </c>
      <c r="E81" s="68" t="s">
        <v>17</v>
      </c>
      <c r="F81" s="69">
        <v>1.5</v>
      </c>
      <c r="G81" s="71">
        <v>66</v>
      </c>
    </row>
  </sheetData>
  <sortState xmlns:xlrd2="http://schemas.microsoft.com/office/spreadsheetml/2017/richdata2" ref="A2:G81">
    <sortCondition descending="1" ref="C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Standings - All Years</vt:lpstr>
      <vt:lpstr>Player History</vt:lpstr>
      <vt:lpstr>2021 Stats</vt:lpstr>
      <vt:lpstr>2020 Stats</vt:lpstr>
      <vt:lpstr>2019 Stats</vt:lpstr>
      <vt:lpstr>2018 Stats</vt:lpstr>
      <vt:lpstr>2017 Stats</vt:lpstr>
      <vt:lpstr>2016 Stats</vt:lpstr>
      <vt:lpstr>2015 Stats</vt:lpstr>
      <vt:lpstr>2014 Stats</vt:lpstr>
      <vt:lpstr>2013 Stats</vt:lpstr>
      <vt:lpstr>2012 Stats</vt:lpstr>
      <vt:lpstr>2011 Stats</vt:lpstr>
      <vt:lpstr>2010 Stats</vt:lpstr>
      <vt:lpstr>2009 Stats</vt:lpstr>
      <vt:lpstr>2008 Stats</vt:lpstr>
      <vt:lpstr>2007 Stats</vt:lpstr>
      <vt:lpstr>2006 Stats</vt:lpstr>
      <vt:lpstr>2005 Stats</vt:lpstr>
      <vt:lpstr>'Player History'!_FilterDatabase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Kornstein</dc:creator>
  <cp:lastModifiedBy>Michael R Kornstein</cp:lastModifiedBy>
  <cp:lastPrinted>2013-06-23T23:36:51Z</cp:lastPrinted>
  <dcterms:created xsi:type="dcterms:W3CDTF">2008-04-04T16:51:42Z</dcterms:created>
  <dcterms:modified xsi:type="dcterms:W3CDTF">2021-08-20T13:44:46Z</dcterms:modified>
</cp:coreProperties>
</file>