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excel\"/>
    </mc:Choice>
  </mc:AlternateContent>
  <xr:revisionPtr revIDLastSave="0" documentId="13_ncr:1_{14B49FF5-03AA-427F-B40F-E1940AC56847}" xr6:coauthVersionLast="41" xr6:coauthVersionMax="41" xr10:uidLastSave="{00000000-0000-0000-0000-000000000000}"/>
  <bookViews>
    <workbookView xWindow="-110" yWindow="-110" windowWidth="19420" windowHeight="10420" xr2:uid="{1D8DF996-DA9C-46E6-A37B-490B895FC176}"/>
  </bookViews>
  <sheets>
    <sheet name="allpondpr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E3" i="1"/>
  <c r="G3" i="1" s="1"/>
  <c r="E2" i="1"/>
  <c r="G2" i="1" s="1"/>
</calcChain>
</file>

<file path=xl/sharedStrings.xml><?xml version="1.0" encoding="utf-8"?>
<sst xmlns="http://schemas.openxmlformats.org/spreadsheetml/2006/main" count="59" uniqueCount="41">
  <si>
    <t>Cohort</t>
  </si>
  <si>
    <t>Pond</t>
  </si>
  <si>
    <t>GAV count</t>
  </si>
  <si>
    <t>GAV+ve</t>
  </si>
  <si>
    <t>GAV+ve (%)</t>
  </si>
  <si>
    <t>GAV-ve</t>
  </si>
  <si>
    <t>GAV-ve (%)</t>
  </si>
  <si>
    <t>Comments</t>
  </si>
  <si>
    <t>G1T1701</t>
  </si>
  <si>
    <t>not included in families</t>
  </si>
  <si>
    <t>Pond 149</t>
  </si>
  <si>
    <t>Pond 150</t>
  </si>
  <si>
    <t>Pond 155</t>
  </si>
  <si>
    <t>Pond 156</t>
  </si>
  <si>
    <t>Pond 157</t>
  </si>
  <si>
    <t>Pond 243</t>
  </si>
  <si>
    <t>Pond 244</t>
  </si>
  <si>
    <t>Pond 135</t>
  </si>
  <si>
    <t>Infection category</t>
  </si>
  <si>
    <t>GAV copies/ug TNA</t>
  </si>
  <si>
    <t>No. prawns</t>
  </si>
  <si>
    <t>% prawns</t>
  </si>
  <si>
    <t>Very high</t>
  </si>
  <si>
    <t>100,000,001-1,000,000,000</t>
  </si>
  <si>
    <t>High</t>
  </si>
  <si>
    <t>10,000,001-100,000,000</t>
  </si>
  <si>
    <t>Moderate high</t>
  </si>
  <si>
    <t>1,000,001-10,000,000</t>
  </si>
  <si>
    <t>Moderate</t>
  </si>
  <si>
    <t>100,001-1,000,000</t>
  </si>
  <si>
    <t>Moderate low</t>
  </si>
  <si>
    <t>10,001-100,000</t>
  </si>
  <si>
    <t>Low</t>
  </si>
  <si>
    <t>1,001-10,000</t>
  </si>
  <si>
    <t xml:space="preserve">Very low </t>
  </si>
  <si>
    <t>101-1,000</t>
  </si>
  <si>
    <t>Really low</t>
  </si>
  <si>
    <t>1-100</t>
  </si>
  <si>
    <t>Positive</t>
  </si>
  <si>
    <t>Not detected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</si>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</sst>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2" borderId="0" xfId="0" applyFill="1"/>
    <xf numFmtId="1" fontId="0" fillId="0" borderId="0" xfId="0" applyNumberFormat="1"/>
    <xf numFmtId="0" fontId="3" fillId="0" borderId="0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Border="1"/>
    <xf numFmtId="2" fontId="0" fillId="0" borderId="0" xfId="0" applyNumberFormat="1"/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right" vertical="center"/>
    </xf>
    <xf numFmtId="1" fontId="0" fillId="0" borderId="0" xfId="0" applyNumberFormat="1" applyBorder="1"/>
    <xf numFmtId="9" fontId="0" fillId="0" borderId="0" xfId="1" applyFont="1" applyBorder="1"/>
    <xf numFmtId="9" fontId="0" fillId="0" borderId="0" xfId="1" applyFont="1"/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right" vertical="center"/>
    </xf>
    <xf numFmtId="0" fontId="4" fillId="6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right" vertical="center"/>
    </xf>
    <xf numFmtId="0" fontId="4" fillId="7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right" vertical="center"/>
    </xf>
    <xf numFmtId="0" fontId="4" fillId="8" borderId="0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right" vertical="center"/>
    </xf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right" vertical="center"/>
    </xf>
    <xf numFmtId="0" fontId="4" fillId="10" borderId="0" xfId="0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right" vertical="center"/>
    </xf>
    <xf numFmtId="0" fontId="2" fillId="11" borderId="0" xfId="0" applyFont="1" applyFill="1" applyBorder="1"/>
    <xf numFmtId="9" fontId="0" fillId="11" borderId="0" xfId="1" applyFont="1" applyFill="1" applyBorder="1"/>
    <xf numFmtId="9" fontId="0" fillId="11" borderId="0" xfId="1" applyFont="1" applyFill="1"/>
    <xf numFmtId="1" fontId="0" fillId="11" borderId="0" xfId="0" applyNumberFormat="1" applyFill="1"/>
    <xf numFmtId="2" fontId="0" fillId="0" borderId="0" xfId="0" applyNumberFormat="1" applyFill="1"/>
    <xf numFmtId="1" fontId="0" fillId="0" borderId="0" xfId="0" applyNumberFormat="1" applyFill="1" applyBorder="1"/>
    <xf numFmtId="1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AF86-4A43-447B-9E8B-B5BC6B7BCB59}">
  <dimension ref="A1:R26"/>
  <sheetViews>
    <sheetView tabSelected="1" topLeftCell="C7" workbookViewId="0">
      <selection activeCell="O24" sqref="O24:O25"/>
    </sheetView>
  </sheetViews>
  <sheetFormatPr defaultRowHeight="14.5" x14ac:dyDescent="0.35"/>
  <cols>
    <col min="1" max="1" width="15.26953125" bestFit="1" customWidth="1"/>
    <col min="2" max="2" width="9.81640625" bestFit="1" customWidth="1"/>
    <col min="3" max="3" width="10.26953125" bestFit="1" customWidth="1"/>
    <col min="5" max="5" width="11.453125" bestFit="1" customWidth="1"/>
    <col min="7" max="7" width="11.1796875" bestFit="1" customWidth="1"/>
    <col min="8" max="8" width="13" customWidth="1"/>
    <col min="13" max="13" width="12" customWidth="1"/>
    <col min="14" max="14" width="17.26953125" bestFit="1" customWidth="1"/>
    <col min="15" max="15" width="10.90625" customWidth="1"/>
    <col min="16" max="16" width="11" bestFit="1" customWidth="1"/>
    <col min="17" max="17" width="9.453125" bestFit="1" customWidth="1"/>
    <col min="24" max="24" width="11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8" x14ac:dyDescent="0.35">
      <c r="A2" s="2" t="s">
        <v>8</v>
      </c>
      <c r="B2" s="3">
        <v>149</v>
      </c>
      <c r="C2">
        <v>466</v>
      </c>
      <c r="D2">
        <v>214</v>
      </c>
      <c r="E2" s="4">
        <f t="shared" ref="E2:E12" si="0">(D2/C2)*100</f>
        <v>45.922746781115883</v>
      </c>
      <c r="F2">
        <v>252</v>
      </c>
      <c r="G2" s="4">
        <f t="shared" ref="G2:G12" si="1">100-E2</f>
        <v>54.077253218884117</v>
      </c>
    </row>
    <row r="3" spans="1:18" x14ac:dyDescent="0.35">
      <c r="A3" s="2" t="s">
        <v>8</v>
      </c>
      <c r="B3" s="3">
        <v>150</v>
      </c>
      <c r="C3">
        <v>470</v>
      </c>
      <c r="D3">
        <v>223</v>
      </c>
      <c r="E3" s="4">
        <f t="shared" si="0"/>
        <v>47.446808510638299</v>
      </c>
      <c r="F3">
        <v>247</v>
      </c>
      <c r="G3" s="4">
        <f t="shared" si="1"/>
        <v>52.553191489361701</v>
      </c>
    </row>
    <row r="4" spans="1:18" x14ac:dyDescent="0.35">
      <c r="A4" s="2" t="s">
        <v>8</v>
      </c>
      <c r="B4">
        <v>155</v>
      </c>
      <c r="C4">
        <v>94</v>
      </c>
      <c r="D4">
        <v>47</v>
      </c>
      <c r="E4" s="4">
        <f t="shared" si="0"/>
        <v>50</v>
      </c>
      <c r="F4">
        <v>47</v>
      </c>
      <c r="G4" s="4">
        <f t="shared" si="1"/>
        <v>50</v>
      </c>
    </row>
    <row r="5" spans="1:18" x14ac:dyDescent="0.35">
      <c r="A5" s="2" t="s">
        <v>8</v>
      </c>
      <c r="B5">
        <v>156</v>
      </c>
      <c r="C5">
        <v>94</v>
      </c>
      <c r="D5">
        <v>34</v>
      </c>
      <c r="E5" s="4">
        <f t="shared" si="0"/>
        <v>36.170212765957451</v>
      </c>
      <c r="F5">
        <v>57</v>
      </c>
      <c r="G5" s="4">
        <f t="shared" si="1"/>
        <v>63.829787234042549</v>
      </c>
    </row>
    <row r="6" spans="1:18" x14ac:dyDescent="0.35">
      <c r="A6" s="2" t="s">
        <v>8</v>
      </c>
      <c r="B6">
        <v>157</v>
      </c>
      <c r="C6">
        <v>94</v>
      </c>
      <c r="D6">
        <v>63</v>
      </c>
      <c r="E6" s="4">
        <f t="shared" si="0"/>
        <v>67.021276595744681</v>
      </c>
      <c r="F6">
        <v>31</v>
      </c>
      <c r="G6" s="4">
        <f t="shared" si="1"/>
        <v>32.978723404255319</v>
      </c>
      <c r="H6" t="s">
        <v>9</v>
      </c>
    </row>
    <row r="7" spans="1:18" x14ac:dyDescent="0.35">
      <c r="A7" s="2">
        <v>201604</v>
      </c>
      <c r="B7">
        <v>243</v>
      </c>
      <c r="C7">
        <v>94</v>
      </c>
      <c r="D7">
        <v>82</v>
      </c>
      <c r="E7" s="4">
        <f t="shared" si="0"/>
        <v>87.2340425531915</v>
      </c>
      <c r="F7">
        <v>12</v>
      </c>
      <c r="G7" s="4">
        <f t="shared" si="1"/>
        <v>12.7659574468085</v>
      </c>
    </row>
    <row r="8" spans="1:18" x14ac:dyDescent="0.35">
      <c r="A8" s="2">
        <v>201604</v>
      </c>
      <c r="B8">
        <v>244</v>
      </c>
      <c r="C8">
        <v>94</v>
      </c>
      <c r="D8">
        <v>80</v>
      </c>
      <c r="E8" s="4">
        <f t="shared" si="0"/>
        <v>85.106382978723403</v>
      </c>
      <c r="F8">
        <v>14</v>
      </c>
      <c r="G8" s="4">
        <f t="shared" si="1"/>
        <v>14.893617021276597</v>
      </c>
    </row>
    <row r="9" spans="1:18" x14ac:dyDescent="0.35">
      <c r="A9" s="2">
        <v>201604</v>
      </c>
      <c r="B9">
        <v>135</v>
      </c>
      <c r="C9">
        <v>94</v>
      </c>
      <c r="D9">
        <v>68</v>
      </c>
      <c r="E9" s="4">
        <f t="shared" si="0"/>
        <v>72.340425531914903</v>
      </c>
      <c r="F9">
        <v>26</v>
      </c>
      <c r="G9" s="4">
        <f t="shared" si="1"/>
        <v>27.659574468085097</v>
      </c>
    </row>
    <row r="10" spans="1:18" x14ac:dyDescent="0.35">
      <c r="A10" s="2">
        <v>201604</v>
      </c>
      <c r="B10">
        <v>136</v>
      </c>
      <c r="C10">
        <v>94</v>
      </c>
      <c r="E10" s="4">
        <f t="shared" si="0"/>
        <v>0</v>
      </c>
      <c r="G10" s="4">
        <f t="shared" si="1"/>
        <v>100</v>
      </c>
    </row>
    <row r="11" spans="1:18" x14ac:dyDescent="0.35">
      <c r="A11" s="2">
        <v>201602</v>
      </c>
      <c r="B11">
        <v>141</v>
      </c>
      <c r="C11">
        <v>94</v>
      </c>
      <c r="E11" s="4">
        <f t="shared" si="0"/>
        <v>0</v>
      </c>
      <c r="G11" s="4">
        <f t="shared" si="1"/>
        <v>100</v>
      </c>
    </row>
    <row r="12" spans="1:18" x14ac:dyDescent="0.35">
      <c r="A12" s="2">
        <v>201602</v>
      </c>
      <c r="B12">
        <v>142</v>
      </c>
      <c r="C12">
        <v>94</v>
      </c>
      <c r="E12" s="4">
        <f t="shared" si="0"/>
        <v>0</v>
      </c>
      <c r="G12" s="4">
        <f t="shared" si="1"/>
        <v>100</v>
      </c>
    </row>
    <row r="14" spans="1:18" ht="15.5" x14ac:dyDescent="0.35">
      <c r="A14" s="5"/>
      <c r="B14" s="5"/>
      <c r="C14" s="6" t="s">
        <v>10</v>
      </c>
      <c r="D14" s="6"/>
      <c r="E14" s="6" t="s">
        <v>11</v>
      </c>
      <c r="F14" s="6"/>
      <c r="G14" s="6" t="s">
        <v>12</v>
      </c>
      <c r="H14" s="6"/>
      <c r="I14" s="6" t="s">
        <v>13</v>
      </c>
      <c r="J14" s="6"/>
      <c r="K14" s="6" t="s">
        <v>14</v>
      </c>
      <c r="L14" s="6"/>
      <c r="M14" s="6" t="s">
        <v>15</v>
      </c>
      <c r="N14" s="6"/>
      <c r="O14" s="6" t="s">
        <v>16</v>
      </c>
      <c r="P14" s="6"/>
      <c r="Q14" s="6" t="s">
        <v>17</v>
      </c>
      <c r="R14" s="6"/>
    </row>
    <row r="15" spans="1:18" x14ac:dyDescent="0.35">
      <c r="A15" s="7" t="s">
        <v>18</v>
      </c>
      <c r="B15" s="7" t="s">
        <v>19</v>
      </c>
      <c r="C15" s="7" t="s">
        <v>20</v>
      </c>
      <c r="D15" s="7" t="s">
        <v>21</v>
      </c>
      <c r="E15" t="s">
        <v>20</v>
      </c>
      <c r="F15" t="s">
        <v>21</v>
      </c>
      <c r="G15" t="s">
        <v>20</v>
      </c>
      <c r="H15" t="s">
        <v>21</v>
      </c>
      <c r="I15" t="s">
        <v>20</v>
      </c>
      <c r="J15" t="s">
        <v>21</v>
      </c>
      <c r="K15" s="8" t="s">
        <v>20</v>
      </c>
      <c r="L15" s="8" t="s">
        <v>21</v>
      </c>
      <c r="M15" s="8" t="s">
        <v>20</v>
      </c>
      <c r="N15" s="8" t="s">
        <v>21</v>
      </c>
      <c r="O15" s="8" t="s">
        <v>20</v>
      </c>
      <c r="P15" s="8" t="s">
        <v>21</v>
      </c>
      <c r="Q15" s="8" t="s">
        <v>20</v>
      </c>
      <c r="R15" s="8" t="s">
        <v>21</v>
      </c>
    </row>
    <row r="16" spans="1:18" x14ac:dyDescent="0.35">
      <c r="A16" s="9" t="s">
        <v>22</v>
      </c>
      <c r="B16" s="10" t="s">
        <v>23</v>
      </c>
      <c r="C16" s="11">
        <v>0</v>
      </c>
      <c r="D16" s="12">
        <v>0</v>
      </c>
      <c r="E16" s="8">
        <v>1</v>
      </c>
      <c r="F16" s="13">
        <v>2.1276595744680851E-3</v>
      </c>
      <c r="G16" s="4">
        <v>0</v>
      </c>
      <c r="H16" s="13">
        <v>0</v>
      </c>
      <c r="I16" s="4">
        <v>0</v>
      </c>
      <c r="J16" s="13">
        <v>0</v>
      </c>
      <c r="K16" s="4">
        <v>0</v>
      </c>
      <c r="L16" s="13">
        <v>0</v>
      </c>
      <c r="M16" s="4">
        <v>1</v>
      </c>
      <c r="N16" s="13">
        <v>1.0638297872340425E-2</v>
      </c>
      <c r="O16" s="4">
        <v>1</v>
      </c>
      <c r="P16" s="13">
        <v>1.0638297872340425E-2</v>
      </c>
      <c r="Q16" s="4">
        <v>0</v>
      </c>
      <c r="R16" s="13">
        <v>0</v>
      </c>
    </row>
    <row r="17" spans="1:18" x14ac:dyDescent="0.35">
      <c r="A17" s="14" t="s">
        <v>24</v>
      </c>
      <c r="B17" s="15" t="s">
        <v>25</v>
      </c>
      <c r="C17" s="11">
        <v>0</v>
      </c>
      <c r="D17" s="12">
        <v>0</v>
      </c>
      <c r="E17" s="8">
        <v>0</v>
      </c>
      <c r="F17" s="13">
        <v>0</v>
      </c>
      <c r="G17" s="4">
        <v>1</v>
      </c>
      <c r="H17" s="13">
        <v>1.0638297872340425E-2</v>
      </c>
      <c r="I17" s="4">
        <v>0</v>
      </c>
      <c r="J17" s="13">
        <v>0</v>
      </c>
      <c r="K17" s="4">
        <v>0</v>
      </c>
      <c r="L17" s="13">
        <v>0</v>
      </c>
      <c r="M17" s="4">
        <v>5</v>
      </c>
      <c r="N17" s="13">
        <v>5.3191489361702128E-2</v>
      </c>
      <c r="O17" s="4">
        <v>2</v>
      </c>
      <c r="P17" s="13">
        <v>2.1276595744680851E-2</v>
      </c>
      <c r="Q17" s="4">
        <v>1</v>
      </c>
      <c r="R17" s="13">
        <v>1.0638297872340425E-2</v>
      </c>
    </row>
    <row r="18" spans="1:18" x14ac:dyDescent="0.35">
      <c r="A18" s="16" t="s">
        <v>26</v>
      </c>
      <c r="B18" s="17" t="s">
        <v>27</v>
      </c>
      <c r="C18" s="11">
        <v>3</v>
      </c>
      <c r="D18" s="12">
        <v>6.4377682403433476E-3</v>
      </c>
      <c r="E18" s="8">
        <v>4</v>
      </c>
      <c r="F18" s="13">
        <v>8.5106382978723406E-3</v>
      </c>
      <c r="G18" s="4">
        <v>0</v>
      </c>
      <c r="H18" s="13">
        <v>0</v>
      </c>
      <c r="I18" s="4">
        <v>0</v>
      </c>
      <c r="J18" s="13">
        <v>0</v>
      </c>
      <c r="K18" s="4">
        <v>0</v>
      </c>
      <c r="L18" s="13">
        <v>0</v>
      </c>
      <c r="M18" s="4">
        <v>9</v>
      </c>
      <c r="N18" s="13">
        <v>9.5744680851063829E-2</v>
      </c>
      <c r="O18" s="4">
        <v>3</v>
      </c>
      <c r="P18" s="13">
        <v>3.1914893617021274E-2</v>
      </c>
      <c r="Q18" s="4">
        <v>5</v>
      </c>
      <c r="R18" s="13">
        <v>5.3191489361702128E-2</v>
      </c>
    </row>
    <row r="19" spans="1:18" x14ac:dyDescent="0.35">
      <c r="A19" s="18" t="s">
        <v>28</v>
      </c>
      <c r="B19" s="19" t="s">
        <v>29</v>
      </c>
      <c r="C19" s="11">
        <v>26</v>
      </c>
      <c r="D19" s="12">
        <v>5.5793991416309016E-2</v>
      </c>
      <c r="E19" s="8">
        <v>17</v>
      </c>
      <c r="F19" s="13">
        <v>3.6170212765957444E-2</v>
      </c>
      <c r="G19" s="4">
        <v>1</v>
      </c>
      <c r="H19" s="13">
        <v>1.0638297872340425E-2</v>
      </c>
      <c r="I19" s="4">
        <v>0</v>
      </c>
      <c r="J19" s="13">
        <v>0</v>
      </c>
      <c r="K19" s="4">
        <v>1</v>
      </c>
      <c r="L19" s="13">
        <v>1.0638297872340425E-2</v>
      </c>
      <c r="M19" s="4">
        <v>5</v>
      </c>
      <c r="N19" s="13">
        <v>5.3191489361702128E-2</v>
      </c>
      <c r="O19" s="4">
        <v>5</v>
      </c>
      <c r="P19" s="13">
        <v>5.3191489361702128E-2</v>
      </c>
      <c r="Q19" s="4">
        <v>6</v>
      </c>
      <c r="R19" s="13">
        <v>6.3829787234042548E-2</v>
      </c>
    </row>
    <row r="20" spans="1:18" x14ac:dyDescent="0.35">
      <c r="A20" s="20" t="s">
        <v>30</v>
      </c>
      <c r="B20" s="21" t="s">
        <v>31</v>
      </c>
      <c r="C20" s="11">
        <v>33</v>
      </c>
      <c r="D20" s="12">
        <v>7.0815450643776826E-2</v>
      </c>
      <c r="E20" s="8">
        <v>27</v>
      </c>
      <c r="F20" s="13">
        <v>5.7446808510638298E-2</v>
      </c>
      <c r="G20" s="4">
        <v>3</v>
      </c>
      <c r="H20" s="13">
        <v>3.1914893617021274E-2</v>
      </c>
      <c r="I20" s="4">
        <v>1</v>
      </c>
      <c r="J20" s="13">
        <v>1.0638297872340425E-2</v>
      </c>
      <c r="K20" s="4">
        <v>11</v>
      </c>
      <c r="L20" s="13">
        <v>0.11702127659574468</v>
      </c>
      <c r="M20" s="4">
        <v>28</v>
      </c>
      <c r="N20" s="13">
        <v>0.2978723404255319</v>
      </c>
      <c r="O20" s="4">
        <v>25</v>
      </c>
      <c r="P20" s="13">
        <v>0.26595744680851063</v>
      </c>
      <c r="Q20" s="4">
        <v>12</v>
      </c>
      <c r="R20" s="13">
        <v>0.1276595744680851</v>
      </c>
    </row>
    <row r="21" spans="1:18" x14ac:dyDescent="0.35">
      <c r="A21" s="22" t="s">
        <v>32</v>
      </c>
      <c r="B21" s="23" t="s">
        <v>33</v>
      </c>
      <c r="C21" s="11">
        <v>30</v>
      </c>
      <c r="D21" s="12">
        <v>6.4377682403433473E-2</v>
      </c>
      <c r="E21" s="8">
        <v>25</v>
      </c>
      <c r="F21" s="13">
        <v>5.3191489361702128E-2</v>
      </c>
      <c r="G21" s="4">
        <v>2</v>
      </c>
      <c r="H21" s="13">
        <v>2.1276595744680851E-2</v>
      </c>
      <c r="I21" s="4">
        <v>4</v>
      </c>
      <c r="J21" s="13">
        <v>4.2553191489361701E-2</v>
      </c>
      <c r="K21" s="4">
        <v>14</v>
      </c>
      <c r="L21" s="13">
        <v>0.14893617021276595</v>
      </c>
      <c r="M21" s="4">
        <v>34</v>
      </c>
      <c r="N21" s="13">
        <v>0.36170212765957449</v>
      </c>
      <c r="O21" s="4">
        <v>44</v>
      </c>
      <c r="P21" s="13">
        <v>0.46808510638297873</v>
      </c>
      <c r="Q21" s="4">
        <v>34</v>
      </c>
      <c r="R21" s="13">
        <v>0.36170212765957449</v>
      </c>
    </row>
    <row r="22" spans="1:18" x14ac:dyDescent="0.35">
      <c r="A22" s="24" t="s">
        <v>34</v>
      </c>
      <c r="B22" s="25" t="s">
        <v>35</v>
      </c>
      <c r="C22" s="11">
        <v>60</v>
      </c>
      <c r="D22" s="12">
        <v>0.12875536480686695</v>
      </c>
      <c r="E22" s="8">
        <v>75</v>
      </c>
      <c r="F22" s="13">
        <v>0.15957446808510639</v>
      </c>
      <c r="G22" s="4">
        <v>6</v>
      </c>
      <c r="H22" s="13">
        <v>6.3829787234042548E-2</v>
      </c>
      <c r="I22" s="4">
        <v>2</v>
      </c>
      <c r="J22" s="13">
        <v>2.1276595744680851E-2</v>
      </c>
      <c r="K22" s="4">
        <v>10</v>
      </c>
      <c r="L22" s="13">
        <v>0.10638297872340426</v>
      </c>
      <c r="M22" s="4">
        <v>0</v>
      </c>
      <c r="N22" s="13">
        <v>0</v>
      </c>
      <c r="O22" s="4">
        <v>0</v>
      </c>
      <c r="P22" s="13">
        <v>0</v>
      </c>
      <c r="Q22" s="4">
        <v>10</v>
      </c>
      <c r="R22" s="13">
        <v>0.10638297872340426</v>
      </c>
    </row>
    <row r="23" spans="1:18" x14ac:dyDescent="0.35">
      <c r="A23" s="26" t="s">
        <v>36</v>
      </c>
      <c r="B23" s="27" t="s">
        <v>37</v>
      </c>
      <c r="C23" s="11">
        <v>62</v>
      </c>
      <c r="D23" s="12">
        <v>0.13304721030042918</v>
      </c>
      <c r="E23" s="8">
        <v>74</v>
      </c>
      <c r="F23" s="13">
        <v>0.1574468085106383</v>
      </c>
      <c r="G23" s="4">
        <v>34</v>
      </c>
      <c r="H23" s="13">
        <v>0.36170212765957449</v>
      </c>
      <c r="I23" s="4">
        <v>30</v>
      </c>
      <c r="J23" s="13">
        <v>0.31914893617021278</v>
      </c>
      <c r="K23" s="4">
        <v>27</v>
      </c>
      <c r="L23" s="13">
        <v>0.28723404255319152</v>
      </c>
      <c r="M23" s="4">
        <v>0</v>
      </c>
      <c r="N23" s="13">
        <v>0</v>
      </c>
      <c r="O23" s="4">
        <v>0</v>
      </c>
      <c r="P23" s="13">
        <v>0</v>
      </c>
      <c r="Q23" s="4">
        <v>0</v>
      </c>
      <c r="R23" s="13">
        <v>0</v>
      </c>
    </row>
    <row r="24" spans="1:18" x14ac:dyDescent="0.35">
      <c r="A24" s="28" t="s">
        <v>38</v>
      </c>
      <c r="B24" s="7"/>
      <c r="C24" s="33">
        <v>214</v>
      </c>
      <c r="D24" s="29">
        <v>0.45922746781115875</v>
      </c>
      <c r="E24" s="32">
        <v>223</v>
      </c>
      <c r="F24" s="30">
        <v>0.474468085106383</v>
      </c>
      <c r="G24" s="34">
        <v>47</v>
      </c>
      <c r="H24" s="30">
        <v>0.5</v>
      </c>
      <c r="I24" s="34">
        <v>37</v>
      </c>
      <c r="J24" s="30">
        <v>0.39361702127659576</v>
      </c>
      <c r="K24" s="34">
        <v>63</v>
      </c>
      <c r="L24" s="30">
        <v>0.67021276595744683</v>
      </c>
      <c r="M24" s="34">
        <v>82</v>
      </c>
      <c r="N24" s="30">
        <v>0.87234042553191493</v>
      </c>
      <c r="O24" s="34">
        <v>80</v>
      </c>
      <c r="P24" s="30">
        <v>0.85106382978723405</v>
      </c>
      <c r="Q24" s="31">
        <v>68</v>
      </c>
      <c r="R24" s="30">
        <v>0.72340425531914898</v>
      </c>
    </row>
    <row r="25" spans="1:18" x14ac:dyDescent="0.35">
      <c r="A25" s="28" t="s">
        <v>39</v>
      </c>
      <c r="B25" s="7"/>
      <c r="C25" s="33">
        <v>252</v>
      </c>
      <c r="D25" s="29">
        <v>0.53617021276595744</v>
      </c>
      <c r="E25" s="32">
        <v>247</v>
      </c>
      <c r="F25" s="30">
        <v>0.52553191489361706</v>
      </c>
      <c r="G25" s="34">
        <v>47</v>
      </c>
      <c r="H25" s="30">
        <v>0.5</v>
      </c>
      <c r="I25" s="34">
        <v>57</v>
      </c>
      <c r="J25" s="30">
        <v>0.6063829787234043</v>
      </c>
      <c r="K25" s="34">
        <v>31</v>
      </c>
      <c r="L25" s="30">
        <v>0.32978723404255317</v>
      </c>
      <c r="M25" s="34">
        <v>12</v>
      </c>
      <c r="N25" s="30">
        <v>0.1276595744680851</v>
      </c>
      <c r="O25" s="34">
        <v>14</v>
      </c>
      <c r="P25" s="30">
        <v>0.14893617021276595</v>
      </c>
      <c r="Q25" s="31">
        <v>26</v>
      </c>
      <c r="R25" s="30">
        <v>0.27659574468085107</v>
      </c>
    </row>
    <row r="26" spans="1:18" x14ac:dyDescent="0.35">
      <c r="A26" s="7" t="s">
        <v>40</v>
      </c>
      <c r="B26" s="7"/>
      <c r="C26" s="11">
        <v>466</v>
      </c>
      <c r="D26" s="12">
        <v>0.9953976805771162</v>
      </c>
      <c r="E26" s="8">
        <v>470</v>
      </c>
      <c r="F26" s="13">
        <v>1</v>
      </c>
      <c r="G26" s="4">
        <v>94</v>
      </c>
      <c r="H26" s="13">
        <v>1</v>
      </c>
      <c r="I26" s="4">
        <v>94</v>
      </c>
      <c r="J26" s="13">
        <v>1</v>
      </c>
      <c r="K26" s="4">
        <v>94</v>
      </c>
      <c r="L26" s="13">
        <v>1</v>
      </c>
      <c r="M26" s="4">
        <v>94</v>
      </c>
      <c r="N26" s="13">
        <v>1</v>
      </c>
      <c r="O26" s="4">
        <v>94</v>
      </c>
      <c r="P26" s="13">
        <v>1</v>
      </c>
      <c r="Q26" s="4">
        <v>94</v>
      </c>
      <c r="R26" s="13">
        <v>1</v>
      </c>
    </row>
  </sheetData>
  <mergeCells count="8">
    <mergeCell ref="O14:P14"/>
    <mergeCell ref="Q14:R14"/>
    <mergeCell ref="C14:D14"/>
    <mergeCell ref="E14:F14"/>
    <mergeCell ref="G14:H14"/>
    <mergeCell ref="I14:J14"/>
    <mergeCell ref="K14:L14"/>
    <mergeCell ref="M14:N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allpondprev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2019-11-26T21:56:03Z</dcterms:created>
  <dcterms:modified xsi:type="dcterms:W3CDTF">2019-11-26T22:13:02Z</dcterms:modified>
</cp:coreProperties>
</file>