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G1T1701\"/>
    </mc:Choice>
  </mc:AlternateContent>
  <bookViews>
    <workbookView xWindow="0" yWindow="0" windowWidth="15360" windowHeight="9300"/>
  </bookViews>
  <sheets>
    <sheet name="common families" sheetId="1" r:id="rId1"/>
  </sheets>
  <externalReferences>
    <externalReference r:id="rId2"/>
  </externalReferences>
  <definedNames>
    <definedName name="_xlnm._FilterDatabase" localSheetId="0" hidden="1">'common families'!$A$1:$D$53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H61" i="1"/>
  <c r="J59" i="1"/>
  <c r="H59" i="1"/>
  <c r="J58" i="1"/>
  <c r="H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</calcChain>
</file>

<file path=xl/sharedStrings.xml><?xml version="1.0" encoding="utf-8"?>
<sst xmlns="http://schemas.openxmlformats.org/spreadsheetml/2006/main" count="331" uniqueCount="135">
  <si>
    <t>Common families</t>
  </si>
  <si>
    <t>Broodstock ID</t>
  </si>
  <si>
    <t>GAV copies/ug TNA</t>
  </si>
  <si>
    <t>Avg offspring load</t>
  </si>
  <si>
    <t>BR_048_P__BR_002_P</t>
  </si>
  <si>
    <t>BR_224_MP</t>
  </si>
  <si>
    <t>BR_049_GP__BR_003_P</t>
  </si>
  <si>
    <t>BR_184_MP</t>
  </si>
  <si>
    <t>BR_053_GP__BR_005_P</t>
  </si>
  <si>
    <t>BR_353_MP</t>
  </si>
  <si>
    <t>BR_053_GP__BR_006_P</t>
  </si>
  <si>
    <t>BR_133_MP</t>
  </si>
  <si>
    <t>BR_067_GP__BR_037_P</t>
  </si>
  <si>
    <t>BR_204_M</t>
  </si>
  <si>
    <t>BR_112_MP__BR_002_P</t>
  </si>
  <si>
    <t>BR_349_MP</t>
  </si>
  <si>
    <t>BR_119_MP__BR_324_MP</t>
  </si>
  <si>
    <t>BR_227_MP</t>
  </si>
  <si>
    <t>BR_123_MP__BR_251_MP</t>
  </si>
  <si>
    <t>BR_161_MP</t>
  </si>
  <si>
    <t>BR_131_M__BR_262_MP</t>
  </si>
  <si>
    <t>BR_155_M</t>
  </si>
  <si>
    <t>BR_134_MP__BR_444_MP</t>
  </si>
  <si>
    <t>BR_194_MP</t>
  </si>
  <si>
    <t>BR_139_MP__BR_042_P</t>
  </si>
  <si>
    <t>BR_413_MP</t>
  </si>
  <si>
    <t>BR_182_MP__BR_023_P</t>
  </si>
  <si>
    <t>BR_223_M</t>
  </si>
  <si>
    <t>BR_182_MP__BR_024_P</t>
  </si>
  <si>
    <t>BR_139_MP</t>
  </si>
  <si>
    <t>BR_360_MP__BR_318_MP</t>
  </si>
  <si>
    <t>BR_183_MP</t>
  </si>
  <si>
    <t>BR_048_P__BR_001_P</t>
  </si>
  <si>
    <t># offspring</t>
  </si>
  <si>
    <t>avg GAV load/ug</t>
  </si>
  <si>
    <t>BR_180_MP</t>
  </si>
  <si>
    <t>BR_049_GP__BR_001_P</t>
  </si>
  <si>
    <t>Infection Level</t>
  </si>
  <si>
    <t>Dam ID</t>
  </si>
  <si>
    <t>Dam GAV copies/ug TNA</t>
  </si>
  <si>
    <t>Sire ID</t>
  </si>
  <si>
    <t>Sire GAV copies/ug TNA</t>
  </si>
  <si>
    <t>BR_403_MP</t>
  </si>
  <si>
    <t>BR_052_P__BR_007_P</t>
  </si>
  <si>
    <t>Low</t>
  </si>
  <si>
    <t>BR_131_M</t>
  </si>
  <si>
    <t>BR_262_MP</t>
  </si>
  <si>
    <t>BR_068_P</t>
  </si>
  <si>
    <t>BR_064_P__BR_031_P</t>
  </si>
  <si>
    <t>BR_053_GP</t>
  </si>
  <si>
    <t>BR_005_P</t>
  </si>
  <si>
    <t>nd</t>
  </si>
  <si>
    <t>BR_460</t>
  </si>
  <si>
    <t>BR_064_P__BR_033_P</t>
  </si>
  <si>
    <t>BR_006_P</t>
  </si>
  <si>
    <t>BR_239_MP</t>
  </si>
  <si>
    <t>BR_067_GP__BR_038_P</t>
  </si>
  <si>
    <t>moderate</t>
  </si>
  <si>
    <t>BR_048_P</t>
  </si>
  <si>
    <t>BR_002_P</t>
  </si>
  <si>
    <t>BR_235_MP</t>
  </si>
  <si>
    <t>BR_068_P__BR_017_P</t>
  </si>
  <si>
    <t>BR_112_MP</t>
  </si>
  <si>
    <t>BR_203_M</t>
  </si>
  <si>
    <t>BR_090_M__BR_022_P</t>
  </si>
  <si>
    <t>BR_067_GP</t>
  </si>
  <si>
    <t>BR_037_P</t>
  </si>
  <si>
    <t>BR_215_MP</t>
  </si>
  <si>
    <t>BR_103_MP__BR_012_P</t>
  </si>
  <si>
    <t>BR_134_MP</t>
  </si>
  <si>
    <t>BR_444_MP</t>
  </si>
  <si>
    <t>BR_211_MP</t>
  </si>
  <si>
    <t>BR_103_MP__BR_014_P</t>
  </si>
  <si>
    <t>High</t>
  </si>
  <si>
    <t>BR_182_MP</t>
  </si>
  <si>
    <t>BR_023_P</t>
  </si>
  <si>
    <t>BR_060_P</t>
  </si>
  <si>
    <t>BR_113_MP__BR_262_MP</t>
  </si>
  <si>
    <t>BR_024_P</t>
  </si>
  <si>
    <t>BR_086_MP</t>
  </si>
  <si>
    <t>BR_113_MP__BR_372_MP</t>
  </si>
  <si>
    <t>BR_042_P</t>
  </si>
  <si>
    <t>BR_252_MP</t>
  </si>
  <si>
    <t>BR_119_MP__BR_015_P</t>
  </si>
  <si>
    <t>ND</t>
  </si>
  <si>
    <t>BR_049_GP</t>
  </si>
  <si>
    <t>BR_003_P</t>
  </si>
  <si>
    <t>BR_087_MP</t>
  </si>
  <si>
    <t>BR_123_MP__BR_441_MP</t>
  </si>
  <si>
    <t>BR_119_MP</t>
  </si>
  <si>
    <t>BR_324_MP</t>
  </si>
  <si>
    <t>BR_362_MP</t>
  </si>
  <si>
    <t>BR_131_M__BR_372_MP</t>
  </si>
  <si>
    <t>BR_123_MP</t>
  </si>
  <si>
    <t>BR_251_MP</t>
  </si>
  <si>
    <t>BR_363_MP</t>
  </si>
  <si>
    <t>BR_159_MP__BR_444_MP</t>
  </si>
  <si>
    <t>BR_159_MP__BR_013_P</t>
  </si>
  <si>
    <t>BR_360_MP</t>
  </si>
  <si>
    <t>BR_318_MP</t>
  </si>
  <si>
    <t>BR_250_MP</t>
  </si>
  <si>
    <t>BR_166_MP__BR_263_MP</t>
  </si>
  <si>
    <t>BR_410_MP</t>
  </si>
  <si>
    <t>BR_170_MP__BR_041_P</t>
  </si>
  <si>
    <t>BR_172_MP</t>
  </si>
  <si>
    <t>BR_171_M__BR_372_MP</t>
  </si>
  <si>
    <t>BR_292_MP</t>
  </si>
  <si>
    <t>BR_261_MP</t>
  </si>
  <si>
    <t>BR_156_MP</t>
  </si>
  <si>
    <t>BR_211_MP__BR_372_MP</t>
  </si>
  <si>
    <t>BR_267_MP</t>
  </si>
  <si>
    <t>BR_211_MP__BR_428_MP</t>
  </si>
  <si>
    <t>BR_222_M__BR_363_MP</t>
  </si>
  <si>
    <t>BR_401_MP__BR_025_P</t>
  </si>
  <si>
    <t>BR_401_MP__BR_450_MP</t>
  </si>
  <si>
    <t>BR_461_P__BR_041_P</t>
  </si>
  <si>
    <t>Dam logGAVcopies/ug TNA</t>
  </si>
  <si>
    <t>149 Offspring Count</t>
  </si>
  <si>
    <t>Mean Offspring GAV copies/ug TNA</t>
  </si>
  <si>
    <t>Mean Offspring logGAVcopies/ug TNA</t>
  </si>
  <si>
    <t>SD</t>
  </si>
  <si>
    <t>log SD</t>
  </si>
  <si>
    <t>Table 1</t>
  </si>
  <si>
    <t>*Mean Offspring logGAVcopies/ug TNA</t>
  </si>
  <si>
    <t>Sire logGAV/ug TNA</t>
  </si>
  <si>
    <t>31(8)</t>
  </si>
  <si>
    <t>13(7)</t>
  </si>
  <si>
    <t>25(11)</t>
  </si>
  <si>
    <t>68(26)</t>
  </si>
  <si>
    <t>11(4)</t>
  </si>
  <si>
    <t>16(4)</t>
  </si>
  <si>
    <t>12(8)</t>
  </si>
  <si>
    <t>3(0)</t>
  </si>
  <si>
    <t>NA</t>
  </si>
  <si>
    <t>18(9)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</si>
</sst>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382E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Fill="1" applyBorder="1" applyAlignment="1"/>
    <xf numFmtId="0" fontId="2" fillId="0" borderId="2" xfId="0" applyFont="1" applyFill="1" applyBorder="1"/>
    <xf numFmtId="0" fontId="0" fillId="0" borderId="0" xfId="0" applyFill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left" vertical="top"/>
    </xf>
    <xf numFmtId="0" fontId="1" fillId="0" borderId="0" xfId="0" applyFont="1" applyFill="1"/>
    <xf numFmtId="11" fontId="1" fillId="0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/>
    <xf numFmtId="0" fontId="3" fillId="0" borderId="0" xfId="0" applyFont="1" applyFill="1" applyBorder="1" applyAlignment="1">
      <alignment horizontal="left" vertical="top"/>
    </xf>
    <xf numFmtId="11" fontId="3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1" fontId="4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11" fontId="0" fillId="0" borderId="0" xfId="0" applyNumberFormat="1" applyAlignment="1">
      <alignment horizontal="left"/>
    </xf>
    <xf numFmtId="11" fontId="4" fillId="0" borderId="0" xfId="0" applyNumberFormat="1" applyFont="1" applyFill="1" applyAlignment="1">
      <alignment horizontal="left"/>
    </xf>
    <xf numFmtId="0" fontId="4" fillId="0" borderId="0" xfId="0" applyFont="1" applyBorder="1" applyAlignment="1">
      <alignment horizontal="left" vertical="top"/>
    </xf>
    <xf numFmtId="11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11" fontId="3" fillId="3" borderId="0" xfId="0" applyNumberFormat="1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11" fontId="6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1" fontId="4" fillId="3" borderId="0" xfId="0" quotePrefix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8" xfId="0" applyFont="1" applyFill="1" applyBorder="1" applyAlignment="1">
      <alignment horizontal="left" vertical="top"/>
    </xf>
    <xf numFmtId="2" fontId="3" fillId="0" borderId="8" xfId="0" applyNumberFormat="1" applyFont="1" applyFill="1" applyBorder="1" applyAlignment="1">
      <alignment horizontal="left" vertical="top"/>
    </xf>
    <xf numFmtId="11" fontId="3" fillId="0" borderId="8" xfId="0" applyNumberFormat="1" applyFont="1" applyFill="1" applyBorder="1" applyAlignment="1">
      <alignment horizontal="left" vertical="top"/>
    </xf>
    <xf numFmtId="2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2" fillId="0" borderId="9" xfId="0" applyNumberFormat="1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2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2" fontId="0" fillId="0" borderId="11" xfId="0" applyNumberFormat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left" vertical="top"/>
    </xf>
    <xf numFmtId="0" fontId="2" fillId="5" borderId="12" xfId="0" applyFont="1" applyFill="1" applyBorder="1" applyAlignment="1">
      <alignment horizontal="left"/>
    </xf>
    <xf numFmtId="0" fontId="7" fillId="0" borderId="6" xfId="0" applyFont="1" applyBorder="1" applyAlignment="1">
      <alignment horizontal="left" vertical="top"/>
    </xf>
    <xf numFmtId="2" fontId="4" fillId="0" borderId="6" xfId="0" applyNumberFormat="1" applyFont="1" applyFill="1" applyBorder="1" applyAlignment="1">
      <alignment horizontal="center" vertical="top"/>
    </xf>
    <xf numFmtId="1" fontId="4" fillId="0" borderId="6" xfId="0" applyNumberFormat="1" applyFont="1" applyFill="1" applyBorder="1" applyAlignment="1">
      <alignment horizontal="left" vertical="top"/>
    </xf>
    <xf numFmtId="2" fontId="0" fillId="0" borderId="6" xfId="0" applyNumberFormat="1" applyBorder="1" applyAlignment="1">
      <alignment horizontal="left"/>
    </xf>
    <xf numFmtId="11" fontId="0" fillId="0" borderId="6" xfId="0" applyNumberFormat="1" applyBorder="1" applyAlignment="1">
      <alignment horizontal="left"/>
    </xf>
    <xf numFmtId="2" fontId="0" fillId="0" borderId="13" xfId="0" applyNumberFormat="1" applyBorder="1" applyAlignment="1">
      <alignment horizontal="center" vertical="top"/>
    </xf>
    <xf numFmtId="0" fontId="2" fillId="5" borderId="10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center" vertical="top"/>
    </xf>
    <xf numFmtId="1" fontId="0" fillId="0" borderId="0" xfId="0" applyNumberFormat="1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2" fontId="1" fillId="0" borderId="11" xfId="0" applyNumberFormat="1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left"/>
    </xf>
    <xf numFmtId="0" fontId="7" fillId="0" borderId="15" xfId="0" applyFont="1" applyBorder="1" applyAlignment="1">
      <alignment horizontal="left" vertical="top"/>
    </xf>
    <xf numFmtId="0" fontId="4" fillId="0" borderId="15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left"/>
    </xf>
    <xf numFmtId="2" fontId="4" fillId="0" borderId="15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left"/>
    </xf>
    <xf numFmtId="11" fontId="0" fillId="0" borderId="15" xfId="0" applyNumberFormat="1" applyBorder="1" applyAlignment="1">
      <alignment horizontal="left"/>
    </xf>
    <xf numFmtId="2" fontId="0" fillId="0" borderId="16" xfId="0" applyNumberForma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Common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149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families'!$F$2:$F$15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'common families'!$I$2:$I$15</c:f>
              <c:numCache>
                <c:formatCode>General</c:formatCode>
                <c:ptCount val="14"/>
                <c:pt idx="0">
                  <c:v>19</c:v>
                </c:pt>
                <c:pt idx="1">
                  <c:v>13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12</c:v>
                </c:pt>
                <c:pt idx="7">
                  <c:v>2</c:v>
                </c:pt>
                <c:pt idx="8">
                  <c:v>68</c:v>
                </c:pt>
                <c:pt idx="9">
                  <c:v>6</c:v>
                </c:pt>
                <c:pt idx="10">
                  <c:v>25</c:v>
                </c:pt>
                <c:pt idx="11">
                  <c:v>29</c:v>
                </c:pt>
                <c:pt idx="12">
                  <c:v>13</c:v>
                </c:pt>
                <c:pt idx="13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1-4717-955D-0A2AD98F659D}"/>
            </c:ext>
          </c:extLst>
        </c:ser>
        <c:ser>
          <c:idx val="1"/>
          <c:order val="1"/>
          <c:tx>
            <c:strRef>
              <c:f>'common families'!$J$1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'common families'!$F$2:$F$15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'common families'!$J$2:$J$15</c:f>
              <c:numCache>
                <c:formatCode>General</c:formatCode>
                <c:ptCount val="14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7</c:v>
                </c:pt>
                <c:pt idx="6">
                  <c:v>16</c:v>
                </c:pt>
                <c:pt idx="7">
                  <c:v>2</c:v>
                </c:pt>
                <c:pt idx="8">
                  <c:v>57</c:v>
                </c:pt>
                <c:pt idx="9">
                  <c:v>7</c:v>
                </c:pt>
                <c:pt idx="10">
                  <c:v>11</c:v>
                </c:pt>
                <c:pt idx="11">
                  <c:v>20</c:v>
                </c:pt>
                <c:pt idx="12">
                  <c:v>9</c:v>
                </c:pt>
                <c:pt idx="1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A1-4717-955D-0A2AD98F659D}"/>
            </c:ext>
          </c:extLst>
        </c:ser>
        <c:ser>
          <c:idx val="2"/>
          <c:order val="2"/>
          <c:tx>
            <c:strRef>
              <c:f>'common families'!$K$1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'common families'!$F$2:$F$15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'common families'!$K$2:$K$15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A1-4717-955D-0A2AD98F659D}"/>
            </c:ext>
          </c:extLst>
        </c:ser>
        <c:ser>
          <c:idx val="3"/>
          <c:order val="3"/>
          <c:tx>
            <c:strRef>
              <c:f>'common families'!$L$1</c:f>
              <c:strCache>
                <c:ptCount val="1"/>
                <c:pt idx="0">
                  <c:v>156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'common families'!$F$2:$F$15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'common families'!$L$2:$L$15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16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A1-4717-955D-0A2AD98F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59728"/>
        <c:axId val="503759336"/>
      </c:barChart>
      <c:catAx>
        <c:axId val="5037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Family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9336"/>
        <c:crosses val="autoZero"/>
        <c:auto val="1"/>
        <c:lblAlgn val="ctr"/>
        <c:lblOffset val="100"/>
        <c:noMultiLvlLbl val="0"/>
      </c:catAx>
      <c:valAx>
        <c:axId val="5037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Offspring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families'!$D$64</c:f>
              <c:strCache>
                <c:ptCount val="1"/>
                <c:pt idx="0">
                  <c:v>Dam logGAVcopies/ug TNA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families'!$B$65:$B$74</c:f>
              <c:strCache>
                <c:ptCount val="1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Low</c:v>
                </c:pt>
                <c:pt idx="4">
                  <c:v>Low</c:v>
                </c:pt>
                <c:pt idx="5">
                  <c:v>Low</c:v>
                </c:pt>
                <c:pt idx="6">
                  <c:v>ND</c:v>
                </c:pt>
                <c:pt idx="7">
                  <c:v>ND</c:v>
                </c:pt>
                <c:pt idx="8">
                  <c:v>ND</c:v>
                </c:pt>
                <c:pt idx="9">
                  <c:v>ND</c:v>
                </c:pt>
              </c:strCache>
            </c:strRef>
          </c:cat>
          <c:val>
            <c:numRef>
              <c:f>'common families'!$D$65:$D$74</c:f>
              <c:numCache>
                <c:formatCode>0.00</c:formatCode>
                <c:ptCount val="10"/>
                <c:pt idx="0">
                  <c:v>7.6791800927158347</c:v>
                </c:pt>
                <c:pt idx="1">
                  <c:v>7.6791800927158347</c:v>
                </c:pt>
                <c:pt idx="2">
                  <c:v>8.3696883552999566</c:v>
                </c:pt>
                <c:pt idx="3">
                  <c:v>4.3540414897652004</c:v>
                </c:pt>
                <c:pt idx="4">
                  <c:v>4.7796770737982923</c:v>
                </c:pt>
                <c:pt idx="5">
                  <c:v>4.7796770737982923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E0-4376-A2E9-8BA69BF8D796}"/>
            </c:ext>
          </c:extLst>
        </c:ser>
        <c:ser>
          <c:idx val="1"/>
          <c:order val="1"/>
          <c:tx>
            <c:strRef>
              <c:f>'common families'!$F$64</c:f>
              <c:strCache>
                <c:ptCount val="1"/>
                <c:pt idx="0">
                  <c:v>*Mean Offspring logGAVcopies/ug TNA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'common families'!$G$65:$G$74</c:f>
                <c:numCache>
                  <c:formatCode>General</c:formatCode>
                  <c:ptCount val="10"/>
                  <c:pt idx="0">
                    <c:v>1.2227619501400904</c:v>
                  </c:pt>
                  <c:pt idx="1">
                    <c:v>1.8443020808631119</c:v>
                  </c:pt>
                  <c:pt idx="2">
                    <c:v>1.35</c:v>
                  </c:pt>
                  <c:pt idx="3">
                    <c:v>1.44</c:v>
                  </c:pt>
                  <c:pt idx="4">
                    <c:v>1.72</c:v>
                  </c:pt>
                  <c:pt idx="5">
                    <c:v>0.83</c:v>
                  </c:pt>
                  <c:pt idx="6">
                    <c:v>0.56000000000000005</c:v>
                  </c:pt>
                  <c:pt idx="7">
                    <c:v>1.07</c:v>
                  </c:pt>
                  <c:pt idx="8">
                    <c:v>0</c:v>
                  </c:pt>
                  <c:pt idx="9">
                    <c:v>1.57</c:v>
                  </c:pt>
                </c:numCache>
              </c:numRef>
            </c:plus>
            <c:minus>
              <c:numRef>
                <c:f>'common families'!$G$65:$G$74</c:f>
                <c:numCache>
                  <c:formatCode>General</c:formatCode>
                  <c:ptCount val="10"/>
                  <c:pt idx="0">
                    <c:v>1.2227619501400904</c:v>
                  </c:pt>
                  <c:pt idx="1">
                    <c:v>1.8443020808631119</c:v>
                  </c:pt>
                  <c:pt idx="2">
                    <c:v>1.35</c:v>
                  </c:pt>
                  <c:pt idx="3">
                    <c:v>1.44</c:v>
                  </c:pt>
                  <c:pt idx="4">
                    <c:v>1.72</c:v>
                  </c:pt>
                  <c:pt idx="5">
                    <c:v>0.83</c:v>
                  </c:pt>
                  <c:pt idx="6">
                    <c:v>0.56000000000000005</c:v>
                  </c:pt>
                  <c:pt idx="7">
                    <c:v>1.07</c:v>
                  </c:pt>
                  <c:pt idx="8">
                    <c:v>0</c:v>
                  </c:pt>
                  <c:pt idx="9">
                    <c:v>1.57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'common families'!$B$65:$B$74</c:f>
              <c:strCache>
                <c:ptCount val="1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Low</c:v>
                </c:pt>
                <c:pt idx="4">
                  <c:v>Low</c:v>
                </c:pt>
                <c:pt idx="5">
                  <c:v>Low</c:v>
                </c:pt>
                <c:pt idx="6">
                  <c:v>ND</c:v>
                </c:pt>
                <c:pt idx="7">
                  <c:v>ND</c:v>
                </c:pt>
                <c:pt idx="8">
                  <c:v>ND</c:v>
                </c:pt>
                <c:pt idx="9">
                  <c:v>ND</c:v>
                </c:pt>
              </c:strCache>
            </c:strRef>
          </c:cat>
          <c:val>
            <c:numRef>
              <c:f>'common families'!$F$65:$F$74</c:f>
              <c:numCache>
                <c:formatCode>0.00</c:formatCode>
                <c:ptCount val="10"/>
                <c:pt idx="0">
                  <c:v>2.2873107376770321</c:v>
                </c:pt>
                <c:pt idx="1">
                  <c:v>3.2150824659696986</c:v>
                </c:pt>
                <c:pt idx="2">
                  <c:v>3.3</c:v>
                </c:pt>
                <c:pt idx="3">
                  <c:v>2.89</c:v>
                </c:pt>
                <c:pt idx="4">
                  <c:v>2.98</c:v>
                </c:pt>
                <c:pt idx="5">
                  <c:v>2.09</c:v>
                </c:pt>
                <c:pt idx="6">
                  <c:v>2.78</c:v>
                </c:pt>
                <c:pt idx="7">
                  <c:v>4.21</c:v>
                </c:pt>
                <c:pt idx="8">
                  <c:v>0</c:v>
                </c:pt>
                <c:pt idx="9">
                  <c:v>3.49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E0-4376-A2E9-8BA69BF8D796}"/>
            </c:ext>
          </c:extLst>
        </c:ser>
        <c:ser>
          <c:idx val="2"/>
          <c:order val="2"/>
          <c:tx>
            <c:strRef>
              <c:f>'common families'!$I$64</c:f>
              <c:strCache>
                <c:ptCount val="1"/>
                <c:pt idx="0">
                  <c:v>Sire logGAV/ug TNA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'common families'!$B$65:$B$74</c:f>
              <c:strCache>
                <c:ptCount val="1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Low</c:v>
                </c:pt>
                <c:pt idx="4">
                  <c:v>Low</c:v>
                </c:pt>
                <c:pt idx="5">
                  <c:v>Low</c:v>
                </c:pt>
                <c:pt idx="6">
                  <c:v>ND</c:v>
                </c:pt>
                <c:pt idx="7">
                  <c:v>ND</c:v>
                </c:pt>
                <c:pt idx="8">
                  <c:v>ND</c:v>
                </c:pt>
                <c:pt idx="9">
                  <c:v>ND</c:v>
                </c:pt>
              </c:strCache>
            </c:strRef>
          </c:cat>
          <c:val>
            <c:numRef>
              <c:f>'common families'!$I$65:$I$74</c:f>
              <c:numCache>
                <c:formatCode>0.00</c:formatCode>
                <c:ptCount val="10"/>
                <c:pt idx="0">
                  <c:v>3.4808801167440655</c:v>
                </c:pt>
                <c:pt idx="1">
                  <c:v>3.9805382012093915</c:v>
                </c:pt>
                <c:pt idx="2">
                  <c:v>4.0740690405961617</c:v>
                </c:pt>
                <c:pt idx="3">
                  <c:v>6.0305893999626949</c:v>
                </c:pt>
                <c:pt idx="4">
                  <c:v>0</c:v>
                </c:pt>
                <c:pt idx="5">
                  <c:v>3.4742381422027258</c:v>
                </c:pt>
                <c:pt idx="6">
                  <c:v>3.3657726225445868</c:v>
                </c:pt>
                <c:pt idx="7">
                  <c:v>4.6639273524331593</c:v>
                </c:pt>
                <c:pt idx="8">
                  <c:v>6.4256844706659226</c:v>
                </c:pt>
                <c:pt idx="9">
                  <c:v>5.2329363394853949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E0-4376-A2E9-8BA69BF8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91784"/>
        <c:axId val="506292176"/>
      </c:barChart>
      <c:catAx>
        <c:axId val="50629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</a:rPr>
                  <a:t>Infection</a:t>
                </a:r>
                <a:r>
                  <a:rPr lang="en-SG" b="1" baseline="0">
                    <a:solidFill>
                      <a:sysClr val="windowText" lastClr="000000"/>
                    </a:solidFill>
                  </a:rPr>
                  <a:t> Level</a:t>
                </a:r>
                <a:endParaRPr lang="en-SG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626677943362868"/>
              <c:y val="0.9487773024911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2176"/>
        <c:crosses val="autoZero"/>
        <c:auto val="1"/>
        <c:lblAlgn val="ctr"/>
        <c:lblOffset val="100"/>
        <c:noMultiLvlLbl val="0"/>
      </c:catAx>
      <c:valAx>
        <c:axId val="5062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</a:rPr>
                  <a:t>logGAVcopies/ug</a:t>
                </a:r>
                <a:r>
                  <a:rPr lang="en-SG" b="1" baseline="0">
                    <a:solidFill>
                      <a:sysClr val="windowText" lastClr="000000"/>
                    </a:solidFill>
                  </a:rPr>
                  <a:t> TNA</a:t>
                </a:r>
                <a:endParaRPr lang="en-SG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2124075</xdr:colOff>
      <xdr:row>17</xdr:row>
      <xdr:rowOff>25400</xdr:rowOff>
    </xdr:from>
    <xdr:to>
      <xdr:col>12</xdr:col>
      <xdr:colOff>835025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1C6A327-BFAF-4E5F-AFBB-D59929F5F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1812924</xdr:colOff>
      <xdr:row>78</xdr:row>
      <xdr:rowOff>44450</xdr:rowOff>
    </xdr:from>
    <xdr:to>
      <xdr:col>4</xdr:col>
      <xdr:colOff>50800</xdr:colOff>
      <xdr:row>108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E28195-9FB1-4722-A6EA-7C20DAD91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0.1316</cdr:x>
      <cdr:y>0.06344</cdr:y>
    </cdr:from>
    <cdr:to>
      <cdr:x>0.26907</cdr:x>
      <cdr:y>0.94925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="" xmlns:a16="http://schemas.microsoft.com/office/drawing/2014/main" id="{A1F18A69-D646-436E-AC84-C121A81142A1}"/>
            </a:ext>
          </a:extLst>
        </cdr:cNvPr>
        <cdr:cNvSpPr/>
      </cdr:nvSpPr>
      <cdr:spPr>
        <a:xfrm xmlns:a="http://schemas.openxmlformats.org/drawingml/2006/main">
          <a:off x="706551" y="349250"/>
          <a:ext cx="738075" cy="487679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>
          <a:solidFill>
            <a:srgbClr val="DA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0.27499</cdr:x>
      <cdr:y>0.07382</cdr:y>
    </cdr:from>
    <cdr:to>
      <cdr:x>0.42283</cdr:x>
      <cdr:y>0.94348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="" xmlns:a16="http://schemas.microsoft.com/office/drawing/2014/main" id="{A1576C4B-EEFC-4A7F-866B-B5D52E86FC49}"/>
            </a:ext>
          </a:extLst>
        </cdr:cNvPr>
        <cdr:cNvSpPr/>
      </cdr:nvSpPr>
      <cdr:spPr>
        <a:xfrm xmlns:a="http://schemas.openxmlformats.org/drawingml/2006/main">
          <a:off x="1476377" y="406412"/>
          <a:ext cx="793750" cy="478788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28575">
          <a:solidFill>
            <a:srgbClr val="00206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0.43229</cdr:x>
      <cdr:y>0.06574</cdr:y>
    </cdr:from>
    <cdr:to>
      <cdr:x>0.61798</cdr:x>
      <cdr:y>0.94694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="" xmlns:a16="http://schemas.microsoft.com/office/drawing/2014/main" id="{4681480C-DC15-4685-9EE4-3381CB83B300}"/>
            </a:ext>
          </a:extLst>
        </cdr:cNvPr>
        <cdr:cNvSpPr/>
      </cdr:nvSpPr>
      <cdr:spPr>
        <a:xfrm xmlns:a="http://schemas.openxmlformats.org/drawingml/2006/main">
          <a:off x="2320926" y="361944"/>
          <a:ext cx="996949" cy="485140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28575">
          <a:solidFill>
            <a:srgbClr val="92D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nd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 summary"/>
      <sheetName val="common families"/>
      <sheetName val="broodstock all"/>
      <sheetName val="broodstock all prevalence"/>
      <sheetName val="broodstock with high loads"/>
      <sheetName val="pond summary by fam"/>
    </sheetNames>
    <sheetDataSet>
      <sheetData sheetId="0"/>
      <sheetData sheetId="1">
        <row r="1">
          <cell r="K1">
            <v>150</v>
          </cell>
          <cell r="L1">
            <v>155</v>
          </cell>
          <cell r="M1">
            <v>156</v>
          </cell>
        </row>
        <row r="2">
          <cell r="F2">
            <v>1</v>
          </cell>
          <cell r="I2">
            <v>19</v>
          </cell>
          <cell r="K2">
            <v>10</v>
          </cell>
          <cell r="L2">
            <v>6</v>
          </cell>
          <cell r="M2">
            <v>1</v>
          </cell>
        </row>
        <row r="3">
          <cell r="F3">
            <v>2</v>
          </cell>
          <cell r="I3">
            <v>13</v>
          </cell>
          <cell r="K3">
            <v>13</v>
          </cell>
          <cell r="L3">
            <v>1</v>
          </cell>
          <cell r="M3">
            <v>8</v>
          </cell>
        </row>
        <row r="4">
          <cell r="F4">
            <v>3</v>
          </cell>
          <cell r="I4">
            <v>11</v>
          </cell>
          <cell r="K4">
            <v>6</v>
          </cell>
          <cell r="L4">
            <v>2</v>
          </cell>
          <cell r="M4">
            <v>2</v>
          </cell>
        </row>
        <row r="5">
          <cell r="F5">
            <v>4</v>
          </cell>
          <cell r="I5">
            <v>16</v>
          </cell>
          <cell r="K5">
            <v>14</v>
          </cell>
          <cell r="L5">
            <v>2</v>
          </cell>
          <cell r="M5">
            <v>3</v>
          </cell>
        </row>
        <row r="6">
          <cell r="F6">
            <v>5</v>
          </cell>
          <cell r="I6">
            <v>13</v>
          </cell>
          <cell r="K6">
            <v>19</v>
          </cell>
          <cell r="L6">
            <v>1</v>
          </cell>
          <cell r="M6">
            <v>3</v>
          </cell>
        </row>
        <row r="7">
          <cell r="F7">
            <v>6</v>
          </cell>
          <cell r="I7">
            <v>8</v>
          </cell>
          <cell r="K7">
            <v>7</v>
          </cell>
          <cell r="L7">
            <v>2</v>
          </cell>
          <cell r="M7">
            <v>2</v>
          </cell>
        </row>
        <row r="8">
          <cell r="F8">
            <v>7</v>
          </cell>
          <cell r="I8">
            <v>12</v>
          </cell>
          <cell r="K8">
            <v>16</v>
          </cell>
          <cell r="L8">
            <v>2</v>
          </cell>
          <cell r="M8">
            <v>2</v>
          </cell>
        </row>
        <row r="9">
          <cell r="F9">
            <v>8</v>
          </cell>
          <cell r="I9">
            <v>2</v>
          </cell>
          <cell r="K9">
            <v>2</v>
          </cell>
          <cell r="L9">
            <v>2</v>
          </cell>
          <cell r="M9">
            <v>1</v>
          </cell>
        </row>
        <row r="10">
          <cell r="F10">
            <v>9</v>
          </cell>
          <cell r="I10">
            <v>68</v>
          </cell>
          <cell r="K10">
            <v>57</v>
          </cell>
          <cell r="L10">
            <v>5</v>
          </cell>
          <cell r="M10">
            <v>16</v>
          </cell>
        </row>
        <row r="11">
          <cell r="F11">
            <v>10</v>
          </cell>
          <cell r="I11">
            <v>6</v>
          </cell>
          <cell r="K11">
            <v>7</v>
          </cell>
          <cell r="L11">
            <v>1</v>
          </cell>
          <cell r="M11">
            <v>1</v>
          </cell>
        </row>
        <row r="12">
          <cell r="F12">
            <v>11</v>
          </cell>
          <cell r="I12">
            <v>25</v>
          </cell>
          <cell r="K12">
            <v>11</v>
          </cell>
          <cell r="L12">
            <v>1</v>
          </cell>
          <cell r="M12">
            <v>2</v>
          </cell>
        </row>
        <row r="13">
          <cell r="F13">
            <v>12</v>
          </cell>
          <cell r="I13">
            <v>29</v>
          </cell>
          <cell r="K13">
            <v>20</v>
          </cell>
          <cell r="L13">
            <v>5</v>
          </cell>
          <cell r="M13">
            <v>7</v>
          </cell>
        </row>
        <row r="14">
          <cell r="F14">
            <v>13</v>
          </cell>
          <cell r="I14">
            <v>13</v>
          </cell>
          <cell r="K14">
            <v>9</v>
          </cell>
          <cell r="L14">
            <v>5</v>
          </cell>
          <cell r="M14">
            <v>0</v>
          </cell>
        </row>
        <row r="15">
          <cell r="F15">
            <v>14</v>
          </cell>
          <cell r="I15">
            <v>18</v>
          </cell>
          <cell r="K15">
            <v>21</v>
          </cell>
          <cell r="L15">
            <v>5</v>
          </cell>
          <cell r="M15">
            <v>2</v>
          </cell>
        </row>
        <row r="64">
          <cell r="D64" t="str">
            <v>Dam logGAVcopies/ug TNA</v>
          </cell>
          <cell r="F64" t="str">
            <v>*Mean Offspring logGAVcopies/ug TNA</v>
          </cell>
          <cell r="I64" t="str">
            <v>Sire logGAV/ug TNA</v>
          </cell>
        </row>
        <row r="65">
          <cell r="B65" t="str">
            <v>High</v>
          </cell>
          <cell r="D65">
            <v>7.6791800927158347</v>
          </cell>
          <cell r="F65">
            <v>2.2873107376770321</v>
          </cell>
          <cell r="G65">
            <v>1.2227619501400904</v>
          </cell>
          <cell r="I65">
            <v>3.4808801167440655</v>
          </cell>
        </row>
        <row r="66">
          <cell r="B66" t="str">
            <v>High</v>
          </cell>
          <cell r="D66">
            <v>7.6791800927158347</v>
          </cell>
          <cell r="F66">
            <v>3.2150824659696986</v>
          </cell>
          <cell r="G66">
            <v>1.8443020808631119</v>
          </cell>
          <cell r="I66">
            <v>3.9805382012093915</v>
          </cell>
        </row>
        <row r="67">
          <cell r="B67" t="str">
            <v>High</v>
          </cell>
          <cell r="D67">
            <v>8.3696883552999566</v>
          </cell>
          <cell r="F67">
            <v>3.3</v>
          </cell>
          <cell r="G67">
            <v>1.35</v>
          </cell>
          <cell r="I67">
            <v>4.0740690405961617</v>
          </cell>
        </row>
        <row r="68">
          <cell r="B68" t="str">
            <v>Low</v>
          </cell>
          <cell r="D68">
            <v>4.3540414897652004</v>
          </cell>
          <cell r="F68">
            <v>2.89</v>
          </cell>
          <cell r="G68">
            <v>1.44</v>
          </cell>
          <cell r="I68">
            <v>6.0305893999626949</v>
          </cell>
        </row>
        <row r="69">
          <cell r="B69" t="str">
            <v>Low</v>
          </cell>
          <cell r="D69">
            <v>4.7796770737982923</v>
          </cell>
          <cell r="F69">
            <v>2.98</v>
          </cell>
          <cell r="G69">
            <v>1.72</v>
          </cell>
          <cell r="I69" t="str">
            <v>ND</v>
          </cell>
        </row>
        <row r="70">
          <cell r="B70" t="str">
            <v>Low</v>
          </cell>
          <cell r="D70">
            <v>4.7796770737982923</v>
          </cell>
          <cell r="F70">
            <v>2.09</v>
          </cell>
          <cell r="G70">
            <v>0.83</v>
          </cell>
          <cell r="I70">
            <v>3.4742381422027258</v>
          </cell>
        </row>
        <row r="71">
          <cell r="B71" t="str">
            <v>ND</v>
          </cell>
          <cell r="D71" t="str">
            <v>ND</v>
          </cell>
          <cell r="F71">
            <v>2.78</v>
          </cell>
          <cell r="G71">
            <v>0.56000000000000005</v>
          </cell>
          <cell r="I71">
            <v>3.3657726225445868</v>
          </cell>
        </row>
        <row r="72">
          <cell r="B72" t="str">
            <v>ND</v>
          </cell>
          <cell r="D72" t="str">
            <v>ND</v>
          </cell>
          <cell r="F72">
            <v>4.21</v>
          </cell>
          <cell r="G72">
            <v>1.07</v>
          </cell>
          <cell r="I72">
            <v>4.6639273524331593</v>
          </cell>
        </row>
        <row r="73">
          <cell r="B73" t="str">
            <v>ND</v>
          </cell>
          <cell r="D73" t="str">
            <v>ND</v>
          </cell>
          <cell r="F73" t="str">
            <v>NA</v>
          </cell>
          <cell r="G73" t="str">
            <v>NA</v>
          </cell>
          <cell r="I73">
            <v>6.4256844706659226</v>
          </cell>
        </row>
        <row r="74">
          <cell r="B74" t="str">
            <v>ND</v>
          </cell>
          <cell r="D74" t="str">
            <v>ND</v>
          </cell>
          <cell r="F74">
            <v>3.49</v>
          </cell>
          <cell r="G74">
            <v>1.57</v>
          </cell>
          <cell r="I74">
            <v>5.2329363394853949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H1" workbookViewId="0">
      <selection activeCell="K1" sqref="K1"/>
    </sheetView>
  </sheetViews>
  <sheetFormatPr defaultRowHeight="14.4" x14ac:dyDescent="0.3"/>
  <cols>
    <col min="1" max="1" width="23.109375" style="6" bestFit="1" customWidth="1"/>
    <col min="2" max="2" width="14.21875" style="6" customWidth="1"/>
    <col min="3" max="3" width="11.33203125" style="6" customWidth="1"/>
    <col min="4" max="4" width="24.44140625" style="6" customWidth="1"/>
    <col min="5" max="5" width="18.88671875" customWidth="1"/>
    <col min="6" max="6" width="32.77734375" style="15" bestFit="1" customWidth="1"/>
    <col min="7" max="7" width="30.77734375" style="15" bestFit="1" customWidth="1"/>
    <col min="8" max="8" width="32.77734375" bestFit="1" customWidth="1"/>
    <col min="9" max="9" width="17.44140625" customWidth="1"/>
    <col min="10" max="10" width="30.77734375" bestFit="1" customWidth="1"/>
    <col min="11" max="11" width="20.6640625" bestFit="1" customWidth="1"/>
    <col min="12" max="12" width="19.21875" bestFit="1" customWidth="1"/>
    <col min="13" max="13" width="22.77734375" bestFit="1" customWidth="1"/>
    <col min="15" max="15" width="19.21875" bestFit="1" customWidth="1"/>
    <col min="16" max="16" width="17" bestFit="1" customWidth="1"/>
    <col min="17" max="17" width="15.88671875" bestFit="1" customWidth="1"/>
  </cols>
  <sheetData>
    <row r="1" spans="1:17" ht="15" thickBot="1" x14ac:dyDescent="0.35">
      <c r="A1" s="1">
        <v>149</v>
      </c>
      <c r="B1" s="1">
        <v>150</v>
      </c>
      <c r="C1" s="1">
        <v>155</v>
      </c>
      <c r="D1" s="1">
        <v>156</v>
      </c>
      <c r="E1" t="s">
        <v>0</v>
      </c>
      <c r="F1" s="2" t="s">
        <v>0</v>
      </c>
      <c r="G1" s="2"/>
      <c r="H1" s="3" t="s">
        <v>0</v>
      </c>
      <c r="I1" s="4">
        <v>149</v>
      </c>
      <c r="J1" s="5">
        <v>150</v>
      </c>
      <c r="K1" s="5">
        <v>155</v>
      </c>
      <c r="L1" s="5">
        <v>156</v>
      </c>
      <c r="O1" t="s">
        <v>1</v>
      </c>
      <c r="P1" t="s">
        <v>2</v>
      </c>
      <c r="Q1" t="s">
        <v>3</v>
      </c>
    </row>
    <row r="2" spans="1:17" ht="15" thickTop="1" x14ac:dyDescent="0.3">
      <c r="A2" s="6" t="s">
        <v>4</v>
      </c>
      <c r="B2" s="6" t="s">
        <v>4</v>
      </c>
      <c r="C2" s="6" t="s">
        <v>4</v>
      </c>
      <c r="D2" s="6" t="s">
        <v>4</v>
      </c>
      <c r="E2">
        <v>1</v>
      </c>
      <c r="F2" s="7">
        <v>1</v>
      </c>
      <c r="G2" s="7"/>
      <c r="H2" s="8" t="s">
        <v>4</v>
      </c>
      <c r="I2" s="6">
        <v>19</v>
      </c>
      <c r="J2" s="6">
        <v>10</v>
      </c>
      <c r="K2" s="6">
        <v>6</v>
      </c>
      <c r="L2" s="6">
        <v>1</v>
      </c>
      <c r="O2" s="9" t="s">
        <v>5</v>
      </c>
      <c r="P2" s="10">
        <v>1964876438.7305901</v>
      </c>
    </row>
    <row r="3" spans="1:17" x14ac:dyDescent="0.3">
      <c r="A3" s="6" t="s">
        <v>6</v>
      </c>
      <c r="B3" s="6" t="s">
        <v>6</v>
      </c>
      <c r="C3" s="6" t="s">
        <v>6</v>
      </c>
      <c r="D3" s="6" t="s">
        <v>6</v>
      </c>
      <c r="E3">
        <v>2</v>
      </c>
      <c r="F3" s="7">
        <v>2</v>
      </c>
      <c r="G3" s="7"/>
      <c r="H3" s="8" t="s">
        <v>6</v>
      </c>
      <c r="I3" s="6">
        <v>13</v>
      </c>
      <c r="J3" s="6">
        <v>13</v>
      </c>
      <c r="K3" s="6">
        <v>1</v>
      </c>
      <c r="L3" s="6">
        <v>8</v>
      </c>
      <c r="O3" s="9" t="s">
        <v>7</v>
      </c>
      <c r="P3" s="10">
        <v>1467753673.8807125</v>
      </c>
    </row>
    <row r="4" spans="1:17" x14ac:dyDescent="0.3">
      <c r="A4" s="6" t="s">
        <v>8</v>
      </c>
      <c r="B4" s="6" t="s">
        <v>8</v>
      </c>
      <c r="C4" s="6" t="s">
        <v>8</v>
      </c>
      <c r="D4" s="6" t="s">
        <v>8</v>
      </c>
      <c r="E4">
        <v>3</v>
      </c>
      <c r="F4" s="7">
        <v>3</v>
      </c>
      <c r="G4" s="7"/>
      <c r="H4" s="8" t="s">
        <v>8</v>
      </c>
      <c r="I4" s="6">
        <v>11</v>
      </c>
      <c r="J4" s="6">
        <v>6</v>
      </c>
      <c r="K4" s="6">
        <v>2</v>
      </c>
      <c r="L4" s="6">
        <v>2</v>
      </c>
      <c r="O4" s="9" t="s">
        <v>9</v>
      </c>
      <c r="P4" s="10">
        <v>1111784643.0870223</v>
      </c>
    </row>
    <row r="5" spans="1:17" x14ac:dyDescent="0.3">
      <c r="A5" s="6" t="s">
        <v>10</v>
      </c>
      <c r="B5" s="6" t="s">
        <v>10</v>
      </c>
      <c r="C5" s="6" t="s">
        <v>10</v>
      </c>
      <c r="D5" s="6" t="s">
        <v>10</v>
      </c>
      <c r="E5">
        <v>4</v>
      </c>
      <c r="F5" s="7">
        <v>4</v>
      </c>
      <c r="G5" s="7"/>
      <c r="H5" s="8" t="s">
        <v>10</v>
      </c>
      <c r="I5" s="6">
        <v>16</v>
      </c>
      <c r="J5" s="6">
        <v>14</v>
      </c>
      <c r="K5" s="6">
        <v>2</v>
      </c>
      <c r="L5" s="6">
        <v>3</v>
      </c>
      <c r="O5" s="9" t="s">
        <v>11</v>
      </c>
      <c r="P5" s="10">
        <v>839048029.00601161</v>
      </c>
    </row>
    <row r="6" spans="1:17" x14ac:dyDescent="0.3">
      <c r="A6" s="6" t="s">
        <v>12</v>
      </c>
      <c r="B6" s="6" t="s">
        <v>12</v>
      </c>
      <c r="C6" s="6" t="s">
        <v>12</v>
      </c>
      <c r="D6" s="6" t="s">
        <v>12</v>
      </c>
      <c r="E6">
        <v>5</v>
      </c>
      <c r="F6" s="7">
        <v>5</v>
      </c>
      <c r="G6" s="7"/>
      <c r="H6" s="8" t="s">
        <v>12</v>
      </c>
      <c r="I6" s="6">
        <v>13</v>
      </c>
      <c r="J6" s="6">
        <v>19</v>
      </c>
      <c r="K6" s="6">
        <v>1</v>
      </c>
      <c r="L6" s="6">
        <v>3</v>
      </c>
      <c r="O6" s="9" t="s">
        <v>13</v>
      </c>
      <c r="P6" s="10">
        <v>824428366.04642677</v>
      </c>
    </row>
    <row r="7" spans="1:17" x14ac:dyDescent="0.3">
      <c r="A7" s="6" t="s">
        <v>14</v>
      </c>
      <c r="B7" s="6" t="s">
        <v>14</v>
      </c>
      <c r="C7" s="6" t="s">
        <v>14</v>
      </c>
      <c r="D7" s="6" t="s">
        <v>14</v>
      </c>
      <c r="E7">
        <v>6</v>
      </c>
      <c r="F7" s="7">
        <v>6</v>
      </c>
      <c r="G7" s="7"/>
      <c r="H7" s="8" t="s">
        <v>14</v>
      </c>
      <c r="I7" s="6">
        <v>8</v>
      </c>
      <c r="J7" s="6">
        <v>7</v>
      </c>
      <c r="K7" s="6">
        <v>2</v>
      </c>
      <c r="L7" s="6">
        <v>2</v>
      </c>
      <c r="O7" s="9" t="s">
        <v>15</v>
      </c>
      <c r="P7" s="10">
        <v>798421484.06153238</v>
      </c>
    </row>
    <row r="8" spans="1:17" x14ac:dyDescent="0.3">
      <c r="A8" s="6" t="s">
        <v>16</v>
      </c>
      <c r="B8" s="6" t="s">
        <v>16</v>
      </c>
      <c r="C8" s="6" t="s">
        <v>16</v>
      </c>
      <c r="D8" s="6" t="s">
        <v>16</v>
      </c>
      <c r="E8">
        <v>7</v>
      </c>
      <c r="F8" s="7">
        <v>7</v>
      </c>
      <c r="G8" s="7"/>
      <c r="H8" s="8" t="s">
        <v>16</v>
      </c>
      <c r="I8" s="6">
        <v>12</v>
      </c>
      <c r="J8" s="6">
        <v>16</v>
      </c>
      <c r="K8" s="6">
        <v>2</v>
      </c>
      <c r="L8" s="6">
        <v>2</v>
      </c>
      <c r="O8" s="9" t="s">
        <v>17</v>
      </c>
      <c r="P8" s="10">
        <v>790713281.28625047</v>
      </c>
    </row>
    <row r="9" spans="1:17" x14ac:dyDescent="0.3">
      <c r="A9" s="6" t="s">
        <v>18</v>
      </c>
      <c r="B9" s="6" t="s">
        <v>18</v>
      </c>
      <c r="C9" s="6" t="s">
        <v>18</v>
      </c>
      <c r="D9" s="6" t="s">
        <v>18</v>
      </c>
      <c r="E9">
        <v>8</v>
      </c>
      <c r="F9" s="7">
        <v>8</v>
      </c>
      <c r="G9" s="7"/>
      <c r="H9" s="8" t="s">
        <v>18</v>
      </c>
      <c r="I9" s="6">
        <v>2</v>
      </c>
      <c r="J9" s="6">
        <v>2</v>
      </c>
      <c r="K9" s="6">
        <v>2</v>
      </c>
      <c r="L9" s="6">
        <v>1</v>
      </c>
      <c r="O9" s="9" t="s">
        <v>19</v>
      </c>
      <c r="P9" s="10">
        <v>524863178.64292371</v>
      </c>
    </row>
    <row r="10" spans="1:17" x14ac:dyDescent="0.3">
      <c r="A10" s="6" t="s">
        <v>20</v>
      </c>
      <c r="B10" s="6" t="s">
        <v>20</v>
      </c>
      <c r="C10" s="6" t="s">
        <v>20</v>
      </c>
      <c r="D10" s="6" t="s">
        <v>20</v>
      </c>
      <c r="E10">
        <v>9</v>
      </c>
      <c r="F10" s="7">
        <v>9</v>
      </c>
      <c r="G10" s="7"/>
      <c r="H10" s="8" t="s">
        <v>20</v>
      </c>
      <c r="I10" s="6">
        <v>68</v>
      </c>
      <c r="J10" s="6">
        <v>57</v>
      </c>
      <c r="K10" s="6">
        <v>5</v>
      </c>
      <c r="L10" s="6">
        <v>16</v>
      </c>
      <c r="O10" s="9" t="s">
        <v>21</v>
      </c>
      <c r="P10" s="10">
        <v>506712819.920986</v>
      </c>
    </row>
    <row r="11" spans="1:17" x14ac:dyDescent="0.3">
      <c r="A11" s="6" t="s">
        <v>22</v>
      </c>
      <c r="B11" s="6" t="s">
        <v>22</v>
      </c>
      <c r="C11" s="6" t="s">
        <v>22</v>
      </c>
      <c r="D11" s="6" t="s">
        <v>22</v>
      </c>
      <c r="E11">
        <v>10</v>
      </c>
      <c r="F11" s="7">
        <v>10</v>
      </c>
      <c r="G11" s="7"/>
      <c r="H11" s="8" t="s">
        <v>22</v>
      </c>
      <c r="I11" s="6">
        <v>6</v>
      </c>
      <c r="J11" s="6">
        <v>7</v>
      </c>
      <c r="K11" s="6">
        <v>1</v>
      </c>
      <c r="L11" s="6">
        <v>1</v>
      </c>
      <c r="O11" s="9" t="s">
        <v>23</v>
      </c>
      <c r="P11" s="10">
        <v>394078920.99157619</v>
      </c>
    </row>
    <row r="12" spans="1:17" x14ac:dyDescent="0.3">
      <c r="A12" s="6" t="s">
        <v>24</v>
      </c>
      <c r="B12" s="6" t="s">
        <v>24</v>
      </c>
      <c r="C12" s="6" t="s">
        <v>24</v>
      </c>
      <c r="D12" s="6" t="s">
        <v>24</v>
      </c>
      <c r="E12">
        <v>11</v>
      </c>
      <c r="F12" s="7">
        <v>11</v>
      </c>
      <c r="G12" s="7"/>
      <c r="H12" s="8" t="s">
        <v>24</v>
      </c>
      <c r="I12" s="6">
        <v>25</v>
      </c>
      <c r="J12" s="6">
        <v>11</v>
      </c>
      <c r="K12" s="6">
        <v>1</v>
      </c>
      <c r="L12" s="6">
        <v>2</v>
      </c>
      <c r="O12" s="9" t="s">
        <v>25</v>
      </c>
      <c r="P12" s="10">
        <v>388315442.90823883</v>
      </c>
    </row>
    <row r="13" spans="1:17" x14ac:dyDescent="0.3">
      <c r="A13" s="6" t="s">
        <v>26</v>
      </c>
      <c r="B13" s="6" t="s">
        <v>26</v>
      </c>
      <c r="C13" s="6" t="s">
        <v>26</v>
      </c>
      <c r="D13" s="6" t="s">
        <v>26</v>
      </c>
      <c r="E13">
        <v>12</v>
      </c>
      <c r="F13" s="7">
        <v>12</v>
      </c>
      <c r="G13" s="7"/>
      <c r="H13" s="8" t="s">
        <v>26</v>
      </c>
      <c r="I13" s="6">
        <v>29</v>
      </c>
      <c r="J13" s="6">
        <v>20</v>
      </c>
      <c r="K13" s="6">
        <v>5</v>
      </c>
      <c r="L13" s="6">
        <v>7</v>
      </c>
      <c r="O13" s="9" t="s">
        <v>27</v>
      </c>
      <c r="P13" s="10">
        <v>301948609.10509318</v>
      </c>
    </row>
    <row r="14" spans="1:17" x14ac:dyDescent="0.3">
      <c r="A14" s="6" t="s">
        <v>28</v>
      </c>
      <c r="B14" s="6" t="s">
        <v>28</v>
      </c>
      <c r="C14" s="6" t="s">
        <v>28</v>
      </c>
      <c r="D14" s="6" t="s">
        <v>28</v>
      </c>
      <c r="E14">
        <v>13</v>
      </c>
      <c r="F14" s="7">
        <v>13</v>
      </c>
      <c r="G14" s="7"/>
      <c r="H14" s="8" t="s">
        <v>28</v>
      </c>
      <c r="I14" s="6">
        <v>13</v>
      </c>
      <c r="J14" s="6">
        <v>9</v>
      </c>
      <c r="K14" s="6">
        <v>5</v>
      </c>
      <c r="L14" s="6">
        <v>0</v>
      </c>
      <c r="O14" s="11" t="s">
        <v>29</v>
      </c>
      <c r="P14" s="12">
        <v>234254722.72360972</v>
      </c>
    </row>
    <row r="15" spans="1:17" ht="15" thickBot="1" x14ac:dyDescent="0.35">
      <c r="A15" s="6" t="s">
        <v>30</v>
      </c>
      <c r="B15" s="6" t="s">
        <v>30</v>
      </c>
      <c r="C15" s="6" t="s">
        <v>30</v>
      </c>
      <c r="D15" s="6" t="s">
        <v>30</v>
      </c>
      <c r="E15">
        <v>14</v>
      </c>
      <c r="F15" s="13">
        <v>14</v>
      </c>
      <c r="G15" s="13"/>
      <c r="H15" s="14" t="s">
        <v>30</v>
      </c>
      <c r="I15" s="6">
        <v>18</v>
      </c>
      <c r="J15" s="6">
        <v>21</v>
      </c>
      <c r="K15" s="6">
        <v>5</v>
      </c>
      <c r="L15" s="6">
        <v>2</v>
      </c>
      <c r="O15" s="9" t="s">
        <v>31</v>
      </c>
      <c r="P15" s="10">
        <v>198355184.62016517</v>
      </c>
    </row>
    <row r="16" spans="1:17" ht="15.6" thickTop="1" thickBot="1" x14ac:dyDescent="0.35">
      <c r="A16" s="6" t="s">
        <v>32</v>
      </c>
      <c r="B16" s="6" t="s">
        <v>32</v>
      </c>
      <c r="C16" s="6" t="s">
        <v>32</v>
      </c>
      <c r="D16" s="1"/>
      <c r="I16" s="16" t="s">
        <v>33</v>
      </c>
      <c r="J16" s="17" t="s">
        <v>34</v>
      </c>
      <c r="K16" s="17"/>
      <c r="L16" s="17"/>
      <c r="M16" s="18"/>
      <c r="P16" s="9" t="s">
        <v>35</v>
      </c>
      <c r="Q16" s="10">
        <v>180144139.65629953</v>
      </c>
    </row>
    <row r="17" spans="1:16" x14ac:dyDescent="0.3">
      <c r="A17" s="6" t="s">
        <v>36</v>
      </c>
      <c r="E17" s="19" t="s">
        <v>37</v>
      </c>
      <c r="F17" s="20" t="s">
        <v>38</v>
      </c>
      <c r="G17" s="20"/>
      <c r="H17" s="21" t="s">
        <v>39</v>
      </c>
      <c r="I17" s="19" t="s">
        <v>40</v>
      </c>
      <c r="J17" s="19" t="s">
        <v>41</v>
      </c>
      <c r="O17" s="9" t="s">
        <v>42</v>
      </c>
      <c r="P17" s="10">
        <v>152704860.71983668</v>
      </c>
    </row>
    <row r="18" spans="1:16" x14ac:dyDescent="0.3">
      <c r="A18" s="6" t="s">
        <v>43</v>
      </c>
      <c r="E18" t="s">
        <v>44</v>
      </c>
      <c r="F18" s="22" t="s">
        <v>45</v>
      </c>
      <c r="G18" s="22"/>
      <c r="H18" s="23">
        <v>22596.516328245158</v>
      </c>
      <c r="I18" s="24" t="s">
        <v>46</v>
      </c>
      <c r="J18" s="25">
        <v>1072974.4979999999</v>
      </c>
      <c r="O18" s="9" t="s">
        <v>47</v>
      </c>
      <c r="P18" s="10">
        <v>139100962.07075241</v>
      </c>
    </row>
    <row r="19" spans="1:16" x14ac:dyDescent="0.3">
      <c r="A19" s="6" t="s">
        <v>48</v>
      </c>
      <c r="B19" s="6" t="s">
        <v>48</v>
      </c>
      <c r="D19" s="6" t="s">
        <v>48</v>
      </c>
      <c r="E19" t="s">
        <v>44</v>
      </c>
      <c r="F19" s="22" t="s">
        <v>49</v>
      </c>
      <c r="G19" s="22"/>
      <c r="H19" s="23">
        <v>60211.171035367937</v>
      </c>
      <c r="I19" s="24" t="s">
        <v>50</v>
      </c>
      <c r="J19" s="25" t="s">
        <v>51</v>
      </c>
      <c r="O19" s="9" t="s">
        <v>52</v>
      </c>
      <c r="P19" s="10">
        <v>109335867.58472748</v>
      </c>
    </row>
    <row r="20" spans="1:16" x14ac:dyDescent="0.3">
      <c r="A20" s="6" t="s">
        <v>53</v>
      </c>
      <c r="B20" s="6" t="s">
        <v>53</v>
      </c>
      <c r="E20" t="s">
        <v>44</v>
      </c>
      <c r="F20" s="22" t="s">
        <v>49</v>
      </c>
      <c r="G20" s="22"/>
      <c r="H20" s="23">
        <v>60211.171035367937</v>
      </c>
      <c r="I20" s="24" t="s">
        <v>54</v>
      </c>
      <c r="J20" s="25">
        <v>2980.1501250000001</v>
      </c>
      <c r="O20" s="9" t="s">
        <v>55</v>
      </c>
      <c r="P20" s="10">
        <v>108779346.93813705</v>
      </c>
    </row>
    <row r="21" spans="1:16" x14ac:dyDescent="0.3">
      <c r="A21" s="6" t="s">
        <v>56</v>
      </c>
      <c r="B21" s="6" t="s">
        <v>56</v>
      </c>
      <c r="D21" s="6" t="s">
        <v>56</v>
      </c>
      <c r="E21" t="s">
        <v>57</v>
      </c>
      <c r="F21" s="22" t="s">
        <v>58</v>
      </c>
      <c r="G21" s="22"/>
      <c r="H21" s="23">
        <v>144512.59319843588</v>
      </c>
      <c r="I21" s="24" t="s">
        <v>59</v>
      </c>
      <c r="J21" s="25">
        <v>2251.8161679999998</v>
      </c>
      <c r="O21" s="9" t="s">
        <v>60</v>
      </c>
      <c r="P21" s="10">
        <v>101298352.4596362</v>
      </c>
    </row>
    <row r="22" spans="1:16" x14ac:dyDescent="0.3">
      <c r="A22" s="6" t="s">
        <v>61</v>
      </c>
      <c r="B22" s="6" t="s">
        <v>61</v>
      </c>
      <c r="E22" t="s">
        <v>57</v>
      </c>
      <c r="F22" s="22" t="s">
        <v>62</v>
      </c>
      <c r="G22" s="22"/>
      <c r="H22" s="23">
        <v>150822.39332057224</v>
      </c>
      <c r="I22" s="24" t="s">
        <v>59</v>
      </c>
      <c r="J22" s="25">
        <v>2251.8161679999998</v>
      </c>
      <c r="O22" s="9" t="s">
        <v>63</v>
      </c>
      <c r="P22" s="10">
        <v>94337820.519369677</v>
      </c>
    </row>
    <row r="23" spans="1:16" x14ac:dyDescent="0.3">
      <c r="A23" s="6" t="s">
        <v>64</v>
      </c>
      <c r="B23" s="6" t="s">
        <v>64</v>
      </c>
      <c r="C23" s="6" t="s">
        <v>64</v>
      </c>
      <c r="E23" t="s">
        <v>57</v>
      </c>
      <c r="F23" s="22" t="s">
        <v>65</v>
      </c>
      <c r="G23" s="22"/>
      <c r="H23" s="23">
        <v>210466.95188114539</v>
      </c>
      <c r="I23" s="24" t="s">
        <v>66</v>
      </c>
      <c r="J23" s="25">
        <v>1989.87</v>
      </c>
      <c r="O23" s="9" t="s">
        <v>67</v>
      </c>
      <c r="P23" s="10">
        <v>65195216.143178895</v>
      </c>
    </row>
    <row r="24" spans="1:16" x14ac:dyDescent="0.3">
      <c r="B24" s="6" t="s">
        <v>68</v>
      </c>
      <c r="C24" s="6" t="s">
        <v>68</v>
      </c>
      <c r="E24" t="s">
        <v>57</v>
      </c>
      <c r="F24" s="22" t="s">
        <v>69</v>
      </c>
      <c r="G24" s="22"/>
      <c r="H24" s="23">
        <v>923130.20480725914</v>
      </c>
      <c r="I24" s="24" t="s">
        <v>70</v>
      </c>
      <c r="J24" s="25">
        <v>208114.94690000001</v>
      </c>
      <c r="O24" s="9" t="s">
        <v>71</v>
      </c>
      <c r="P24" s="10">
        <v>64000000</v>
      </c>
    </row>
    <row r="25" spans="1:16" x14ac:dyDescent="0.3">
      <c r="A25" s="6" t="s">
        <v>72</v>
      </c>
      <c r="B25" s="6" t="s">
        <v>72</v>
      </c>
      <c r="E25" t="s">
        <v>73</v>
      </c>
      <c r="F25" s="22" t="s">
        <v>74</v>
      </c>
      <c r="G25" s="22"/>
      <c r="H25" s="26">
        <v>47772733.598849803</v>
      </c>
      <c r="I25" s="24" t="s">
        <v>75</v>
      </c>
      <c r="J25" s="25">
        <v>3026.0779900000002</v>
      </c>
      <c r="O25" s="9" t="s">
        <v>76</v>
      </c>
      <c r="P25" s="10">
        <v>37334802.922885433</v>
      </c>
    </row>
    <row r="26" spans="1:16" x14ac:dyDescent="0.3">
      <c r="A26" s="6" t="s">
        <v>77</v>
      </c>
      <c r="B26" s="6" t="s">
        <v>77</v>
      </c>
      <c r="C26" s="6" t="s">
        <v>77</v>
      </c>
      <c r="E26" t="s">
        <v>73</v>
      </c>
      <c r="F26" s="22" t="s">
        <v>74</v>
      </c>
      <c r="G26" s="22"/>
      <c r="H26" s="26">
        <v>47772733.598849803</v>
      </c>
      <c r="I26" s="24" t="s">
        <v>78</v>
      </c>
      <c r="J26" s="25">
        <v>9561.7679810000009</v>
      </c>
      <c r="O26" s="9" t="s">
        <v>79</v>
      </c>
      <c r="P26" s="10">
        <v>36131446.877918385</v>
      </c>
    </row>
    <row r="27" spans="1:16" x14ac:dyDescent="0.3">
      <c r="A27" s="6" t="s">
        <v>80</v>
      </c>
      <c r="E27" t="s">
        <v>73</v>
      </c>
      <c r="F27" s="22" t="s">
        <v>29</v>
      </c>
      <c r="G27" s="22"/>
      <c r="H27" s="23">
        <v>234254722.72360972</v>
      </c>
      <c r="I27" s="24" t="s">
        <v>81</v>
      </c>
      <c r="J27" s="25">
        <v>11859.57267</v>
      </c>
      <c r="K27">
        <v>11591.04875</v>
      </c>
      <c r="L27">
        <v>32161.4928105697</v>
      </c>
      <c r="O27" s="9" t="s">
        <v>82</v>
      </c>
      <c r="P27" s="10">
        <v>35815650.521863669</v>
      </c>
    </row>
    <row r="28" spans="1:16" x14ac:dyDescent="0.3">
      <c r="A28" s="6" t="s">
        <v>83</v>
      </c>
      <c r="B28" s="6" t="s">
        <v>83</v>
      </c>
      <c r="C28" s="6" t="s">
        <v>83</v>
      </c>
      <c r="E28" s="6" t="s">
        <v>84</v>
      </c>
      <c r="F28" s="22" t="s">
        <v>85</v>
      </c>
      <c r="G28" s="22"/>
      <c r="H28" s="23" t="s">
        <v>84</v>
      </c>
      <c r="I28" s="24" t="s">
        <v>86</v>
      </c>
      <c r="J28" s="25">
        <v>2321.5210320000001</v>
      </c>
      <c r="O28" s="9" t="s">
        <v>87</v>
      </c>
      <c r="P28" s="10">
        <v>35147806.537827909</v>
      </c>
    </row>
    <row r="29" spans="1:16" x14ac:dyDescent="0.3">
      <c r="A29" s="6" t="s">
        <v>88</v>
      </c>
      <c r="C29" s="6" t="s">
        <v>88</v>
      </c>
      <c r="E29" t="s">
        <v>84</v>
      </c>
      <c r="F29" s="22" t="s">
        <v>89</v>
      </c>
      <c r="G29" s="22"/>
      <c r="H29" s="23" t="s">
        <v>84</v>
      </c>
      <c r="I29" s="24" t="s">
        <v>90</v>
      </c>
      <c r="J29" s="25">
        <v>46124.041310000001</v>
      </c>
      <c r="O29" s="9" t="s">
        <v>91</v>
      </c>
      <c r="P29" s="10">
        <v>33489573.208591349</v>
      </c>
    </row>
    <row r="30" spans="1:16" x14ac:dyDescent="0.3">
      <c r="B30" s="6" t="s">
        <v>92</v>
      </c>
      <c r="E30" t="s">
        <v>84</v>
      </c>
      <c r="F30" s="22" t="s">
        <v>93</v>
      </c>
      <c r="G30" s="22"/>
      <c r="H30" s="23" t="s">
        <v>84</v>
      </c>
      <c r="I30" s="24" t="s">
        <v>94</v>
      </c>
      <c r="J30" s="25">
        <v>2664921.807</v>
      </c>
      <c r="O30" s="9" t="s">
        <v>95</v>
      </c>
      <c r="P30" s="10">
        <v>30714112.53718973</v>
      </c>
    </row>
    <row r="31" spans="1:16" x14ac:dyDescent="0.3">
      <c r="A31" s="6" t="s">
        <v>96</v>
      </c>
      <c r="B31" s="6" t="s">
        <v>97</v>
      </c>
      <c r="C31" s="6" t="s">
        <v>96</v>
      </c>
      <c r="D31" s="6" t="s">
        <v>96</v>
      </c>
      <c r="E31" s="6" t="s">
        <v>84</v>
      </c>
      <c r="F31" s="27" t="s">
        <v>98</v>
      </c>
      <c r="G31" s="27"/>
      <c r="H31" s="28" t="s">
        <v>84</v>
      </c>
      <c r="I31" t="s">
        <v>99</v>
      </c>
      <c r="J31" s="25">
        <v>170976.46729999999</v>
      </c>
      <c r="O31" s="9" t="s">
        <v>100</v>
      </c>
      <c r="P31" s="10">
        <v>28657998.837741274</v>
      </c>
    </row>
    <row r="32" spans="1:16" x14ac:dyDescent="0.3">
      <c r="A32" s="6" t="s">
        <v>101</v>
      </c>
      <c r="C32" s="6" t="s">
        <v>101</v>
      </c>
      <c r="D32" s="6" t="s">
        <v>101</v>
      </c>
      <c r="F32" s="29"/>
      <c r="G32" s="29"/>
      <c r="H32" s="29"/>
      <c r="O32" s="9" t="s">
        <v>102</v>
      </c>
      <c r="P32" s="10">
        <v>23364560.453041408</v>
      </c>
    </row>
    <row r="33" spans="1:19" x14ac:dyDescent="0.3">
      <c r="A33" s="6" t="s">
        <v>103</v>
      </c>
      <c r="O33" s="9" t="s">
        <v>104</v>
      </c>
      <c r="P33" s="10">
        <v>19731722.437646478</v>
      </c>
    </row>
    <row r="34" spans="1:19" x14ac:dyDescent="0.3">
      <c r="A34" s="6" t="s">
        <v>105</v>
      </c>
      <c r="R34" s="9" t="s">
        <v>106</v>
      </c>
      <c r="S34" s="10">
        <v>17245075.333876316</v>
      </c>
    </row>
    <row r="35" spans="1:19" x14ac:dyDescent="0.3">
      <c r="B35" s="6" t="s">
        <v>96</v>
      </c>
      <c r="R35" s="9" t="s">
        <v>107</v>
      </c>
      <c r="S35" s="10">
        <v>16100509.563266851</v>
      </c>
    </row>
    <row r="36" spans="1:19" x14ac:dyDescent="0.3">
      <c r="B36" s="6" t="s">
        <v>101</v>
      </c>
      <c r="D36" s="6" t="s">
        <v>105</v>
      </c>
      <c r="R36" s="9" t="s">
        <v>108</v>
      </c>
      <c r="S36" s="10">
        <v>12391445.98102513</v>
      </c>
    </row>
    <row r="37" spans="1:19" x14ac:dyDescent="0.3">
      <c r="A37" s="6" t="s">
        <v>109</v>
      </c>
      <c r="B37" s="6" t="s">
        <v>109</v>
      </c>
      <c r="R37" s="9" t="s">
        <v>110</v>
      </c>
      <c r="S37" s="10">
        <v>12314877.319754021</v>
      </c>
    </row>
    <row r="38" spans="1:19" x14ac:dyDescent="0.3">
      <c r="A38" s="6" t="s">
        <v>111</v>
      </c>
      <c r="B38" s="6" t="s">
        <v>111</v>
      </c>
    </row>
    <row r="39" spans="1:19" x14ac:dyDescent="0.3">
      <c r="A39" s="6" t="s">
        <v>112</v>
      </c>
    </row>
    <row r="40" spans="1:19" x14ac:dyDescent="0.3">
      <c r="A40" s="6" t="s">
        <v>113</v>
      </c>
      <c r="B40" s="6" t="s">
        <v>113</v>
      </c>
      <c r="C40" s="6" t="s">
        <v>113</v>
      </c>
      <c r="D40" s="6" t="s">
        <v>113</v>
      </c>
    </row>
    <row r="41" spans="1:19" x14ac:dyDescent="0.3">
      <c r="A41" s="6" t="s">
        <v>114</v>
      </c>
      <c r="B41" s="6" t="s">
        <v>114</v>
      </c>
    </row>
    <row r="42" spans="1:19" x14ac:dyDescent="0.3">
      <c r="A42" s="6" t="s">
        <v>115</v>
      </c>
      <c r="B42" s="6" t="s">
        <v>115</v>
      </c>
    </row>
    <row r="51" spans="2:13" x14ac:dyDescent="0.3">
      <c r="B51" s="30" t="s">
        <v>37</v>
      </c>
      <c r="C51" s="31" t="s">
        <v>38</v>
      </c>
      <c r="D51" s="21" t="s">
        <v>39</v>
      </c>
      <c r="E51" s="21" t="s">
        <v>116</v>
      </c>
      <c r="F51" s="21" t="s">
        <v>117</v>
      </c>
      <c r="G51" s="21" t="s">
        <v>118</v>
      </c>
      <c r="H51" s="32" t="s">
        <v>119</v>
      </c>
      <c r="I51" s="21" t="s">
        <v>120</v>
      </c>
      <c r="J51" s="32" t="s">
        <v>121</v>
      </c>
      <c r="K51" s="30" t="s">
        <v>40</v>
      </c>
      <c r="L51" s="30" t="s">
        <v>41</v>
      </c>
      <c r="M51" s="19"/>
    </row>
    <row r="52" spans="2:13" x14ac:dyDescent="0.3">
      <c r="B52" s="29" t="s">
        <v>73</v>
      </c>
      <c r="C52" s="33" t="s">
        <v>74</v>
      </c>
      <c r="D52" s="28">
        <v>47772733.598849803</v>
      </c>
      <c r="E52" s="34">
        <f t="shared" ref="E52:E57" si="0">LOG10(D52)</f>
        <v>7.6791800927158347</v>
      </c>
      <c r="F52" s="35">
        <v>31</v>
      </c>
      <c r="G52" s="28">
        <v>11591.04875</v>
      </c>
      <c r="H52" s="36">
        <f>LOG10(G52)</f>
        <v>4.0641227324029519</v>
      </c>
      <c r="I52" s="37">
        <v>32161.4928105697</v>
      </c>
      <c r="J52" s="38">
        <f>LOG10(I52)</f>
        <v>4.5073361987936549</v>
      </c>
      <c r="K52" s="29" t="s">
        <v>75</v>
      </c>
      <c r="L52" s="25">
        <v>3026.0779900000002</v>
      </c>
    </row>
    <row r="53" spans="2:13" x14ac:dyDescent="0.3">
      <c r="B53" s="29" t="s">
        <v>73</v>
      </c>
      <c r="C53" s="33" t="s">
        <v>74</v>
      </c>
      <c r="D53" s="28">
        <v>47772733.598849803</v>
      </c>
      <c r="E53" s="34">
        <f t="shared" si="0"/>
        <v>7.6791800927158347</v>
      </c>
      <c r="F53" s="35">
        <v>13</v>
      </c>
      <c r="G53" s="28">
        <v>101685.9</v>
      </c>
      <c r="H53" s="36">
        <f t="shared" ref="H53:H61" si="1">LOG10(G53)</f>
        <v>5.007260736829056</v>
      </c>
      <c r="I53" s="28">
        <v>206319.54208712248</v>
      </c>
      <c r="J53" s="38">
        <f t="shared" ref="J53:J61" si="2">LOG10(I53)</f>
        <v>5.3145403652424417</v>
      </c>
      <c r="K53" s="29" t="s">
        <v>78</v>
      </c>
      <c r="L53" s="25">
        <v>9561.7679810000009</v>
      </c>
    </row>
    <row r="54" spans="2:13" x14ac:dyDescent="0.3">
      <c r="B54" s="29" t="s">
        <v>73</v>
      </c>
      <c r="C54" s="33" t="s">
        <v>29</v>
      </c>
      <c r="D54" s="23">
        <v>234254722.72360972</v>
      </c>
      <c r="E54" s="34">
        <f t="shared" si="0"/>
        <v>8.3696883552999566</v>
      </c>
      <c r="F54" s="39">
        <v>25</v>
      </c>
      <c r="G54" s="23">
        <v>57835.541818181817</v>
      </c>
      <c r="H54" s="36">
        <f t="shared" si="1"/>
        <v>4.7621948085191086</v>
      </c>
      <c r="I54" s="23">
        <v>133267.04769234432</v>
      </c>
      <c r="J54" s="38">
        <f t="shared" si="2"/>
        <v>5.1247227767616303</v>
      </c>
      <c r="K54" s="29" t="s">
        <v>81</v>
      </c>
      <c r="L54" s="25">
        <v>11859.57267</v>
      </c>
    </row>
    <row r="55" spans="2:13" x14ac:dyDescent="0.3">
      <c r="B55" s="29" t="s">
        <v>44</v>
      </c>
      <c r="C55" s="33" t="s">
        <v>45</v>
      </c>
      <c r="D55" s="23">
        <v>22596.516328245158</v>
      </c>
      <c r="E55" s="34">
        <f t="shared" si="0"/>
        <v>4.3540414897652004</v>
      </c>
      <c r="F55" s="39">
        <v>68</v>
      </c>
      <c r="G55" s="23">
        <v>153471.04692307691</v>
      </c>
      <c r="H55" s="36">
        <f t="shared" si="1"/>
        <v>5.1860264557248907</v>
      </c>
      <c r="I55" s="23">
        <v>658466.18736225914</v>
      </c>
      <c r="J55" s="38">
        <f t="shared" si="2"/>
        <v>5.8185334785855538</v>
      </c>
      <c r="K55" s="29" t="s">
        <v>46</v>
      </c>
      <c r="L55" s="25">
        <v>1072974.4979999999</v>
      </c>
    </row>
    <row r="56" spans="2:13" x14ac:dyDescent="0.3">
      <c r="B56" s="29" t="s">
        <v>44</v>
      </c>
      <c r="C56" s="33" t="s">
        <v>49</v>
      </c>
      <c r="D56" s="23">
        <v>60211.171035367937</v>
      </c>
      <c r="E56" s="34">
        <f t="shared" si="0"/>
        <v>4.7796770737982923</v>
      </c>
      <c r="F56" s="37">
        <v>11</v>
      </c>
      <c r="G56" s="23">
        <v>24848.672500000001</v>
      </c>
      <c r="H56" s="36">
        <f t="shared" si="1"/>
        <v>4.3953031922112249</v>
      </c>
      <c r="I56" s="23">
        <v>44742.306135800507</v>
      </c>
      <c r="J56" s="38">
        <f t="shared" si="2"/>
        <v>4.650718365014102</v>
      </c>
      <c r="K56" s="29" t="s">
        <v>50</v>
      </c>
      <c r="L56" s="25" t="s">
        <v>84</v>
      </c>
    </row>
    <row r="57" spans="2:13" x14ac:dyDescent="0.3">
      <c r="B57" s="29" t="s">
        <v>44</v>
      </c>
      <c r="C57" s="33" t="s">
        <v>49</v>
      </c>
      <c r="D57" s="23">
        <v>60211.171035367937</v>
      </c>
      <c r="E57" s="34">
        <f t="shared" si="0"/>
        <v>4.7796770737982923</v>
      </c>
      <c r="F57" s="39">
        <v>16</v>
      </c>
      <c r="G57" s="23">
        <v>376.76</v>
      </c>
      <c r="H57" s="36">
        <f t="shared" si="1"/>
        <v>2.5760647882253771</v>
      </c>
      <c r="I57" s="23">
        <v>575.17140627816343</v>
      </c>
      <c r="J57" s="38">
        <f t="shared" si="2"/>
        <v>2.7597972876594605</v>
      </c>
      <c r="K57" s="29" t="s">
        <v>54</v>
      </c>
      <c r="L57" s="25">
        <v>2980.1501250000001</v>
      </c>
    </row>
    <row r="58" spans="2:13" x14ac:dyDescent="0.3">
      <c r="B58" s="40" t="s">
        <v>84</v>
      </c>
      <c r="C58" s="33" t="s">
        <v>85</v>
      </c>
      <c r="D58" s="23" t="s">
        <v>84</v>
      </c>
      <c r="E58" s="34" t="s">
        <v>84</v>
      </c>
      <c r="F58" s="39">
        <v>13</v>
      </c>
      <c r="G58" s="23">
        <v>22359.194285714282</v>
      </c>
      <c r="H58" s="36">
        <f t="shared" si="1"/>
        <v>4.3494561496807167</v>
      </c>
      <c r="I58" s="23">
        <v>58086.593338676081</v>
      </c>
      <c r="J58" s="38">
        <f t="shared" si="2"/>
        <v>4.7640759067293095</v>
      </c>
      <c r="K58" s="29" t="s">
        <v>86</v>
      </c>
      <c r="L58" s="25">
        <v>2321.5210320000001</v>
      </c>
    </row>
    <row r="59" spans="2:13" x14ac:dyDescent="0.3">
      <c r="B59" s="29" t="s">
        <v>84</v>
      </c>
      <c r="C59" s="33" t="s">
        <v>89</v>
      </c>
      <c r="D59" s="23" t="s">
        <v>84</v>
      </c>
      <c r="E59" s="34" t="s">
        <v>84</v>
      </c>
      <c r="F59" s="39">
        <v>12</v>
      </c>
      <c r="G59" s="23">
        <v>53508.798750000002</v>
      </c>
      <c r="H59" s="36">
        <f t="shared" si="1"/>
        <v>4.7284252013554493</v>
      </c>
      <c r="I59" s="23">
        <v>58176.512226171151</v>
      </c>
      <c r="J59" s="38">
        <f t="shared" si="2"/>
        <v>4.7647476810510874</v>
      </c>
      <c r="K59" s="29" t="s">
        <v>90</v>
      </c>
      <c r="L59" s="25">
        <v>46124.041310000001</v>
      </c>
    </row>
    <row r="60" spans="2:13" x14ac:dyDescent="0.3">
      <c r="B60" s="29" t="s">
        <v>84</v>
      </c>
      <c r="C60" s="33" t="s">
        <v>93</v>
      </c>
      <c r="D60" s="23" t="s">
        <v>84</v>
      </c>
      <c r="E60" s="34" t="s">
        <v>84</v>
      </c>
      <c r="F60" s="39">
        <v>3</v>
      </c>
      <c r="G60" s="23" t="s">
        <v>84</v>
      </c>
      <c r="H60" s="36">
        <v>0</v>
      </c>
      <c r="I60" s="23" t="s">
        <v>84</v>
      </c>
      <c r="J60" s="38">
        <v>0</v>
      </c>
      <c r="K60" s="29" t="s">
        <v>94</v>
      </c>
      <c r="L60" s="25">
        <v>2664921.807</v>
      </c>
    </row>
    <row r="61" spans="2:13" x14ac:dyDescent="0.3">
      <c r="B61" s="40" t="s">
        <v>84</v>
      </c>
      <c r="C61" s="33" t="s">
        <v>98</v>
      </c>
      <c r="D61" s="28" t="s">
        <v>84</v>
      </c>
      <c r="E61" s="34" t="s">
        <v>84</v>
      </c>
      <c r="F61" s="35">
        <v>18</v>
      </c>
      <c r="G61" s="28">
        <v>76041.68777777777</v>
      </c>
      <c r="H61" s="36">
        <f t="shared" si="1"/>
        <v>4.8810517476521245</v>
      </c>
      <c r="I61" s="28">
        <v>195117.38182491797</v>
      </c>
      <c r="J61" s="38">
        <f t="shared" si="2"/>
        <v>5.2902959597809742</v>
      </c>
      <c r="K61" s="29" t="s">
        <v>99</v>
      </c>
      <c r="L61" s="25">
        <v>170976.46729999999</v>
      </c>
    </row>
    <row r="63" spans="2:13" ht="15" thickBot="1" x14ac:dyDescent="0.35">
      <c r="B63" s="41" t="s">
        <v>122</v>
      </c>
      <c r="C63" s="42"/>
      <c r="D63" s="42"/>
      <c r="E63" s="43"/>
      <c r="F63" s="44"/>
      <c r="G63" s="44"/>
      <c r="H63" s="43"/>
      <c r="I63" s="43"/>
    </row>
    <row r="64" spans="2:13" ht="15" thickBot="1" x14ac:dyDescent="0.35">
      <c r="B64" s="45" t="s">
        <v>37</v>
      </c>
      <c r="C64" s="46" t="s">
        <v>38</v>
      </c>
      <c r="D64" s="47" t="s">
        <v>116</v>
      </c>
      <c r="E64" s="48" t="s">
        <v>117</v>
      </c>
      <c r="F64" s="48" t="s">
        <v>123</v>
      </c>
      <c r="G64" s="49" t="s">
        <v>120</v>
      </c>
      <c r="H64" s="50" t="s">
        <v>40</v>
      </c>
      <c r="I64" s="51" t="s">
        <v>124</v>
      </c>
    </row>
    <row r="65" spans="2:9" x14ac:dyDescent="0.3">
      <c r="B65" s="52" t="s">
        <v>73</v>
      </c>
      <c r="C65" s="53" t="s">
        <v>74</v>
      </c>
      <c r="D65" s="54">
        <v>7.6791800927158347</v>
      </c>
      <c r="E65" s="55" t="s">
        <v>125</v>
      </c>
      <c r="F65" s="54">
        <v>2.2873107376770321</v>
      </c>
      <c r="G65" s="56">
        <v>1.2227619501400904</v>
      </c>
      <c r="H65" s="57" t="s">
        <v>75</v>
      </c>
      <c r="I65" s="58">
        <v>3.4808801167440655</v>
      </c>
    </row>
    <row r="66" spans="2:9" x14ac:dyDescent="0.3">
      <c r="B66" s="52" t="s">
        <v>73</v>
      </c>
      <c r="C66" s="53" t="s">
        <v>74</v>
      </c>
      <c r="D66" s="54">
        <v>7.6791800927158347</v>
      </c>
      <c r="E66" s="55" t="s">
        <v>126</v>
      </c>
      <c r="F66" s="54">
        <v>3.2150824659696986</v>
      </c>
      <c r="G66" s="56">
        <v>1.8443020808631119</v>
      </c>
      <c r="H66" s="57" t="s">
        <v>78</v>
      </c>
      <c r="I66" s="58">
        <v>3.9805382012093915</v>
      </c>
    </row>
    <row r="67" spans="2:9" x14ac:dyDescent="0.3">
      <c r="B67" s="52" t="s">
        <v>73</v>
      </c>
      <c r="C67" s="53" t="s">
        <v>29</v>
      </c>
      <c r="D67" s="59">
        <v>8.3696883552999566</v>
      </c>
      <c r="E67" s="60" t="s">
        <v>127</v>
      </c>
      <c r="F67" s="59">
        <v>3.3</v>
      </c>
      <c r="G67" s="56">
        <v>1.35</v>
      </c>
      <c r="H67" s="57" t="s">
        <v>81</v>
      </c>
      <c r="I67" s="58">
        <v>4.0740690405961617</v>
      </c>
    </row>
    <row r="68" spans="2:9" x14ac:dyDescent="0.3">
      <c r="B68" s="61" t="s">
        <v>44</v>
      </c>
      <c r="C68" s="62" t="s">
        <v>45</v>
      </c>
      <c r="D68" s="63">
        <v>4.3540414897652004</v>
      </c>
      <c r="E68" s="64" t="s">
        <v>128</v>
      </c>
      <c r="F68" s="63">
        <v>2.89</v>
      </c>
      <c r="G68" s="65">
        <v>1.44</v>
      </c>
      <c r="H68" s="66" t="s">
        <v>46</v>
      </c>
      <c r="I68" s="67">
        <v>6.0305893999626949</v>
      </c>
    </row>
    <row r="69" spans="2:9" x14ac:dyDescent="0.3">
      <c r="B69" s="68" t="s">
        <v>44</v>
      </c>
      <c r="C69" s="53" t="s">
        <v>49</v>
      </c>
      <c r="D69" s="54">
        <v>4.7796770737982923</v>
      </c>
      <c r="E69" s="60" t="s">
        <v>129</v>
      </c>
      <c r="F69" s="59">
        <v>2.98</v>
      </c>
      <c r="G69" s="56">
        <v>1.72</v>
      </c>
      <c r="H69" s="57" t="s">
        <v>50</v>
      </c>
      <c r="I69" s="58" t="s">
        <v>84</v>
      </c>
    </row>
    <row r="70" spans="2:9" x14ac:dyDescent="0.3">
      <c r="B70" s="68" t="s">
        <v>44</v>
      </c>
      <c r="C70" s="53" t="s">
        <v>49</v>
      </c>
      <c r="D70" s="59">
        <v>4.7796770737982923</v>
      </c>
      <c r="E70" s="60" t="s">
        <v>130</v>
      </c>
      <c r="F70" s="59">
        <v>2.09</v>
      </c>
      <c r="G70" s="56">
        <v>0.83</v>
      </c>
      <c r="H70" s="57" t="s">
        <v>54</v>
      </c>
      <c r="I70" s="58">
        <v>3.4742381422027258</v>
      </c>
    </row>
    <row r="71" spans="2:9" x14ac:dyDescent="0.3">
      <c r="B71" s="69" t="s">
        <v>84</v>
      </c>
      <c r="C71" s="62" t="s">
        <v>85</v>
      </c>
      <c r="D71" s="63" t="s">
        <v>84</v>
      </c>
      <c r="E71" s="64" t="s">
        <v>126</v>
      </c>
      <c r="F71" s="63">
        <v>2.78</v>
      </c>
      <c r="G71" s="65">
        <v>0.56000000000000005</v>
      </c>
      <c r="H71" s="66" t="s">
        <v>86</v>
      </c>
      <c r="I71" s="67">
        <v>3.3657726225445868</v>
      </c>
    </row>
    <row r="72" spans="2:9" x14ac:dyDescent="0.3">
      <c r="B72" s="70" t="s">
        <v>84</v>
      </c>
      <c r="C72" s="53" t="s">
        <v>89</v>
      </c>
      <c r="D72" s="59" t="s">
        <v>84</v>
      </c>
      <c r="E72" s="60" t="s">
        <v>131</v>
      </c>
      <c r="F72" s="59">
        <v>4.21</v>
      </c>
      <c r="G72" s="56">
        <v>1.07</v>
      </c>
      <c r="H72" s="57" t="s">
        <v>90</v>
      </c>
      <c r="I72" s="58">
        <v>4.6639273524331593</v>
      </c>
    </row>
    <row r="73" spans="2:9" x14ac:dyDescent="0.3">
      <c r="B73" s="71" t="s">
        <v>84</v>
      </c>
      <c r="C73" s="72" t="s">
        <v>93</v>
      </c>
      <c r="D73" s="73" t="s">
        <v>84</v>
      </c>
      <c r="E73" s="74" t="s">
        <v>132</v>
      </c>
      <c r="F73" s="73" t="s">
        <v>133</v>
      </c>
      <c r="G73" s="75" t="s">
        <v>133</v>
      </c>
      <c r="H73" s="76" t="s">
        <v>94</v>
      </c>
      <c r="I73" s="77">
        <v>6.4256844706659226</v>
      </c>
    </row>
    <row r="74" spans="2:9" ht="15" thickBot="1" x14ac:dyDescent="0.35">
      <c r="B74" s="78" t="s">
        <v>84</v>
      </c>
      <c r="C74" s="79" t="s">
        <v>98</v>
      </c>
      <c r="D74" s="80" t="s">
        <v>84</v>
      </c>
      <c r="E74" s="81" t="s">
        <v>134</v>
      </c>
      <c r="F74" s="82">
        <v>3.49</v>
      </c>
      <c r="G74" s="83">
        <v>1.57</v>
      </c>
      <c r="H74" s="84" t="s">
        <v>99</v>
      </c>
      <c r="I74" s="85">
        <v>5.2329363394853949</v>
      </c>
    </row>
  </sheetData>
  <conditionalFormatting sqref="I31 F31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 families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2018-08-22T00:22:52Z</dcterms:created>
  <dcterms:modified xsi:type="dcterms:W3CDTF">2018-08-22T00:24:46Z</dcterms:modified>
</cp:coreProperties>
</file>