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H Proposal" sheetId="1" state="visible" r:id="rId1"/>
    <sheet name="Raw Menu Items" sheetId="2" state="visible" r:id="rId2"/>
    <sheet name="Menu Ite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>
      <b val="1"/>
      <color rgb="00FF0000"/>
    </font>
    <font>
      <i val="1"/>
    </font>
    <font>
      <i val="1"/>
      <color rgb="00FF0000"/>
    </font>
  </fonts>
  <fills count="7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FFD4"/>
        <bgColor rgb="00FFFFD4"/>
      </patternFill>
    </fill>
    <fill>
      <patternFill patternType="solid">
        <fgColor rgb="00FFFF00"/>
        <bgColor rgb="00FFFF00"/>
      </patternFill>
    </fill>
    <fill>
      <patternFill patternType="solid">
        <fgColor rgb="00F0F0F0"/>
        <bgColor rgb="00F0F0F0"/>
      </patternFill>
    </fill>
    <fill>
      <patternFill patternType="solid">
        <fgColor rgb="00F9F9F9"/>
        <bgColor rgb="00F9F9F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3" fontId="0" fillId="3" borderId="1" applyAlignment="1" pivotButton="0" quotePrefix="0" xfId="0">
      <alignment horizontal="center" vertical="center" wrapText="1"/>
    </xf>
    <xf numFmtId="1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center" vertical="center" wrapText="1"/>
    </xf>
    <xf numFmtId="3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left" vertical="center" wrapText="1"/>
    </xf>
    <xf numFmtId="4" fontId="0" fillId="6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 ht="25" customHeight="1">
      <c r="A1" s="1" t="inlineStr">
        <is>
          <t>Hungry Hub PARTY PACK PROPOSAL</t>
        </is>
      </c>
    </row>
    <row r="2">
      <c r="A2" s="2" t="inlineStr">
        <is>
          <t>Restaurant Name:</t>
        </is>
      </c>
      <c r="B2" s="3" t="inlineStr">
        <is>
          <t>!!!--- Please Change Restaurant Name Here ---!!!</t>
        </is>
      </c>
    </row>
    <row r="3">
      <c r="A3" s="2" t="inlineStr">
        <is>
          <t>Package Name:</t>
        </is>
      </c>
      <c r="B3" s="4" t="inlineStr">
        <is>
          <t>Pack A</t>
        </is>
      </c>
      <c r="D3" s="4" t="inlineStr">
        <is>
          <t>Pack B</t>
        </is>
      </c>
      <c r="F3" s="4" t="inlineStr">
        <is>
          <t>Pack C</t>
        </is>
      </c>
      <c r="H3" s="4" t="inlineStr">
        <is>
          <t>Pack D</t>
        </is>
      </c>
    </row>
    <row r="4">
      <c r="A4" s="2" t="inlineStr">
        <is>
          <t>HH Selling Price (NET)</t>
        </is>
      </c>
      <c r="B4" s="5" t="n">
        <v>799.5</v>
      </c>
      <c r="D4" s="5" t="n">
        <v>589.6</v>
      </c>
      <c r="F4" s="5" t="n">
        <v>1531.8</v>
      </c>
      <c r="H4" s="5" t="n">
        <v>2474.4</v>
      </c>
    </row>
    <row r="5">
      <c r="A5" s="2" t="inlineStr">
        <is>
          <t>Max Diners / Set</t>
        </is>
      </c>
      <c r="B5" s="6" t="n">
        <v>2</v>
      </c>
      <c r="D5" s="6" t="n">
        <v>1</v>
      </c>
      <c r="F5" s="6" t="n">
        <v>4</v>
      </c>
      <c r="H5" s="6" t="n">
        <v>6</v>
      </c>
    </row>
    <row r="6">
      <c r="A6" s="2" t="inlineStr">
        <is>
          <t>Remarks</t>
        </is>
      </c>
      <c r="B6" s="7" t="inlineStr">
        <is>
          <t>1 Water / Person</t>
        </is>
      </c>
      <c r="D6" s="7" t="inlineStr">
        <is>
          <t>1 Water / Person</t>
        </is>
      </c>
      <c r="F6" s="7" t="inlineStr">
        <is>
          <t>1 Water / Person</t>
        </is>
      </c>
      <c r="H6" s="7" t="inlineStr">
        <is>
          <t>1 Water / Person</t>
        </is>
      </c>
    </row>
    <row r="7" ht="25" customHeight="1">
      <c r="A7" s="1" t="inlineStr">
        <is>
          <t>Menu Section (portions from each section) - See Menu In Next Sheet</t>
        </is>
      </c>
    </row>
    <row r="8">
      <c r="A8" s="2" t="inlineStr">
        <is>
          <t>Category A</t>
        </is>
      </c>
      <c r="B8" s="6" t="n">
        <v>1</v>
      </c>
      <c r="D8" s="6" t="n">
        <v>1</v>
      </c>
      <c r="F8" s="6" t="n">
        <v>2</v>
      </c>
      <c r="H8" s="6" t="n">
        <v>3</v>
      </c>
    </row>
    <row r="9">
      <c r="A9" s="2" t="inlineStr">
        <is>
          <t>Category B</t>
        </is>
      </c>
      <c r="B9" s="6" t="n">
        <v>1</v>
      </c>
      <c r="D9" s="6" t="n">
        <v>1</v>
      </c>
      <c r="F9" s="6" t="n">
        <v>1</v>
      </c>
      <c r="H9" s="6" t="n">
        <v>2</v>
      </c>
    </row>
    <row r="10">
      <c r="A10" s="2" t="inlineStr">
        <is>
          <t>Category C</t>
        </is>
      </c>
      <c r="B10" s="6" t="n">
        <v>2</v>
      </c>
      <c r="D10" s="6" t="n">
        <v>1</v>
      </c>
      <c r="F10" s="6" t="n">
        <v>2</v>
      </c>
      <c r="H10" s="6" t="n">
        <v>4</v>
      </c>
    </row>
    <row r="11">
      <c r="A11" s="2" t="inlineStr">
        <is>
          <t>Category D</t>
        </is>
      </c>
      <c r="B11" s="6" t="n">
        <v>1</v>
      </c>
      <c r="D11" s="6" t="n">
        <v>1</v>
      </c>
      <c r="F11" s="6" t="n">
        <v>2</v>
      </c>
      <c r="H11" s="6" t="n">
        <v>3</v>
      </c>
    </row>
    <row r="12">
      <c r="A12" s="2" t="inlineStr">
        <is>
          <t>Category Y</t>
        </is>
      </c>
      <c r="B12" s="6" t="n">
        <v>1</v>
      </c>
      <c r="D12" s="6" t="n">
        <v>1</v>
      </c>
      <c r="F12" s="6" t="n">
        <v>2</v>
      </c>
      <c r="H12" s="6" t="n">
        <v>3</v>
      </c>
    </row>
    <row r="13">
      <c r="A13" s="2" t="inlineStr">
        <is>
          <t>Category Z</t>
        </is>
      </c>
      <c r="B13" s="6" t="n">
        <v>1</v>
      </c>
      <c r="D13" s="6" t="n">
        <v>0</v>
      </c>
      <c r="F13" s="6" t="n">
        <v>2</v>
      </c>
      <c r="H13" s="6" t="n">
        <v>3</v>
      </c>
    </row>
    <row r="14">
      <c r="A14" s="2" t="inlineStr">
        <is>
          <t>Total Dishes</t>
        </is>
      </c>
      <c r="B14" s="8" t="n">
        <v>7</v>
      </c>
      <c r="D14" s="8" t="n">
        <v>5</v>
      </c>
      <c r="F14" s="8" t="n">
        <v>11</v>
      </c>
      <c r="H14" s="8" t="n">
        <v>18</v>
      </c>
    </row>
    <row r="15" ht="25" customHeight="1">
      <c r="A15" s="1" t="inlineStr">
        <is>
          <t>Average NET Selling Price / Discounts</t>
        </is>
      </c>
    </row>
    <row r="16">
      <c r="A16" s="2" t="inlineStr">
        <is>
          <t>Average NET Selling Price</t>
        </is>
      </c>
      <c r="B16" s="9" t="n">
        <v>975</v>
      </c>
      <c r="D16" s="9" t="n">
        <v>737</v>
      </c>
      <c r="F16" s="9" t="n">
        <v>1702</v>
      </c>
      <c r="H16" s="9" t="n">
        <v>3093</v>
      </c>
    </row>
    <row r="17">
      <c r="A17" s="2" t="inlineStr">
        <is>
          <t>Average Discount</t>
        </is>
      </c>
      <c r="B17" s="10" t="n">
        <v>0.18</v>
      </c>
      <c r="D17" s="10" t="n">
        <v>0.2</v>
      </c>
      <c r="F17" s="10" t="n">
        <v>0.1</v>
      </c>
      <c r="H17" s="10" t="n">
        <v>0.2</v>
      </c>
    </row>
    <row r="18">
      <c r="A18" s="2" t="inlineStr">
        <is>
          <t>Net Price / Person</t>
        </is>
      </c>
      <c r="B18" s="11" t="inlineStr">
        <is>
          <t>400 / Person</t>
        </is>
      </c>
      <c r="D18" s="11" t="inlineStr">
        <is>
          <t>590 / Person</t>
        </is>
      </c>
      <c r="F18" s="11" t="inlineStr">
        <is>
          <t>383 / Person</t>
        </is>
      </c>
      <c r="H18" s="11" t="inlineStr">
        <is>
          <t>412 / Person</t>
        </is>
      </c>
    </row>
    <row r="19">
      <c r="A19" s="12" t="inlineStr">
        <is>
          <t>You can Adjust</t>
        </is>
      </c>
      <c r="B19" s="13" t="n"/>
      <c r="C19" s="13" t="n"/>
      <c r="D19" s="13" t="n"/>
      <c r="E19" s="13" t="n"/>
      <c r="F19" s="13" t="n"/>
      <c r="G19" s="13" t="n"/>
      <c r="H19" s="13" t="n"/>
      <c r="I19" s="13" t="n"/>
    </row>
    <row r="20">
      <c r="A20" s="12" t="inlineStr">
        <is>
          <t>Don't Adjust (Formula)</t>
        </is>
      </c>
      <c r="B20" s="13" t="n"/>
      <c r="C20" s="13" t="n"/>
      <c r="D20" s="13" t="n"/>
      <c r="E20" s="13" t="n"/>
      <c r="F20" s="13" t="n"/>
      <c r="G20" s="13" t="n"/>
      <c r="H20" s="13" t="n"/>
      <c r="I20" s="13" t="n"/>
    </row>
  </sheetData>
  <mergeCells count="60">
    <mergeCell ref="F4:G4"/>
    <mergeCell ref="A7:I7"/>
    <mergeCell ref="F11:G11"/>
    <mergeCell ref="B16:C16"/>
    <mergeCell ref="D10:E10"/>
    <mergeCell ref="F10:G10"/>
    <mergeCell ref="B3:C3"/>
    <mergeCell ref="H10:I10"/>
    <mergeCell ref="F16:G16"/>
    <mergeCell ref="F6:G6"/>
    <mergeCell ref="H4:I4"/>
    <mergeCell ref="B18:C18"/>
    <mergeCell ref="H9:I9"/>
    <mergeCell ref="B12:C12"/>
    <mergeCell ref="F3:G3"/>
    <mergeCell ref="D6:E6"/>
    <mergeCell ref="F12:G12"/>
    <mergeCell ref="H6:I6"/>
    <mergeCell ref="B11:C11"/>
    <mergeCell ref="D11:E11"/>
    <mergeCell ref="B2:I2"/>
    <mergeCell ref="F5:G5"/>
    <mergeCell ref="D13:E13"/>
    <mergeCell ref="F18:G18"/>
    <mergeCell ref="B14:C14"/>
    <mergeCell ref="B17:C17"/>
    <mergeCell ref="B8:C8"/>
    <mergeCell ref="D17:E17"/>
    <mergeCell ref="F17:G17"/>
    <mergeCell ref="F8:G8"/>
    <mergeCell ref="B13:C13"/>
    <mergeCell ref="H17:I17"/>
    <mergeCell ref="H11:I11"/>
    <mergeCell ref="D16:E16"/>
    <mergeCell ref="H16:I16"/>
    <mergeCell ref="B10:C10"/>
    <mergeCell ref="D4:E4"/>
    <mergeCell ref="F13:G13"/>
    <mergeCell ref="B9:C9"/>
    <mergeCell ref="D18:E18"/>
    <mergeCell ref="D3:E3"/>
    <mergeCell ref="D9:E9"/>
    <mergeCell ref="H13:I13"/>
    <mergeCell ref="F9:G9"/>
    <mergeCell ref="D12:E12"/>
    <mergeCell ref="H3:I3"/>
    <mergeCell ref="D8:E8"/>
    <mergeCell ref="H14:I14"/>
    <mergeCell ref="B6:C6"/>
    <mergeCell ref="H12:I12"/>
    <mergeCell ref="A15:I15"/>
    <mergeCell ref="B5:C5"/>
    <mergeCell ref="D5:E5"/>
    <mergeCell ref="H18:I18"/>
    <mergeCell ref="A1:I1"/>
    <mergeCell ref="D14:E14"/>
    <mergeCell ref="H5:I5"/>
    <mergeCell ref="F14:G14"/>
    <mergeCell ref="H8:I8"/>
    <mergeCell ref="B4:C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35" customWidth="1" min="3" max="3"/>
  </cols>
  <sheetData>
    <row r="1" ht="25" customHeight="1">
      <c r="A1" s="14" t="inlineStr">
        <is>
          <t>Raw Menu Items (All Items Flattened)</t>
        </is>
      </c>
    </row>
    <row r="2" ht="20" customHeight="1">
      <c r="A2" s="15" t="inlineStr">
        <is>
          <t>Item Name</t>
        </is>
      </c>
      <c r="B2" s="15" t="inlineStr">
        <is>
          <t>Price</t>
        </is>
      </c>
      <c r="C2" s="15" t="inlineStr">
        <is>
          <t>Semantic Category</t>
        </is>
      </c>
    </row>
    <row r="3">
      <c r="A3" s="16" t="inlineStr">
        <is>
          <t>Edit values in this sheet to automatically update the Menu Items sheet</t>
        </is>
      </c>
    </row>
    <row r="4">
      <c r="A4" s="17" t="inlineStr">
        <is>
          <t>Appetizer Platter อะแพทไตเซอร์ ฺ๋</t>
        </is>
      </c>
      <c r="B4" s="18" t="n">
        <v>209</v>
      </c>
      <c r="C4" s="17" t="inlineStr">
        <is>
          <t>Appetizer</t>
        </is>
      </c>
    </row>
    <row r="5">
      <c r="A5" s="19" t="inlineStr">
        <is>
          <t>Bak Kut Teh with Lotus Root บักกุตเตหรากลอย</t>
        </is>
      </c>
      <c r="B5" s="20" t="n">
        <v>249</v>
      </c>
      <c r="C5" s="19" t="inlineStr">
        <is>
          <t>Soup</t>
        </is>
      </c>
    </row>
    <row r="6">
      <c r="A6" s="17" t="inlineStr">
        <is>
          <t>Bamboo Mushroom Soup เห็ดไผ่</t>
        </is>
      </c>
      <c r="B6" s="18" t="n">
        <v>149</v>
      </c>
      <c r="C6" s="17" t="inlineStr">
        <is>
          <t>Soup</t>
        </is>
      </c>
    </row>
    <row r="7">
      <c r="A7" s="19" t="inlineStr">
        <is>
          <t>Bird Nest Soup with Ginkgo Nuts ร้ังทุกแม่ยมล่ีย์ ฿</t>
        </is>
      </c>
      <c r="B7" s="20" t="n">
        <v>129</v>
      </c>
      <c r="C7" s="19" t="inlineStr">
        <is>
          <t>Alcoholic Beverage</t>
        </is>
      </c>
    </row>
    <row r="8">
      <c r="A8" s="17" t="inlineStr">
        <is>
          <t>BLOOMING BLUE ASIAN Soda, Pineapple Juice, Lemon Juice ฿</t>
        </is>
      </c>
      <c r="B8" s="18" t="n">
        <v>125</v>
      </c>
      <c r="C8" s="17" t="inlineStr">
        <is>
          <t>Non-Alcoholic Beverage</t>
        </is>
      </c>
    </row>
    <row r="9">
      <c r="A9" s="19" t="inlineStr">
        <is>
          <t>Braised Beef Noodle Bún bò Huế ฿</t>
        </is>
      </c>
      <c r="B9" s="20" t="n">
        <v>149</v>
      </c>
      <c r="C9" s="19" t="inlineStr">
        <is>
          <t>Main Course</t>
        </is>
      </c>
    </row>
    <row r="10">
      <c r="A10" s="17" t="inlineStr">
        <is>
          <t>Bua Loi in Coconut Milk บัวลอยเนื้อสดน้ำกะทิ ฿</t>
        </is>
      </c>
      <c r="B10" s="18" t="n">
        <v>79</v>
      </c>
      <c r="C10" s="17" t="inlineStr">
        <is>
          <t>Dessert</t>
        </is>
      </c>
    </row>
    <row r="11">
      <c r="A11" s="19" t="inlineStr">
        <is>
          <t>Budu pan fried with orange sauce ขนมจีนบูดูผัดซอสส้ม ฿</t>
        </is>
      </c>
      <c r="B11" s="20" t="n">
        <v>129</v>
      </c>
      <c r="C11" s="19" t="inlineStr">
        <is>
          <t>Main Course</t>
        </is>
      </c>
    </row>
    <row r="12">
      <c r="A12" s="17" t="inlineStr">
        <is>
          <t>Bunny hair Glow ลูกชิ้นหมูปิ้งเคลือบนุ่มท่วม ฿</t>
        </is>
      </c>
      <c r="B12" s="18" t="n">
        <v>122</v>
      </c>
      <c r="C12" s="17" t="inlineStr">
        <is>
          <t>Appetizer</t>
        </is>
      </c>
    </row>
    <row r="13">
      <c r="A13" s="19" t="inlineStr">
        <is>
          <t>Chinese Olive Rice with Minced Pork มันฟู่เฟือยเฟือยกันเลย ฿</t>
        </is>
      </c>
      <c r="B13" s="20" t="n">
        <v>149</v>
      </c>
      <c r="C13" s="19" t="inlineStr">
        <is>
          <t>Main Course</t>
        </is>
      </c>
    </row>
    <row r="14">
      <c r="A14" s="17" t="inlineStr">
        <is>
          <t>Chinese Pickled Mustard Green Salad ผักดองจีน</t>
        </is>
      </c>
      <c r="B14" s="18" t="n">
        <v>109</v>
      </c>
      <c r="C14" s="17" t="inlineStr">
        <is>
          <t>Appetizer</t>
        </is>
      </c>
    </row>
    <row r="15">
      <c r="A15" s="19" t="inlineStr">
        <is>
          <t>Choux Cream ไข่ขาวนมสด ฿</t>
        </is>
      </c>
      <c r="B15" s="20" t="n">
        <v>49</v>
      </c>
      <c r="C15" s="19" t="inlineStr">
        <is>
          <t>Dessert</t>
        </is>
      </c>
    </row>
    <row r="16">
      <c r="A16" s="17" t="inlineStr">
        <is>
          <t>Crabmeat Fried Rice ข้าวผัดซูสี ฿</t>
        </is>
      </c>
      <c r="B16" s="18" t="n">
        <v>179</v>
      </c>
      <c r="C16" s="17" t="inlineStr">
        <is>
          <t>Main Course</t>
        </is>
      </c>
    </row>
    <row r="17">
      <c r="A17" s="19" t="inlineStr">
        <is>
          <t>Cucumbar Veggie Wrap ผัดผักดอง ฿</t>
        </is>
      </c>
      <c r="B17" s="20" t="n">
        <v>99</v>
      </c>
      <c r="C17" s="19" t="inlineStr">
        <is>
          <t>Appetizer</t>
        </is>
      </c>
    </row>
    <row r="18">
      <c r="A18" s="17" t="inlineStr">
        <is>
          <t>Cucumber Wrapped Thai Pork Salad สลัดผักขิง ฿</t>
        </is>
      </c>
      <c r="B18" s="18" t="n">
        <v>99</v>
      </c>
      <c r="C18" s="17" t="inlineStr">
        <is>
          <t>Appetizer</t>
        </is>
      </c>
    </row>
    <row r="19">
      <c r="A19" s="19" t="inlineStr">
        <is>
          <t>Custard Pudding ไข่ขาวนมสด ฿</t>
        </is>
      </c>
      <c r="B19" s="20" t="n">
        <v>49</v>
      </c>
      <c r="C19" s="19" t="inlineStr">
        <is>
          <t>Dessert</t>
        </is>
      </c>
    </row>
    <row r="20">
      <c r="A20" s="17" t="inlineStr">
        <is>
          <t>Deep Fried Shrimp Wrapped in Taro Skin พอเล่ให้กุ้งห่อทอก</t>
        </is>
      </c>
      <c r="B20" s="18" t="n">
        <v>79</v>
      </c>
      <c r="C20" s="17" t="inlineStr">
        <is>
          <t>Fried Dimsum</t>
        </is>
      </c>
    </row>
    <row r="21">
      <c r="A21" s="19" t="inlineStr">
        <is>
          <t>Deep Fried Taro เดือกทอดขาวกรอบ</t>
        </is>
      </c>
      <c r="B21" s="20" t="n">
        <v>129</v>
      </c>
      <c r="C21" s="19" t="inlineStr">
        <is>
          <t>Fried Dimsum</t>
        </is>
      </c>
    </row>
    <row r="22">
      <c r="A22" s="17" t="inlineStr">
        <is>
          <t>Dimple แดเมิล ฿</t>
        </is>
      </c>
      <c r="B22" s="18" t="n">
        <v>40</v>
      </c>
      <c r="C22" s="17" t="inlineStr">
        <is>
          <t>Alcoholic Beverage</t>
        </is>
      </c>
    </row>
    <row r="23">
      <c r="A23" s="19" t="inlineStr">
        <is>
          <t>Drunken Chicken ไก่เมา</t>
        </is>
      </c>
      <c r="B23" s="20" t="n">
        <v>179</v>
      </c>
      <c r="C23" s="19" t="inlineStr">
        <is>
          <t>Appetizer</t>
        </is>
      </c>
    </row>
    <row r="24">
      <c r="A24" s="17" t="inlineStr">
        <is>
          <t>Egg Drop Soup with Crab Meat ซุปไข่ใส่ปูแค้บ</t>
        </is>
      </c>
      <c r="B24" s="18" t="n">
        <v>139</v>
      </c>
      <c r="C24" s="17" t="inlineStr">
        <is>
          <t>Soup</t>
        </is>
      </c>
    </row>
    <row r="25">
      <c r="A25" s="19" t="inlineStr">
        <is>
          <t>Fresh Milk Ginkgo Nuts แม่กั๊วยไนต์ ฿</t>
        </is>
      </c>
      <c r="B25" s="20" t="n">
        <v>79</v>
      </c>
      <c r="C25" s="19" t="inlineStr">
        <is>
          <t>Alcoholic Beverage</t>
        </is>
      </c>
    </row>
    <row r="26">
      <c r="A26" s="17" t="inlineStr">
        <is>
          <t>FRESHY ISLAND Peach, Lemon, Pepsi Scent ฿</t>
        </is>
      </c>
      <c r="B26" s="18" t="n">
        <v>125</v>
      </c>
      <c r="C26" s="17" t="inlineStr">
        <is>
          <t>Non-Alcoholic Beverage</t>
        </is>
      </c>
    </row>
    <row r="27">
      <c r="A27" s="19" t="inlineStr">
        <is>
          <t>Fried Montou with Thai Pandanus Custard หมันไว้อาคลังมยน</t>
        </is>
      </c>
      <c r="B27" s="20" t="n">
        <v>79</v>
      </c>
      <c r="C27" s="19" t="inlineStr">
        <is>
          <t>Chokedee Dimsum</t>
        </is>
      </c>
    </row>
    <row r="28">
      <c r="A28" s="17" t="inlineStr">
        <is>
          <t>Fried Rice XO เข้าไปบดเลดดืแดแทบพัง ฿</t>
        </is>
      </c>
      <c r="B28" s="18" t="n">
        <v>179</v>
      </c>
      <c r="C28" s="17" t="inlineStr">
        <is>
          <t>Main Course</t>
        </is>
      </c>
    </row>
    <row r="29">
      <c r="A29" s="19" t="inlineStr">
        <is>
          <t>Glutinous rice with custard ขนมดังผึ้งต้มมะลอ ฿</t>
        </is>
      </c>
      <c r="B29" s="20" t="n">
        <v>122</v>
      </c>
      <c r="C29" s="19" t="inlineStr">
        <is>
          <t>Dessert</t>
        </is>
      </c>
    </row>
    <row r="30">
      <c r="A30" s="17" t="inlineStr">
        <is>
          <t>Green Tea ชาเขียว ฿</t>
        </is>
      </c>
      <c r="B30" s="18" t="n">
        <v>49</v>
      </c>
      <c r="C30" s="17" t="inlineStr">
        <is>
          <t>Non-Alcoholic Beverage</t>
        </is>
      </c>
    </row>
    <row r="31">
      <c r="A31" s="19" t="inlineStr">
        <is>
          <t>Hokien Styled Fried Noodles มันดำเป็นเฮงก้อง ฿</t>
        </is>
      </c>
      <c r="B31" s="20" t="n">
        <v>179</v>
      </c>
      <c r="C31" s="19" t="inlineStr">
        <is>
          <t>Main Course</t>
        </is>
      </c>
    </row>
    <row r="32">
      <c r="A32" s="17" t="inlineStr">
        <is>
          <t>Jelly Fish with Sesame Oil ยำแมงกะพรุนน้ำมันงา</t>
        </is>
      </c>
      <c r="B32" s="18" t="n">
        <v>179</v>
      </c>
      <c r="C32" s="17" t="inlineStr">
        <is>
          <t>Non-Alcoholic Beverage</t>
        </is>
      </c>
    </row>
    <row r="33">
      <c r="A33" s="19" t="inlineStr">
        <is>
          <t>Mango Sticky Rice มะม่วงหาดลม ฿</t>
        </is>
      </c>
      <c r="B33" s="20" t="n">
        <v>49</v>
      </c>
      <c r="C33" s="19" t="inlineStr">
        <is>
          <t>Dessert</t>
        </is>
      </c>
    </row>
    <row r="34">
      <c r="A34" s="17" t="inlineStr">
        <is>
          <t>Mapa Tofu หม่าเผด</t>
        </is>
      </c>
      <c r="B34" s="18" t="n">
        <v>179</v>
      </c>
      <c r="C34" s="17" t="inlineStr">
        <is>
          <t>Main Dishes</t>
        </is>
      </c>
    </row>
    <row r="35">
      <c r="A35" s="19" t="inlineStr">
        <is>
          <t>Minced Seafood Wrapped in Betel Leaf พริกท้อง ฿</t>
        </is>
      </c>
      <c r="B35" s="20" t="n">
        <v>99</v>
      </c>
      <c r="C35" s="19" t="inlineStr">
        <is>
          <t>Appetizer</t>
        </is>
      </c>
    </row>
    <row r="36">
      <c r="A36" s="17" t="inlineStr">
        <is>
          <t>Pan Fried Egg ข้าวมันไข่ ฿</t>
        </is>
      </c>
      <c r="B36" s="18" t="n">
        <v>99</v>
      </c>
      <c r="C36" s="17" t="inlineStr">
        <is>
          <t>Side Dish</t>
        </is>
      </c>
    </row>
    <row r="37">
      <c r="A37" s="19" t="inlineStr">
        <is>
          <t>Pan Fried Gyoza เกี๊ยวซ่า</t>
        </is>
      </c>
      <c r="B37" s="20" t="n">
        <v>99</v>
      </c>
      <c r="C37" s="19" t="inlineStr">
        <is>
          <t>Appetizer</t>
        </is>
      </c>
    </row>
    <row r="38">
      <c r="A38" s="17" t="inlineStr">
        <is>
          <t>Pepsi Max เพปซี่ แม็กซ์ ฿</t>
        </is>
      </c>
      <c r="B38" s="18" t="n">
        <v>30</v>
      </c>
      <c r="C38" s="17" t="inlineStr">
        <is>
          <t>Non-Alcoholic Beverage</t>
        </is>
      </c>
    </row>
    <row r="39">
      <c r="A39" s="19" t="inlineStr">
        <is>
          <t>Pepsi เพปซี่ ฿</t>
        </is>
      </c>
      <c r="B39" s="20" t="n">
        <v>30</v>
      </c>
      <c r="C39" s="19" t="inlineStr">
        <is>
          <t>Non-Alcoholic Beverage</t>
        </is>
      </c>
    </row>
    <row r="40">
      <c r="A40" s="17" t="inlineStr">
        <is>
          <t>PINK PEONY FIZZ Peach, Lychee, Lemon, Soda, Pomegranate Scent ฿</t>
        </is>
      </c>
      <c r="B40" s="18" t="n">
        <v>125</v>
      </c>
      <c r="C40" s="17" t="inlineStr">
        <is>
          <t>Non-Alcoholic Beverage</t>
        </is>
      </c>
    </row>
    <row r="41">
      <c r="A41" s="19" t="inlineStr">
        <is>
          <t>Pork &amp; Century Egg with Salted Egg Yolk 扒带皮蛋 ฿</t>
        </is>
      </c>
      <c r="B41" s="20" t="n">
        <v>149</v>
      </c>
      <c r="C41" s="19" t="inlineStr">
        <is>
          <t>Main Course</t>
        </is>
      </c>
    </row>
    <row r="42">
      <c r="A42" s="17" t="inlineStr">
        <is>
          <t>Red Curry Crab Meat with Curry Paste เมนู ยกทัพทะเลผัดพริกแกงหัวผัก ฿</t>
        </is>
      </c>
      <c r="B42" s="18" t="n">
        <v>350</v>
      </c>
      <c r="C42" s="17" t="inlineStr">
        <is>
          <t>Main Course</t>
        </is>
      </c>
    </row>
    <row r="43">
      <c r="A43" s="19" t="inlineStr">
        <is>
          <t>Roasted Pork and Soy Sauce ราดหน้าหมูทอดซอสถือว เ้่ซอสฉีก ฿</t>
        </is>
      </c>
      <c r="B43" s="20" t="n">
        <v>179</v>
      </c>
      <c r="C43" s="19" t="inlineStr">
        <is>
          <t>Main Course</t>
        </is>
      </c>
    </row>
    <row r="44">
      <c r="A44" s="17" t="inlineStr">
        <is>
          <t>Sago Pearl with Coconut Cream ขนมไข่นุ่ม ฿</t>
        </is>
      </c>
      <c r="B44" s="18" t="n">
        <v>49</v>
      </c>
      <c r="C44" s="17" t="inlineStr">
        <is>
          <t>Dessert</t>
        </is>
      </c>
    </row>
    <row r="45">
      <c r="A45" s="19" t="inlineStr">
        <is>
          <t>Salted Fish Fried Rice ข้าวผัดปลาเค็ม ฿</t>
        </is>
      </c>
      <c r="B45" s="20" t="n">
        <v>179</v>
      </c>
      <c r="C45" s="19" t="inlineStr">
        <is>
          <t>Main Course</t>
        </is>
      </c>
    </row>
    <row r="46">
      <c r="A46" s="17" t="inlineStr">
        <is>
          <t>Santa Vittoria Sparkling สาน์ตา วิตโตเรีย (แบบมีก๊าซ) ฿</t>
        </is>
      </c>
      <c r="B46" s="18" t="n">
        <v>120</v>
      </c>
      <c r="C46" s="17" t="inlineStr">
        <is>
          <t>Non-Alcoholic Beverage</t>
        </is>
      </c>
    </row>
    <row r="47">
      <c r="A47" s="19" t="inlineStr">
        <is>
          <t>Santa Vittoria สาน์ตา วิตโตเรีย ฿</t>
        </is>
      </c>
      <c r="B47" s="20" t="n">
        <v>90</v>
      </c>
      <c r="C47" s="19" t="inlineStr">
        <is>
          <t>Non-Alcoholic Beverage</t>
        </is>
      </c>
    </row>
    <row r="48">
      <c r="A48" s="17" t="inlineStr">
        <is>
          <t>Scallop Carpaccio with XO Sauce เกลลอด์ักจาเปลียันโซสXO</t>
        </is>
      </c>
      <c r="B48" s="18" t="n">
        <v>399</v>
      </c>
      <c r="C48" s="17" t="inlineStr">
        <is>
          <t>Main Dishes</t>
        </is>
      </c>
    </row>
    <row r="49">
      <c r="A49" s="19" t="inlineStr">
        <is>
          <t>Seafood Tomato Soup ยำทะเลสมุนไพร ฿</t>
        </is>
      </c>
      <c r="B49" s="20" t="n">
        <v>149</v>
      </c>
      <c r="C49" s="19" t="inlineStr">
        <is>
          <t>Appetizer</t>
        </is>
      </c>
    </row>
    <row r="50">
      <c r="A50" s="17" t="inlineStr">
        <is>
          <t>Shrimp Spring Rolls ปอเปี๊ยะกุ้ง</t>
        </is>
      </c>
      <c r="B50" s="18" t="n">
        <v>149</v>
      </c>
      <c r="C50" s="17" t="inlineStr">
        <is>
          <t>Fried Dimsum</t>
        </is>
      </c>
    </row>
    <row r="51">
      <c r="A51" s="19" t="inlineStr">
        <is>
          <t>Shrimp Stuffed Clams หอยนางลมไสัด</t>
        </is>
      </c>
      <c r="B51" s="20" t="n">
        <v>179</v>
      </c>
      <c r="C51" s="19" t="inlineStr">
        <is>
          <t>Main Dishes</t>
        </is>
      </c>
    </row>
    <row r="52">
      <c r="A52" s="17" t="inlineStr">
        <is>
          <t>Shrimp with Curry Powder รสชาตเครื่องแกง ฿</t>
        </is>
      </c>
      <c r="B52" s="18" t="n">
        <v>99</v>
      </c>
      <c r="C52" s="17" t="inlineStr">
        <is>
          <t>Main Course</t>
        </is>
      </c>
    </row>
    <row r="53">
      <c r="A53" s="19" t="inlineStr">
        <is>
          <t>Singha Beer (Large) สิงห์เบียร์ (ขวดใหญ่) ฿</t>
        </is>
      </c>
      <c r="B53" s="20" t="n">
        <v>180</v>
      </c>
      <c r="C53" s="19" t="inlineStr">
        <is>
          <t>Alcoholic Beverage</t>
        </is>
      </c>
    </row>
    <row r="54">
      <c r="A54" s="17" t="inlineStr">
        <is>
          <t>Singha Beer สิงห์เบียร์ ฿</t>
        </is>
      </c>
      <c r="B54" s="18" t="n">
        <v>110</v>
      </c>
      <c r="C54" s="17" t="inlineStr">
        <is>
          <t>Alcoholic Beverage</t>
        </is>
      </c>
    </row>
    <row r="55">
      <c r="A55" s="19" t="inlineStr">
        <is>
          <t>Sir-Fried Crab Meat with Curry Powder เสี้ยตสนํพพล้าครีมพริกนอ้ย</t>
        </is>
      </c>
      <c r="B55" s="20" t="n">
        <v>350</v>
      </c>
      <c r="C55" s="19" t="inlineStr">
        <is>
          <t>Main Dishes</t>
        </is>
      </c>
    </row>
    <row r="56">
      <c r="A56" s="17" t="inlineStr">
        <is>
          <t>Steamed Chive Dumpling เสียวหลงเปา ฿</t>
        </is>
      </c>
      <c r="B56" s="18" t="n">
        <v>79</v>
      </c>
      <c r="C56" s="17" t="inlineStr">
        <is>
          <t>Non-Alcoholic Beverage</t>
        </is>
      </c>
    </row>
    <row r="57">
      <c r="A57" s="19" t="inlineStr">
        <is>
          <t>Steamed Red Mullet Thai-Style ปลาเหลืองนึ่งเจียง</t>
        </is>
      </c>
      <c r="B57" s="20" t="n">
        <v>179</v>
      </c>
      <c r="C57" s="19" t="inlineStr">
        <is>
          <t>Non-Alcoholic Beverage</t>
        </is>
      </c>
    </row>
    <row r="58">
      <c r="A58" s="17" t="inlineStr">
        <is>
          <t>Stir-Fried Green Beans with Black Bean Sauce มะระฝรั่งผัดเครื่อง</t>
        </is>
      </c>
      <c r="B58" s="18" t="n">
        <v>109</v>
      </c>
      <c r="C58" s="17" t="inlineStr">
        <is>
          <t>Main Dishes</t>
        </is>
      </c>
    </row>
    <row r="59">
      <c r="A59" s="19" t="inlineStr">
        <is>
          <t>Stir-Fried Noodle สูตรเย็ดนางแบบ ฿</t>
        </is>
      </c>
      <c r="B59" s="20" t="n">
        <v>179</v>
      </c>
      <c r="C59" s="19" t="inlineStr">
        <is>
          <t>Main Course</t>
        </is>
      </c>
    </row>
    <row r="60">
      <c r="A60" s="17" t="inlineStr">
        <is>
          <t>Szechuan Cucumber Salad ยำแตงกวาเสฉวน</t>
        </is>
      </c>
      <c r="B60" s="18" t="n">
        <v>89</v>
      </c>
      <c r="C60" s="17" t="inlineStr">
        <is>
          <t>Appetizer</t>
        </is>
      </c>
    </row>
    <row r="61">
      <c r="A61" s="19" t="inlineStr">
        <is>
          <t>Szechuan Soup ซุปเสฉวน</t>
        </is>
      </c>
      <c r="B61" s="20" t="n">
        <v>149</v>
      </c>
      <c r="C61" s="19" t="inlineStr">
        <is>
          <t>Soup</t>
        </is>
      </c>
    </row>
    <row r="62">
      <c r="A62" s="17" t="inlineStr">
        <is>
          <t>Taiwanese Braised Beef Egg Noodle มาใส่นะเมื่อกี้ฉันว่าอะไรนะ? ฿</t>
        </is>
      </c>
      <c r="B62" s="18" t="n">
        <v>179</v>
      </c>
      <c r="C62" s="17" t="inlineStr">
        <is>
          <t>Main Course</t>
        </is>
      </c>
    </row>
    <row r="63">
      <c r="A63" s="19" t="inlineStr">
        <is>
          <t>TROPICAL SUMMER Passion Fruit Scent, Orange Juice, Pineapple Juice, Soda ฿</t>
        </is>
      </c>
      <c r="B63" s="20" t="n">
        <v>125</v>
      </c>
      <c r="C63" s="19" t="inlineStr">
        <is>
          <t>Non-Alcoholic Beverage</t>
        </is>
      </c>
    </row>
    <row r="64">
      <c r="A64" s="17" t="inlineStr">
        <is>
          <t>Tsingtao Beer (Large) 青岛啤酒 (ขวดใหญ่) ฿</t>
        </is>
      </c>
      <c r="B64" s="18" t="n">
        <v>220</v>
      </c>
      <c r="C64" s="17" t="inlineStr">
        <is>
          <t>Alcoholic Beverage</t>
        </is>
      </c>
    </row>
    <row r="65">
      <c r="A65" s="19" t="inlineStr">
        <is>
          <t>Tsingtao Beer 青岛啤酒 ฿</t>
        </is>
      </c>
      <c r="B65" s="20" t="n">
        <v>130</v>
      </c>
      <c r="C65" s="19" t="inlineStr">
        <is>
          <t>Alcoholic Beverage</t>
        </is>
      </c>
    </row>
    <row r="66">
      <c r="A66" s="17" t="inlineStr">
        <is>
          <t>Vegetarian Fried Rice ข้าวผัดเจ ฿</t>
        </is>
      </c>
      <c r="B66" s="18" t="n">
        <v>179</v>
      </c>
      <c r="C66" s="17" t="inlineStr">
        <is>
          <t>Main Course</t>
        </is>
      </c>
    </row>
    <row r="67">
      <c r="A67" s="19" t="inlineStr">
        <is>
          <t>YU-NEY Yuzu, Honey, Lemon Scent ฿</t>
        </is>
      </c>
      <c r="B67" s="20" t="n">
        <v>125</v>
      </c>
      <c r="C67" s="19" t="inlineStr">
        <is>
          <t>Non-Alcoholic Beverage</t>
        </is>
      </c>
    </row>
    <row r="69">
      <c r="A69" s="21" t="inlineStr">
        <is>
          <t>Total Items: 64</t>
        </is>
      </c>
    </row>
  </sheetData>
  <mergeCells count="3">
    <mergeCell ref="A1:C1"/>
    <mergeCell ref="A3:C3"/>
    <mergeCell ref="A69:C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  <col width="15" customWidth="1" min="4" max="4"/>
    <col width="15" customWidth="1" min="5" max="5"/>
  </cols>
  <sheetData>
    <row r="1" ht="25" customHeight="1">
      <c r="A1" s="14" t="inlineStr">
        <is>
          <t>Hungry Hub Menu Sections</t>
        </is>
      </c>
      <c r="G1" t="inlineStr">
        <is>
          <t>Formula to Calculate NET Price for Menu</t>
        </is>
      </c>
    </row>
    <row r="2" ht="20" customHeight="1">
      <c r="A2" s="4" t="inlineStr">
        <is>
          <t>Category</t>
        </is>
      </c>
      <c r="B2" s="4" t="inlineStr">
        <is>
          <t>Menu Name (English)</t>
        </is>
      </c>
      <c r="C2" s="4" t="inlineStr">
        <is>
          <t>Description (English or Thai) or Menu Name (Thai)</t>
        </is>
      </c>
      <c r="D2" s="4" t="inlineStr">
        <is>
          <t>Menu Price</t>
        </is>
      </c>
      <c r="E2" s="4" t="inlineStr">
        <is>
          <t>Price (NET) (Formula)</t>
        </is>
      </c>
    </row>
    <row r="3" ht="22" customHeight="1">
      <c r="A3" s="14" t="inlineStr">
        <is>
          <t>Category A</t>
        </is>
      </c>
      <c r="G3" t="inlineStr">
        <is>
          <t>VAT (Extra)</t>
        </is>
      </c>
      <c r="I3" t="inlineStr">
        <is>
          <t>7%</t>
        </is>
      </c>
    </row>
    <row r="4">
      <c r="A4" s="19">
        <f>'Raw Menu Items'!C48</f>
        <v/>
      </c>
      <c r="B4" s="19">
        <f>'Raw Menu Items'!A48</f>
        <v/>
      </c>
      <c r="C4" s="19" t="inlineStr"/>
      <c r="D4" s="20">
        <f>'Raw Menu Items'!B48</f>
        <v/>
      </c>
      <c r="E4" s="9">
        <f>ROUND(D4*1.177,0)</f>
        <v/>
      </c>
      <c r="G4" t="inlineStr">
        <is>
          <t>Service (Extra)</t>
        </is>
      </c>
      <c r="I4" t="inlineStr">
        <is>
          <t>10%</t>
        </is>
      </c>
    </row>
    <row r="5">
      <c r="A5" s="19">
        <f>'Raw Menu Items'!C55</f>
        <v/>
      </c>
      <c r="B5" s="19">
        <f>'Raw Menu Items'!A55</f>
        <v/>
      </c>
      <c r="C5" s="19" t="inlineStr"/>
      <c r="D5" s="20">
        <f>'Raw Menu Items'!B55</f>
        <v/>
      </c>
      <c r="E5" s="9">
        <f>ROUND(D5*1.177,0)</f>
        <v/>
      </c>
    </row>
    <row r="6">
      <c r="A6" s="19">
        <f>'Raw Menu Items'!C42</f>
        <v/>
      </c>
      <c r="B6" s="19">
        <f>'Raw Menu Items'!A42</f>
        <v/>
      </c>
      <c r="C6" s="19" t="inlineStr"/>
      <c r="D6" s="20">
        <f>'Raw Menu Items'!B42</f>
        <v/>
      </c>
      <c r="E6" s="9">
        <f>ROUND(D6*1.177,0)</f>
        <v/>
      </c>
      <c r="G6" t="inlineStr">
        <is>
          <t>You can Adjust</t>
        </is>
      </c>
    </row>
    <row r="7" ht="22" customHeight="1">
      <c r="A7" s="14" t="inlineStr">
        <is>
          <t>Category B</t>
        </is>
      </c>
    </row>
    <row r="8">
      <c r="A8" s="19">
        <f>'Raw Menu Items'!C5</f>
        <v/>
      </c>
      <c r="B8" s="19">
        <f>'Raw Menu Items'!A5</f>
        <v/>
      </c>
      <c r="C8" s="19" t="inlineStr"/>
      <c r="D8" s="20">
        <f>'Raw Menu Items'!B5</f>
        <v/>
      </c>
      <c r="E8" s="9">
        <f>ROUND(D8*1.177,0)</f>
        <v/>
      </c>
    </row>
    <row r="9">
      <c r="A9" s="19">
        <f>'Raw Menu Items'!C4</f>
        <v/>
      </c>
      <c r="B9" s="19">
        <f>'Raw Menu Items'!A4</f>
        <v/>
      </c>
      <c r="C9" s="19" t="inlineStr"/>
      <c r="D9" s="20">
        <f>'Raw Menu Items'!B4</f>
        <v/>
      </c>
      <c r="E9" s="9">
        <f>ROUND(D9*1.177,0)</f>
        <v/>
      </c>
    </row>
    <row r="10" ht="22" customHeight="1">
      <c r="A10" s="14" t="inlineStr">
        <is>
          <t>Category C</t>
        </is>
      </c>
    </row>
    <row r="11">
      <c r="A11" s="19">
        <f>'Raw Menu Items'!C23</f>
        <v/>
      </c>
      <c r="B11" s="19">
        <f>'Raw Menu Items'!A23</f>
        <v/>
      </c>
      <c r="C11" s="19" t="inlineStr"/>
      <c r="D11" s="20">
        <f>'Raw Menu Items'!B23</f>
        <v/>
      </c>
      <c r="E11" s="9">
        <f>ROUND(D11*1.177,0)</f>
        <v/>
      </c>
    </row>
    <row r="12">
      <c r="A12" s="19">
        <f>'Raw Menu Items'!C59</f>
        <v/>
      </c>
      <c r="B12" s="19">
        <f>'Raw Menu Items'!A59</f>
        <v/>
      </c>
      <c r="C12" s="19" t="inlineStr"/>
      <c r="D12" s="20">
        <f>'Raw Menu Items'!B59</f>
        <v/>
      </c>
      <c r="E12" s="9">
        <f>ROUND(D12*1.177,0)</f>
        <v/>
      </c>
    </row>
    <row r="13">
      <c r="A13" s="19">
        <f>'Raw Menu Items'!C43</f>
        <v/>
      </c>
      <c r="B13" s="19">
        <f>'Raw Menu Items'!A43</f>
        <v/>
      </c>
      <c r="C13" s="19" t="inlineStr"/>
      <c r="D13" s="20">
        <f>'Raw Menu Items'!B43</f>
        <v/>
      </c>
      <c r="E13" s="9">
        <f>ROUND(D13*1.177,0)</f>
        <v/>
      </c>
    </row>
    <row r="14">
      <c r="A14" s="19">
        <f>'Raw Menu Items'!C28</f>
        <v/>
      </c>
      <c r="B14" s="19">
        <f>'Raw Menu Items'!A28</f>
        <v/>
      </c>
      <c r="C14" s="19" t="inlineStr"/>
      <c r="D14" s="20">
        <f>'Raw Menu Items'!B28</f>
        <v/>
      </c>
      <c r="E14" s="9">
        <f>ROUND(D14*1.177,0)</f>
        <v/>
      </c>
    </row>
    <row r="15">
      <c r="A15" s="19">
        <f>'Raw Menu Items'!C31</f>
        <v/>
      </c>
      <c r="B15" s="19">
        <f>'Raw Menu Items'!A31</f>
        <v/>
      </c>
      <c r="C15" s="19" t="inlineStr"/>
      <c r="D15" s="20">
        <f>'Raw Menu Items'!B31</f>
        <v/>
      </c>
      <c r="E15" s="9">
        <f>ROUND(D15*1.177,0)</f>
        <v/>
      </c>
    </row>
    <row r="16">
      <c r="A16" s="19">
        <f>'Raw Menu Items'!C45</f>
        <v/>
      </c>
      <c r="B16" s="19">
        <f>'Raw Menu Items'!A45</f>
        <v/>
      </c>
      <c r="C16" s="19" t="inlineStr"/>
      <c r="D16" s="20">
        <f>'Raw Menu Items'!B45</f>
        <v/>
      </c>
      <c r="E16" s="9">
        <f>ROUND(D16*1.177,0)</f>
        <v/>
      </c>
    </row>
    <row r="17">
      <c r="A17" s="19">
        <f>'Raw Menu Items'!C16</f>
        <v/>
      </c>
      <c r="B17" s="19">
        <f>'Raw Menu Items'!A16</f>
        <v/>
      </c>
      <c r="C17" s="19" t="inlineStr"/>
      <c r="D17" s="20">
        <f>'Raw Menu Items'!B16</f>
        <v/>
      </c>
      <c r="E17" s="9">
        <f>ROUND(D17*1.177,0)</f>
        <v/>
      </c>
    </row>
    <row r="18">
      <c r="A18" s="19">
        <f>'Raw Menu Items'!C66</f>
        <v/>
      </c>
      <c r="B18" s="19">
        <f>'Raw Menu Items'!A66</f>
        <v/>
      </c>
      <c r="C18" s="19" t="inlineStr"/>
      <c r="D18" s="20">
        <f>'Raw Menu Items'!B66</f>
        <v/>
      </c>
      <c r="E18" s="9">
        <f>ROUND(D18*1.177,0)</f>
        <v/>
      </c>
    </row>
    <row r="19">
      <c r="A19" s="19">
        <f>'Raw Menu Items'!C62</f>
        <v/>
      </c>
      <c r="B19" s="19">
        <f>'Raw Menu Items'!A62</f>
        <v/>
      </c>
      <c r="C19" s="19" t="inlineStr"/>
      <c r="D19" s="20">
        <f>'Raw Menu Items'!B62</f>
        <v/>
      </c>
      <c r="E19" s="9">
        <f>ROUND(D19*1.177,0)</f>
        <v/>
      </c>
    </row>
    <row r="20">
      <c r="A20" s="19">
        <f>'Raw Menu Items'!C34</f>
        <v/>
      </c>
      <c r="B20" s="19">
        <f>'Raw Menu Items'!A34</f>
        <v/>
      </c>
      <c r="C20" s="19" t="inlineStr"/>
      <c r="D20" s="20">
        <f>'Raw Menu Items'!B34</f>
        <v/>
      </c>
      <c r="E20" s="9">
        <f>ROUND(D20*1.177,0)</f>
        <v/>
      </c>
    </row>
    <row r="21">
      <c r="A21" s="19">
        <f>'Raw Menu Items'!C51</f>
        <v/>
      </c>
      <c r="B21" s="19">
        <f>'Raw Menu Items'!A51</f>
        <v/>
      </c>
      <c r="C21" s="19" t="inlineStr"/>
      <c r="D21" s="20">
        <f>'Raw Menu Items'!B51</f>
        <v/>
      </c>
      <c r="E21" s="9">
        <f>ROUND(D21*1.177,0)</f>
        <v/>
      </c>
    </row>
    <row r="22">
      <c r="A22" s="19">
        <f>'Raw Menu Items'!C61</f>
        <v/>
      </c>
      <c r="B22" s="19">
        <f>'Raw Menu Items'!A61</f>
        <v/>
      </c>
      <c r="C22" s="19" t="inlineStr"/>
      <c r="D22" s="20">
        <f>'Raw Menu Items'!B61</f>
        <v/>
      </c>
      <c r="E22" s="9">
        <f>ROUND(D22*1.177,0)</f>
        <v/>
      </c>
    </row>
    <row r="23">
      <c r="A23" s="19">
        <f>'Raw Menu Items'!C6</f>
        <v/>
      </c>
      <c r="B23" s="19">
        <f>'Raw Menu Items'!A6</f>
        <v/>
      </c>
      <c r="C23" s="19" t="inlineStr"/>
      <c r="D23" s="20">
        <f>'Raw Menu Items'!B6</f>
        <v/>
      </c>
      <c r="E23" s="9">
        <f>ROUND(D23*1.177,0)</f>
        <v/>
      </c>
    </row>
    <row r="24">
      <c r="A24" s="19">
        <f>'Raw Menu Items'!C9</f>
        <v/>
      </c>
      <c r="B24" s="19">
        <f>'Raw Menu Items'!A9</f>
        <v/>
      </c>
      <c r="C24" s="19" t="inlineStr"/>
      <c r="D24" s="20">
        <f>'Raw Menu Items'!B9</f>
        <v/>
      </c>
      <c r="E24" s="9">
        <f>ROUND(D24*1.177,0)</f>
        <v/>
      </c>
    </row>
    <row r="25">
      <c r="A25" s="19">
        <f>'Raw Menu Items'!C41</f>
        <v/>
      </c>
      <c r="B25" s="19">
        <f>'Raw Menu Items'!A41</f>
        <v/>
      </c>
      <c r="C25" s="19" t="inlineStr"/>
      <c r="D25" s="20">
        <f>'Raw Menu Items'!B41</f>
        <v/>
      </c>
      <c r="E25" s="9">
        <f>ROUND(D25*1.177,0)</f>
        <v/>
      </c>
    </row>
    <row r="26">
      <c r="A26" s="19">
        <f>'Raw Menu Items'!C49</f>
        <v/>
      </c>
      <c r="B26" s="19">
        <f>'Raw Menu Items'!A49</f>
        <v/>
      </c>
      <c r="C26" s="19" t="inlineStr"/>
      <c r="D26" s="20">
        <f>'Raw Menu Items'!B49</f>
        <v/>
      </c>
      <c r="E26" s="9">
        <f>ROUND(D26*1.177,0)</f>
        <v/>
      </c>
    </row>
    <row r="27">
      <c r="A27" s="19">
        <f>'Raw Menu Items'!C13</f>
        <v/>
      </c>
      <c r="B27" s="19">
        <f>'Raw Menu Items'!A13</f>
        <v/>
      </c>
      <c r="C27" s="19" t="inlineStr"/>
      <c r="D27" s="20">
        <f>'Raw Menu Items'!B13</f>
        <v/>
      </c>
      <c r="E27" s="9">
        <f>ROUND(D27*1.177,0)</f>
        <v/>
      </c>
    </row>
    <row r="28">
      <c r="A28" s="19">
        <f>'Raw Menu Items'!C50</f>
        <v/>
      </c>
      <c r="B28" s="19">
        <f>'Raw Menu Items'!A50</f>
        <v/>
      </c>
      <c r="C28" s="19" t="inlineStr"/>
      <c r="D28" s="20">
        <f>'Raw Menu Items'!B50</f>
        <v/>
      </c>
      <c r="E28" s="9">
        <f>ROUND(D28*1.177,0)</f>
        <v/>
      </c>
    </row>
    <row r="29">
      <c r="A29" s="19">
        <f>'Raw Menu Items'!C24</f>
        <v/>
      </c>
      <c r="B29" s="19">
        <f>'Raw Menu Items'!A24</f>
        <v/>
      </c>
      <c r="C29" s="19" t="inlineStr"/>
      <c r="D29" s="20">
        <f>'Raw Menu Items'!B24</f>
        <v/>
      </c>
      <c r="E29" s="9">
        <f>ROUND(D29*1.177,0)</f>
        <v/>
      </c>
    </row>
    <row r="30">
      <c r="A30" s="19">
        <f>'Raw Menu Items'!C21</f>
        <v/>
      </c>
      <c r="B30" s="19">
        <f>'Raw Menu Items'!A21</f>
        <v/>
      </c>
      <c r="C30" s="19" t="inlineStr"/>
      <c r="D30" s="20">
        <f>'Raw Menu Items'!B21</f>
        <v/>
      </c>
      <c r="E30" s="9">
        <f>ROUND(D30*1.177,0)</f>
        <v/>
      </c>
    </row>
    <row r="31">
      <c r="A31" s="19">
        <f>'Raw Menu Items'!C11</f>
        <v/>
      </c>
      <c r="B31" s="19">
        <f>'Raw Menu Items'!A11</f>
        <v/>
      </c>
      <c r="C31" s="19" t="inlineStr"/>
      <c r="D31" s="20">
        <f>'Raw Menu Items'!B11</f>
        <v/>
      </c>
      <c r="E31" s="9">
        <f>ROUND(D31*1.177,0)</f>
        <v/>
      </c>
    </row>
    <row r="32">
      <c r="A32" s="19">
        <f>'Raw Menu Items'!C29</f>
        <v/>
      </c>
      <c r="B32" s="19">
        <f>'Raw Menu Items'!A29</f>
        <v/>
      </c>
      <c r="C32" s="19" t="inlineStr"/>
      <c r="D32" s="20">
        <f>'Raw Menu Items'!B29</f>
        <v/>
      </c>
      <c r="E32" s="9">
        <f>ROUND(D32*1.177,0)</f>
        <v/>
      </c>
    </row>
    <row r="33">
      <c r="A33" s="19">
        <f>'Raw Menu Items'!C12</f>
        <v/>
      </c>
      <c r="B33" s="19">
        <f>'Raw Menu Items'!A12</f>
        <v/>
      </c>
      <c r="C33" s="19" t="inlineStr"/>
      <c r="D33" s="20">
        <f>'Raw Menu Items'!B12</f>
        <v/>
      </c>
      <c r="E33" s="9">
        <f>ROUND(D33*1.177,0)</f>
        <v/>
      </c>
    </row>
    <row r="34">
      <c r="A34" s="19">
        <f>'Raw Menu Items'!C14</f>
        <v/>
      </c>
      <c r="B34" s="19">
        <f>'Raw Menu Items'!A14</f>
        <v/>
      </c>
      <c r="C34" s="19" t="inlineStr"/>
      <c r="D34" s="20">
        <f>'Raw Menu Items'!B14</f>
        <v/>
      </c>
      <c r="E34" s="9">
        <f>ROUND(D34*1.177,0)</f>
        <v/>
      </c>
    </row>
    <row r="35">
      <c r="A35" s="19">
        <f>'Raw Menu Items'!C58</f>
        <v/>
      </c>
      <c r="B35" s="19">
        <f>'Raw Menu Items'!A58</f>
        <v/>
      </c>
      <c r="C35" s="19" t="inlineStr"/>
      <c r="D35" s="20">
        <f>'Raw Menu Items'!B58</f>
        <v/>
      </c>
      <c r="E35" s="9">
        <f>ROUND(D35*1.177,0)</f>
        <v/>
      </c>
    </row>
    <row r="36">
      <c r="A36" s="19">
        <f>'Raw Menu Items'!C37</f>
        <v/>
      </c>
      <c r="B36" s="19">
        <f>'Raw Menu Items'!A37</f>
        <v/>
      </c>
      <c r="C36" s="19" t="inlineStr"/>
      <c r="D36" s="20">
        <f>'Raw Menu Items'!B37</f>
        <v/>
      </c>
      <c r="E36" s="9">
        <f>ROUND(D36*1.177,0)</f>
        <v/>
      </c>
    </row>
    <row r="37">
      <c r="A37" s="19">
        <f>'Raw Menu Items'!C17</f>
        <v/>
      </c>
      <c r="B37" s="19">
        <f>'Raw Menu Items'!A17</f>
        <v/>
      </c>
      <c r="C37" s="19" t="inlineStr"/>
      <c r="D37" s="20">
        <f>'Raw Menu Items'!B17</f>
        <v/>
      </c>
      <c r="E37" s="9">
        <f>ROUND(D37*1.177,0)</f>
        <v/>
      </c>
    </row>
    <row r="38">
      <c r="A38" s="19">
        <f>'Raw Menu Items'!C52</f>
        <v/>
      </c>
      <c r="B38" s="19">
        <f>'Raw Menu Items'!A52</f>
        <v/>
      </c>
      <c r="C38" s="19" t="inlineStr"/>
      <c r="D38" s="20">
        <f>'Raw Menu Items'!B52</f>
        <v/>
      </c>
      <c r="E38" s="9">
        <f>ROUND(D38*1.177,0)</f>
        <v/>
      </c>
    </row>
    <row r="39">
      <c r="A39" s="19">
        <f>'Raw Menu Items'!C35</f>
        <v/>
      </c>
      <c r="B39" s="19">
        <f>'Raw Menu Items'!A35</f>
        <v/>
      </c>
      <c r="C39" s="19" t="inlineStr"/>
      <c r="D39" s="20">
        <f>'Raw Menu Items'!B35</f>
        <v/>
      </c>
      <c r="E39" s="9">
        <f>ROUND(D39*1.177,0)</f>
        <v/>
      </c>
    </row>
    <row r="40">
      <c r="A40" s="19">
        <f>'Raw Menu Items'!C18</f>
        <v/>
      </c>
      <c r="B40" s="19">
        <f>'Raw Menu Items'!A18</f>
        <v/>
      </c>
      <c r="C40" s="19" t="inlineStr"/>
      <c r="D40" s="20">
        <f>'Raw Menu Items'!B18</f>
        <v/>
      </c>
      <c r="E40" s="9">
        <f>ROUND(D40*1.177,0)</f>
        <v/>
      </c>
    </row>
    <row r="41">
      <c r="A41" s="19">
        <f>'Raw Menu Items'!C36</f>
        <v/>
      </c>
      <c r="B41" s="19">
        <f>'Raw Menu Items'!A36</f>
        <v/>
      </c>
      <c r="C41" s="19" t="inlineStr"/>
      <c r="D41" s="20">
        <f>'Raw Menu Items'!B36</f>
        <v/>
      </c>
      <c r="E41" s="9">
        <f>ROUND(D41*1.177,0)</f>
        <v/>
      </c>
    </row>
    <row r="42" ht="22" customHeight="1">
      <c r="A42" s="14" t="inlineStr">
        <is>
          <t>Category D</t>
        </is>
      </c>
    </row>
    <row r="43">
      <c r="A43" s="19">
        <f>'Raw Menu Items'!C60</f>
        <v/>
      </c>
      <c r="B43" s="19">
        <f>'Raw Menu Items'!A60</f>
        <v/>
      </c>
      <c r="C43" s="19" t="inlineStr"/>
      <c r="D43" s="20">
        <f>'Raw Menu Items'!B60</f>
        <v/>
      </c>
      <c r="E43" s="9">
        <f>ROUND(D43*1.177,0)</f>
        <v/>
      </c>
    </row>
    <row r="44">
      <c r="A44" s="19">
        <f>'Raw Menu Items'!C20</f>
        <v/>
      </c>
      <c r="B44" s="19">
        <f>'Raw Menu Items'!A20</f>
        <v/>
      </c>
      <c r="C44" s="19" t="inlineStr"/>
      <c r="D44" s="20">
        <f>'Raw Menu Items'!B20</f>
        <v/>
      </c>
      <c r="E44" s="9">
        <f>ROUND(D44*1.177,0)</f>
        <v/>
      </c>
    </row>
    <row r="45">
      <c r="A45" s="19">
        <f>'Raw Menu Items'!C27</f>
        <v/>
      </c>
      <c r="B45" s="19">
        <f>'Raw Menu Items'!A27</f>
        <v/>
      </c>
      <c r="C45" s="19" t="inlineStr"/>
      <c r="D45" s="20">
        <f>'Raw Menu Items'!B27</f>
        <v/>
      </c>
      <c r="E45" s="9">
        <f>ROUND(D45*1.177,0)</f>
        <v/>
      </c>
    </row>
    <row r="46">
      <c r="A46" s="19">
        <f>'Raw Menu Items'!C10</f>
        <v/>
      </c>
      <c r="B46" s="19">
        <f>'Raw Menu Items'!A10</f>
        <v/>
      </c>
      <c r="C46" s="19" t="inlineStr"/>
      <c r="D46" s="20">
        <f>'Raw Menu Items'!B10</f>
        <v/>
      </c>
      <c r="E46" s="9">
        <f>ROUND(D46*1.177,0)</f>
        <v/>
      </c>
    </row>
    <row r="47">
      <c r="A47" s="19">
        <f>'Raw Menu Items'!C44</f>
        <v/>
      </c>
      <c r="B47" s="19">
        <f>'Raw Menu Items'!A44</f>
        <v/>
      </c>
      <c r="C47" s="19" t="inlineStr"/>
      <c r="D47" s="20">
        <f>'Raw Menu Items'!B44</f>
        <v/>
      </c>
      <c r="E47" s="9">
        <f>ROUND(D47*1.177,0)</f>
        <v/>
      </c>
    </row>
    <row r="48">
      <c r="A48" s="19">
        <f>'Raw Menu Items'!C33</f>
        <v/>
      </c>
      <c r="B48" s="19">
        <f>'Raw Menu Items'!A33</f>
        <v/>
      </c>
      <c r="C48" s="19" t="inlineStr"/>
      <c r="D48" s="20">
        <f>'Raw Menu Items'!B33</f>
        <v/>
      </c>
      <c r="E48" s="9">
        <f>ROUND(D48*1.177,0)</f>
        <v/>
      </c>
    </row>
    <row r="49">
      <c r="A49" s="19">
        <f>'Raw Menu Items'!C19</f>
        <v/>
      </c>
      <c r="B49" s="19">
        <f>'Raw Menu Items'!A19</f>
        <v/>
      </c>
      <c r="C49" s="19" t="inlineStr"/>
      <c r="D49" s="20">
        <f>'Raw Menu Items'!B19</f>
        <v/>
      </c>
      <c r="E49" s="9">
        <f>ROUND(D49*1.177,0)</f>
        <v/>
      </c>
    </row>
    <row r="50">
      <c r="A50" s="19">
        <f>'Raw Menu Items'!C15</f>
        <v/>
      </c>
      <c r="B50" s="19">
        <f>'Raw Menu Items'!A15</f>
        <v/>
      </c>
      <c r="C50" s="19" t="inlineStr"/>
      <c r="D50" s="20">
        <f>'Raw Menu Items'!B15</f>
        <v/>
      </c>
      <c r="E50" s="9">
        <f>ROUND(D50*1.177,0)</f>
        <v/>
      </c>
    </row>
    <row r="51" ht="22" customHeight="1">
      <c r="A51" s="14" t="inlineStr">
        <is>
          <t>Category Y</t>
        </is>
      </c>
    </row>
    <row r="52">
      <c r="A52" s="19">
        <f>'Raw Menu Items'!C32</f>
        <v/>
      </c>
      <c r="B52" s="19">
        <f>'Raw Menu Items'!A32</f>
        <v/>
      </c>
      <c r="C52" s="19" t="inlineStr"/>
      <c r="D52" s="20">
        <f>'Raw Menu Items'!B32</f>
        <v/>
      </c>
      <c r="E52" s="9">
        <f>ROUND(D52*1.177,0)</f>
        <v/>
      </c>
    </row>
    <row r="53">
      <c r="A53" s="19">
        <f>'Raw Menu Items'!C57</f>
        <v/>
      </c>
      <c r="B53" s="19">
        <f>'Raw Menu Items'!A57</f>
        <v/>
      </c>
      <c r="C53" s="19" t="inlineStr"/>
      <c r="D53" s="20">
        <f>'Raw Menu Items'!B57</f>
        <v/>
      </c>
      <c r="E53" s="9">
        <f>ROUND(D53*1.177,0)</f>
        <v/>
      </c>
    </row>
    <row r="54">
      <c r="A54" s="19">
        <f>'Raw Menu Items'!C40</f>
        <v/>
      </c>
      <c r="B54" s="19">
        <f>'Raw Menu Items'!A40</f>
        <v/>
      </c>
      <c r="C54" s="19" t="inlineStr"/>
      <c r="D54" s="20">
        <f>'Raw Menu Items'!B40</f>
        <v/>
      </c>
      <c r="E54" s="9">
        <f>ROUND(D54*1.177,0)</f>
        <v/>
      </c>
    </row>
    <row r="55">
      <c r="A55" s="19">
        <f>'Raw Menu Items'!C8</f>
        <v/>
      </c>
      <c r="B55" s="19">
        <f>'Raw Menu Items'!A8</f>
        <v/>
      </c>
      <c r="C55" s="19" t="inlineStr"/>
      <c r="D55" s="20">
        <f>'Raw Menu Items'!B8</f>
        <v/>
      </c>
      <c r="E55" s="9">
        <f>ROUND(D55*1.177,0)</f>
        <v/>
      </c>
    </row>
    <row r="56">
      <c r="A56" s="19">
        <f>'Raw Menu Items'!C63</f>
        <v/>
      </c>
      <c r="B56" s="19">
        <f>'Raw Menu Items'!A63</f>
        <v/>
      </c>
      <c r="C56" s="19" t="inlineStr"/>
      <c r="D56" s="20">
        <f>'Raw Menu Items'!B63</f>
        <v/>
      </c>
      <c r="E56" s="9">
        <f>ROUND(D56*1.177,0)</f>
        <v/>
      </c>
    </row>
    <row r="57">
      <c r="A57" s="19">
        <f>'Raw Menu Items'!C67</f>
        <v/>
      </c>
      <c r="B57" s="19">
        <f>'Raw Menu Items'!A67</f>
        <v/>
      </c>
      <c r="C57" s="19" t="inlineStr"/>
      <c r="D57" s="20">
        <f>'Raw Menu Items'!B67</f>
        <v/>
      </c>
      <c r="E57" s="9">
        <f>ROUND(D57*1.177,0)</f>
        <v/>
      </c>
    </row>
    <row r="58">
      <c r="A58" s="19">
        <f>'Raw Menu Items'!C26</f>
        <v/>
      </c>
      <c r="B58" s="19">
        <f>'Raw Menu Items'!A26</f>
        <v/>
      </c>
      <c r="C58" s="19" t="inlineStr"/>
      <c r="D58" s="20">
        <f>'Raw Menu Items'!B26</f>
        <v/>
      </c>
      <c r="E58" s="9">
        <f>ROUND(D58*1.177,0)</f>
        <v/>
      </c>
    </row>
    <row r="59">
      <c r="A59" s="19">
        <f>'Raw Menu Items'!C46</f>
        <v/>
      </c>
      <c r="B59" s="19">
        <f>'Raw Menu Items'!A46</f>
        <v/>
      </c>
      <c r="C59" s="19" t="inlineStr"/>
      <c r="D59" s="20">
        <f>'Raw Menu Items'!B46</f>
        <v/>
      </c>
      <c r="E59" s="9">
        <f>ROUND(D59*1.177,0)</f>
        <v/>
      </c>
    </row>
    <row r="60">
      <c r="A60" s="19">
        <f>'Raw Menu Items'!C47</f>
        <v/>
      </c>
      <c r="B60" s="19">
        <f>'Raw Menu Items'!A47</f>
        <v/>
      </c>
      <c r="C60" s="19" t="inlineStr"/>
      <c r="D60" s="20">
        <f>'Raw Menu Items'!B47</f>
        <v/>
      </c>
      <c r="E60" s="9">
        <f>ROUND(D60*1.177,0)</f>
        <v/>
      </c>
    </row>
    <row r="61">
      <c r="A61" s="19">
        <f>'Raw Menu Items'!C56</f>
        <v/>
      </c>
      <c r="B61" s="19">
        <f>'Raw Menu Items'!A56</f>
        <v/>
      </c>
      <c r="C61" s="19" t="inlineStr"/>
      <c r="D61" s="20">
        <f>'Raw Menu Items'!B56</f>
        <v/>
      </c>
      <c r="E61" s="9">
        <f>ROUND(D61*1.177,0)</f>
        <v/>
      </c>
    </row>
    <row r="62">
      <c r="A62" s="19">
        <f>'Raw Menu Items'!C30</f>
        <v/>
      </c>
      <c r="B62" s="19">
        <f>'Raw Menu Items'!A30</f>
        <v/>
      </c>
      <c r="C62" s="19" t="inlineStr"/>
      <c r="D62" s="20">
        <f>'Raw Menu Items'!B30</f>
        <v/>
      </c>
      <c r="E62" s="9">
        <f>ROUND(D62*1.177,0)</f>
        <v/>
      </c>
    </row>
    <row r="63">
      <c r="A63" s="19">
        <f>'Raw Menu Items'!C39</f>
        <v/>
      </c>
      <c r="B63" s="19">
        <f>'Raw Menu Items'!A39</f>
        <v/>
      </c>
      <c r="C63" s="19" t="inlineStr"/>
      <c r="D63" s="20">
        <f>'Raw Menu Items'!B39</f>
        <v/>
      </c>
      <c r="E63" s="9">
        <f>ROUND(D63*1.177,0)</f>
        <v/>
      </c>
    </row>
    <row r="64">
      <c r="A64" s="19">
        <f>'Raw Menu Items'!C38</f>
        <v/>
      </c>
      <c r="B64" s="19">
        <f>'Raw Menu Items'!A38</f>
        <v/>
      </c>
      <c r="C64" s="19" t="inlineStr"/>
      <c r="D64" s="20">
        <f>'Raw Menu Items'!B38</f>
        <v/>
      </c>
      <c r="E64" s="9">
        <f>ROUND(D64*1.177,0)</f>
        <v/>
      </c>
    </row>
    <row r="65" ht="22" customHeight="1">
      <c r="A65" s="14" t="inlineStr">
        <is>
          <t>Category Z</t>
        </is>
      </c>
    </row>
    <row r="66">
      <c r="A66" s="19">
        <f>'Raw Menu Items'!C64</f>
        <v/>
      </c>
      <c r="B66" s="19">
        <f>'Raw Menu Items'!A64</f>
        <v/>
      </c>
      <c r="C66" s="19" t="inlineStr"/>
      <c r="D66" s="20">
        <f>'Raw Menu Items'!B64</f>
        <v/>
      </c>
      <c r="E66" s="9">
        <f>ROUND(D66*1.177,0)</f>
        <v/>
      </c>
    </row>
    <row r="67">
      <c r="A67" s="19">
        <f>'Raw Menu Items'!C53</f>
        <v/>
      </c>
      <c r="B67" s="19">
        <f>'Raw Menu Items'!A53</f>
        <v/>
      </c>
      <c r="C67" s="19" t="inlineStr"/>
      <c r="D67" s="20">
        <f>'Raw Menu Items'!B53</f>
        <v/>
      </c>
      <c r="E67" s="9">
        <f>ROUND(D67*1.177,0)</f>
        <v/>
      </c>
    </row>
    <row r="68">
      <c r="A68" s="19">
        <f>'Raw Menu Items'!C65</f>
        <v/>
      </c>
      <c r="B68" s="19">
        <f>'Raw Menu Items'!A65</f>
        <v/>
      </c>
      <c r="C68" s="19" t="inlineStr"/>
      <c r="D68" s="20">
        <f>'Raw Menu Items'!B65</f>
        <v/>
      </c>
      <c r="E68" s="9">
        <f>ROUND(D68*1.177,0)</f>
        <v/>
      </c>
    </row>
    <row r="69">
      <c r="A69" s="19">
        <f>'Raw Menu Items'!C7</f>
        <v/>
      </c>
      <c r="B69" s="19">
        <f>'Raw Menu Items'!A7</f>
        <v/>
      </c>
      <c r="C69" s="19" t="inlineStr"/>
      <c r="D69" s="20">
        <f>'Raw Menu Items'!B7</f>
        <v/>
      </c>
      <c r="E69" s="9">
        <f>ROUND(D69*1.177,0)</f>
        <v/>
      </c>
    </row>
    <row r="70">
      <c r="A70" s="19">
        <f>'Raw Menu Items'!C54</f>
        <v/>
      </c>
      <c r="B70" s="19">
        <f>'Raw Menu Items'!A54</f>
        <v/>
      </c>
      <c r="C70" s="19" t="inlineStr"/>
      <c r="D70" s="20">
        <f>'Raw Menu Items'!B54</f>
        <v/>
      </c>
      <c r="E70" s="9">
        <f>ROUND(D70*1.177,0)</f>
        <v/>
      </c>
    </row>
    <row r="71">
      <c r="A71" s="19">
        <f>'Raw Menu Items'!C25</f>
        <v/>
      </c>
      <c r="B71" s="19">
        <f>'Raw Menu Items'!A25</f>
        <v/>
      </c>
      <c r="C71" s="19" t="inlineStr"/>
      <c r="D71" s="20">
        <f>'Raw Menu Items'!B25</f>
        <v/>
      </c>
      <c r="E71" s="9">
        <f>ROUND(D71*1.177,0)</f>
        <v/>
      </c>
    </row>
    <row r="72">
      <c r="A72" s="19">
        <f>'Raw Menu Items'!C22</f>
        <v/>
      </c>
      <c r="B72" s="19">
        <f>'Raw Menu Items'!A22</f>
        <v/>
      </c>
      <c r="C72" s="19" t="inlineStr"/>
      <c r="D72" s="20">
        <f>'Raw Menu Items'!B22</f>
        <v/>
      </c>
      <c r="E72" s="9">
        <f>ROUND(D72*1.177,0)</f>
        <v/>
      </c>
    </row>
  </sheetData>
  <mergeCells count="7">
    <mergeCell ref="A65:E65"/>
    <mergeCell ref="A10:E10"/>
    <mergeCell ref="A42:E42"/>
    <mergeCell ref="A7:E7"/>
    <mergeCell ref="A51:E51"/>
    <mergeCell ref="A1:E1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2025-05-11T16:43:41Z</dcterms:created>
  <dcterms:modified xsi:type="dcterms:W3CDTF">2025-05-11T16:43:41Z</dcterms:modified>
</cp:coreProperties>
</file>