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628"/>
  <workbookPr/>
  <mc:AlternateContent xmlns:mc="http://schemas.openxmlformats.org/markup-compatibility/2006">
    <mc:Choice Requires="x15">
      <x15ac:absPath xmlns:x15ac="http://schemas.microsoft.com/office/spreadsheetml/2010/11/ac" url="D:\BaiduNetdiskDownload\数据分析\阶段一：快速掌握数据分析必备技能\第2周   Excel从入门到表格分析\"/>
    </mc:Choice>
  </mc:AlternateContent>
  <xr:revisionPtr revIDLastSave="0" documentId="13_ncr:1_{3CDF289E-7F7E-48C0-BE11-BFB7DE34E198}" xr6:coauthVersionLast="46" xr6:coauthVersionMax="46" xr10:uidLastSave="{00000000-0000-0000-0000-000000000000}"/>
  <bookViews>
    <workbookView xWindow="-23148" yWindow="-108" windowWidth="23256" windowHeight="12576" tabRatio="500" activeTab="2" xr2:uid="{00000000-000D-0000-FFFF-FFFF00000000}"/>
  </bookViews>
  <sheets>
    <sheet name="工作表1" sheetId="1" r:id="rId1"/>
    <sheet name="Sheet2" sheetId="3" r:id="rId2"/>
    <sheet name="Sheet3" sheetId="4" r:id="rId3"/>
  </sheets>
  <calcPr calcId="191029"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H6" i="1" l="1"/>
  <c r="H2" i="1"/>
  <c r="F3" i="4"/>
  <c r="F1" i="4"/>
  <c r="F2" i="4"/>
  <c r="C2" i="4"/>
  <c r="C3" i="4"/>
  <c r="C4" i="4"/>
  <c r="C5" i="4"/>
  <c r="C6" i="4"/>
  <c r="C7" i="4"/>
  <c r="C8" i="4"/>
  <c r="C9" i="4"/>
  <c r="C10" i="4"/>
  <c r="C11" i="4"/>
  <c r="C12" i="4"/>
  <c r="C13" i="4"/>
  <c r="C14" i="4"/>
  <c r="C15" i="4"/>
  <c r="C16" i="4"/>
  <c r="C17" i="4"/>
</calcChain>
</file>

<file path=xl/sharedStrings.xml><?xml version="1.0" encoding="utf-8"?>
<sst xmlns="http://schemas.openxmlformats.org/spreadsheetml/2006/main" count="2694" uniqueCount="1011">
  <si>
    <t>函数</t>
    <rPh sb="0" eb="1">
      <t>han'shu</t>
    </rPh>
    <phoneticPr fontId="2" type="noConversion"/>
  </si>
  <si>
    <t>作用</t>
    <rPh sb="0" eb="1">
      <t>zuo'yong</t>
    </rPh>
    <phoneticPr fontId="2" type="noConversion"/>
  </si>
  <si>
    <t>工作地点</t>
    <phoneticPr fontId="2" type="noConversion"/>
  </si>
  <si>
    <t>职位数量</t>
    <rPh sb="0" eb="1">
      <t>zhi'wei</t>
    </rPh>
    <rPh sb="2" eb="3">
      <t>shu'laing</t>
    </rPh>
    <phoneticPr fontId="2" type="noConversion"/>
  </si>
  <si>
    <t>城市类别</t>
    <rPh sb="0" eb="1">
      <t>cheng'shi</t>
    </rPh>
    <rPh sb="2" eb="3">
      <t>lei'bie</t>
    </rPh>
    <phoneticPr fontId="2" type="noConversion"/>
  </si>
  <si>
    <t>职位数量</t>
    <rPh sb="0" eb="1">
      <t>zhi'wei</t>
    </rPh>
    <rPh sb="2" eb="3">
      <t>shu'liang</t>
    </rPh>
    <phoneticPr fontId="2" type="noConversion"/>
  </si>
  <si>
    <t>SUM</t>
    <phoneticPr fontId="2" type="noConversion"/>
  </si>
  <si>
    <t>计算总和</t>
    <rPh sb="0" eb="1">
      <t>ji'suan</t>
    </rPh>
    <rPh sb="2" eb="3">
      <t>zong'he</t>
    </rPh>
    <phoneticPr fontId="2" type="noConversion"/>
  </si>
  <si>
    <t>北京</t>
  </si>
  <si>
    <t>SUMIF(S)</t>
    <phoneticPr fontId="2" type="noConversion"/>
  </si>
  <si>
    <t>特定条件下的总和</t>
    <rPh sb="0" eb="1">
      <t>te'ding</t>
    </rPh>
    <rPh sb="2" eb="3">
      <t>tiao'jian'xia</t>
    </rPh>
    <rPh sb="5" eb="6">
      <t>de</t>
    </rPh>
    <rPh sb="6" eb="7">
      <t>zong'he</t>
    </rPh>
    <phoneticPr fontId="2" type="noConversion"/>
  </si>
  <si>
    <t>深圳</t>
  </si>
  <si>
    <t>成都</t>
  </si>
  <si>
    <t>COUNTIF(S)</t>
    <phoneticPr fontId="2" type="noConversion"/>
  </si>
  <si>
    <t>特定条件下的计次</t>
    <rPh sb="0" eb="1">
      <t>te'ding'tiao'jian'xia</t>
    </rPh>
    <rPh sb="5" eb="6">
      <t>de</t>
    </rPh>
    <rPh sb="6" eb="7">
      <t>ji'ci</t>
    </rPh>
    <phoneticPr fontId="2" type="noConversion"/>
  </si>
  <si>
    <t>杭州</t>
  </si>
  <si>
    <t>广州</t>
  </si>
  <si>
    <t>贵阳</t>
  </si>
  <si>
    <t>天津</t>
  </si>
  <si>
    <t>所有城市</t>
    <rPh sb="0" eb="1">
      <t>suo'you</t>
    </rPh>
    <rPh sb="2" eb="3">
      <t>cheng'shi</t>
    </rPh>
    <phoneticPr fontId="2" type="noConversion"/>
  </si>
  <si>
    <t>西安</t>
  </si>
  <si>
    <t>合肥</t>
  </si>
  <si>
    <t>上海</t>
  </si>
  <si>
    <t>南京</t>
  </si>
  <si>
    <t>郑州</t>
  </si>
  <si>
    <t>厦门</t>
  </si>
  <si>
    <t>武汉</t>
  </si>
  <si>
    <t>苏州</t>
  </si>
  <si>
    <t>重庆</t>
  </si>
  <si>
    <t>长沙</t>
  </si>
  <si>
    <t>招聘单位</t>
  </si>
  <si>
    <t>薪资区间</t>
  </si>
  <si>
    <t>招聘岗位</t>
  </si>
  <si>
    <t>工作地点</t>
  </si>
  <si>
    <t>工作经验</t>
  </si>
  <si>
    <t>学历要求</t>
  </si>
  <si>
    <t>岗位属性</t>
  </si>
  <si>
    <t>类别</t>
  </si>
  <si>
    <t>发布时间</t>
  </si>
  <si>
    <t>职位诱惑</t>
  </si>
  <si>
    <t>职位描述</t>
  </si>
  <si>
    <t>工作地址</t>
  </si>
  <si>
    <t>爬取时间</t>
  </si>
  <si>
    <t>数数科技</t>
  </si>
  <si>
    <t>10k-20k</t>
  </si>
  <si>
    <t>数据分析师</t>
  </si>
  <si>
    <t>经验1-3年</t>
  </si>
  <si>
    <t>本科及以上</t>
  </si>
  <si>
    <t>全职</t>
  </si>
  <si>
    <t>| 游戏 | 大数据 | 数据分析 | 数据运营 | SQL | 商业 |</t>
  </si>
  <si>
    <t>2天前</t>
  </si>
  <si>
    <t>年度旅行、年终奖、年度调薪等</t>
  </si>
  <si>
    <t>职位描述：</t>
  </si>
  <si>
    <t>上海-长宁区-虹桥-华闻国际1203</t>
  </si>
  <si>
    <t>轻松集团</t>
  </si>
  <si>
    <t>25k-40k</t>
  </si>
  <si>
    <t>大数据开发工程师</t>
  </si>
  <si>
    <t>经验3-5年</t>
  </si>
  <si>
    <t>| 数据分析 | 数据处理 | Storm | Spark |</t>
  </si>
  <si>
    <t>技术大咖,扁平管理,交通便利,绩效奖金</t>
  </si>
  <si>
    <t>职位描述：
1、负责流计算平台的开发与优化工作
2、负责流式计算平台开发结合业务的应用、处理实时数据、实时应用场景的开发
3、负责实时计算系统的运维，保证系统的高可用性和稳定性
4、负责设计，开发，优化数据接入、数据存储、数据计算服务框架
5、负责对业务的数据接口开发
6、负责优化分布式框架，解决大并发下的各种问题</t>
  </si>
  <si>
    <t>北京-东城区-和平里-歌华大厦B座10层1021</t>
  </si>
  <si>
    <t>AfterShip</t>
  </si>
  <si>
    <t>经验5-10年</t>
  </si>
  <si>
    <t>| 工具软件 | 企业服务 |</t>
  </si>
  <si>
    <t>全球项目、高薪资、高福利、国际团队</t>
  </si>
  <si>
    <t>有关 AfterShip</t>
  </si>
  <si>
    <t>深圳-南山区-高新技术产业园高科技南三道7号达实智能大厦40层</t>
  </si>
  <si>
    <t>腾讯</t>
  </si>
  <si>
    <t>| 大数据 | 后端 | Linux/Unix | Java | Hadoop |</t>
  </si>
  <si>
    <t>大平台</t>
  </si>
  <si>
    <t>1. 计算机类或相关专业；5年以上互联网行业开发经验；
2. 扎实的java编程基础，熟悉SpringBoot等开源框架，熟悉Java内存模型、多线程、NIO、类加载等;
3. 熟悉大数据相关组件，Hadoop、Hive、Hbase、Spark、Zookeeper、Flume、Flink、ES等技术，并有过实际项目经验；有公有云EMR、ES，TBDS等大数据产品使用经验者优先考虑;
4. 熟悉linux，能熟练python/shell等脚本编写完成日常系统开发工作；
5. 具备良好的团队合作精神，善于协调沟通，具备较强的问题定位和推动解决能力；具备较强的抗压能力，能面对云计算的机遇与挑战，在较大压力下保持工作激情。
岗位职责：
1. 分析系统相关架构，负责大数据应用相关产品的底层数据平台Ipaas的搭建和完善；
2. 支撑大数据应用产品私有化部署方案的输出和实施，并在过程中不断优化；
3.负责大数据应用相关产品在上层saas平台的服务搭建，并在功能迭代上能够快速输出；</t>
  </si>
  <si>
    <t>深圳-南山区-科技园-腾讯大厦</t>
  </si>
  <si>
    <t>15k-30k</t>
  </si>
  <si>
    <t>学历不限</t>
  </si>
  <si>
    <t>| 移动互联网 |</t>
  </si>
  <si>
    <t>大数据</t>
  </si>
  <si>
    <t>深圳-南山区-万利达科技大厦</t>
  </si>
  <si>
    <t>微聚未来</t>
  </si>
  <si>
    <t>30k-60k</t>
  </si>
  <si>
    <t>| Hadoop | Spark | Flink | Hive |</t>
  </si>
  <si>
    <t>牛人团队,带薪年假,16薪考核,快速成长</t>
  </si>
  <si>
    <t>职责：</t>
  </si>
  <si>
    <t>北京-海淀区-西北旺-北京市海淀区中关村软件园二期</t>
  </si>
  <si>
    <t>浙江农信</t>
  </si>
  <si>
    <t>15k-25k</t>
  </si>
  <si>
    <t>| 大数据 | 银行 |</t>
  </si>
  <si>
    <t>发展前景大、福利待遇好</t>
  </si>
  <si>
    <t>一、岗位职责</t>
  </si>
  <si>
    <t>杭州-萧山区-宁围-鸿宁路2268号浙江农信科技大楼（近地铁2号线钱江世纪城站）</t>
  </si>
  <si>
    <t>华为技术有限公司</t>
  </si>
  <si>
    <t>20k-40k</t>
  </si>
  <si>
    <t>经验不限</t>
  </si>
  <si>
    <t>| 大数据 |</t>
  </si>
  <si>
    <t>大平台 高薪</t>
  </si>
  <si>
    <t>岗位职责： 在这里，你将与业界大数据专家一起工作，有机会与来自全球的大数据领域牛人交流，参与华为业界领先的大数据平台的核心产品设计、研发、交付。  你将会： 1、深度参与到华为大数据平台等组件的研发、交付及解决方案支撑； 2、探索云服务化实现的前沿技术，并负责华为云大数据服务的架构设计、开发、测试及运维。  岗位要求： 1、计算机、软件相关专业本科及以上学历； 2、熟悉以下一种编程语言：C/C++/Java/C#/Python/PHP/Python/Shell等编程语言、脚本语言； 3、熟悉或掌握以下一方面知识者优先：虚拟化、计算、网络、存储、安全、监控运维、操作系统、数据库、系统自动化、分布式架构、开源等；  4、有网络管理经验、熟悉各种网络设备及网络协议，具有TCP/IP协议等常用网络协议的知识和经验者优先。</t>
  </si>
  <si>
    <t>深圳-龙岗区-坂田街道办华为基地</t>
  </si>
  <si>
    <t>君海游戏</t>
  </si>
  <si>
    <t>| 大数据 | Hadoop | Spark | 数据挖掘 | 数据分析 |</t>
  </si>
  <si>
    <t>双休,优秀平台,包餐,五险一金</t>
  </si>
  <si>
    <t>任职要求：</t>
  </si>
  <si>
    <t>广州-海珠区-琶洲-新港东路618号南丰汇大厦7楼</t>
  </si>
  <si>
    <t>吉比特</t>
  </si>
  <si>
    <t>| 移动互联网 | 游戏 | 数据挖掘 | 数据分析 | 数据处理 | 数据库开发 |</t>
  </si>
  <si>
    <t>上市公司,福利好,平台大,发展空间大</t>
  </si>
  <si>
    <t>【岗位职责】</t>
  </si>
  <si>
    <t>深圳-南山区-龙珠四路方大城2号楼17F</t>
  </si>
  <si>
    <t>网联</t>
  </si>
  <si>
    <t>| Java | Hadoop |</t>
  </si>
  <si>
    <t>监管视野 平台稳定 发展空间</t>
  </si>
  <si>
    <t>工作职责：</t>
  </si>
  <si>
    <t>北京-西城区-月坛南街1号院7号楼21层</t>
  </si>
  <si>
    <t>高级数据分析师</t>
  </si>
  <si>
    <t>| 数据分析 | 数据运营 | SQL | 数据库 |</t>
  </si>
  <si>
    <t>六险一金,丰富团建,绩效奖金,氛围好</t>
  </si>
  <si>
    <t>北京-东城区-安定门-安定门东大街28号雍和大厦F座7层</t>
  </si>
  <si>
    <t>快手</t>
  </si>
  <si>
    <t>8k-10k</t>
  </si>
  <si>
    <t>数据分析专员</t>
  </si>
  <si>
    <t>| 视频 | 直播 | 数据分析 | 数据运营 | 可视化 |</t>
  </si>
  <si>
    <t>福利待遇 平台发展 公司规模</t>
  </si>
  <si>
    <t>岗位职责：</t>
  </si>
  <si>
    <t>天津-西青区-中北-中北镇新城市中心B座19层</t>
  </si>
  <si>
    <t>微博</t>
  </si>
  <si>
    <t>| Flink | Hadoop | 数据架构 | Java |</t>
  </si>
  <si>
    <t>大平台福利,带薪年假,快速成长</t>
  </si>
  <si>
    <t>1. 负责大数据平台的架构设计与研发
2. 根据业务需求设计高扩展性、高性能的系统架构和应用架构</t>
  </si>
  <si>
    <t>北京-海淀区-西北旺东路10号院西区8号楼新浪总部大厦</t>
  </si>
  <si>
    <t>易流</t>
  </si>
  <si>
    <t>| 大数据 | 数据挖掘 | 数据分析 |</t>
  </si>
  <si>
    <t>友好团队,前沿技术,发展平台</t>
  </si>
  <si>
    <t>西安-雁塔区-锦业一路68号合众思壮导航产业园A座4楼</t>
  </si>
  <si>
    <t>小米</t>
  </si>
  <si>
    <t>| Hadoop |</t>
  </si>
  <si>
    <t>发展空间、年终奖金、技术氛围浓厚</t>
  </si>
  <si>
    <t>北京-海淀区-清河-小米总参</t>
  </si>
  <si>
    <t>趣头条</t>
  </si>
  <si>
    <t>40k-60k</t>
  </si>
  <si>
    <t>| Spark | Hadoop | Hive |</t>
  </si>
  <si>
    <t>六险一金；午餐补贴</t>
  </si>
  <si>
    <t>上海-浦东新区-张江-申江路5005弄星创科技广场</t>
  </si>
  <si>
    <t>| Hadoop | Spark | 数据分析 | 数据仓库 |</t>
  </si>
  <si>
    <t>鹅厂大平台 同事牛人多</t>
  </si>
  <si>
    <t>深圳-南山区-腾讯滨海大厦</t>
  </si>
  <si>
    <t>30k-55k</t>
  </si>
  <si>
    <t>| 大数据 | 云计算 | Flink | 数据架构 | 数据挖掘 | 数据分析 |</t>
  </si>
  <si>
    <t>PB级大数据平台 待遇优 团队氛围好</t>
  </si>
  <si>
    <t>负责大数据中台的容量管理、监控、发布等日常运营，保障系统7*24小时稳定运行， 负责大数据中台架构规划和建设，提高系统运维效率和质量；</t>
  </si>
  <si>
    <t>平安产险</t>
  </si>
  <si>
    <t>| 大数据 | 金融 |</t>
  </si>
  <si>
    <t>专业团队,大平台,薪酬,尊重</t>
  </si>
  <si>
    <t>深圳-福田区-新洲-益田路平安金融中心</t>
  </si>
  <si>
    <t>海万科技</t>
  </si>
  <si>
    <t>16k-20k</t>
  </si>
  <si>
    <t>节日礼金,五险一金,体检旅游,年底双薪</t>
  </si>
  <si>
    <t>上海-浦东新区-唐镇-唐镇上丰路1288号</t>
  </si>
  <si>
    <t>甜心互娱</t>
  </si>
  <si>
    <t>10k-15k</t>
  </si>
  <si>
    <t>| Hadoop | Spark | Flink | 数据仓库 |</t>
  </si>
  <si>
    <t>双休、五险一金、下午茶、旅游、年终奖</t>
  </si>
  <si>
    <t>1、负责 Hadoop 集群、数据分析平台、计算平台开发和维护； 
2、负责公司海量用户行为日志数据收集、ETL； 
3、支持实时数据报表、离线数据报表、交互式数据分析等多种数据应用； 
4、负责数据仓库业务主题数据建模以及核心代码开发开发和调优。</t>
  </si>
  <si>
    <t>郑州-中原区-郑州市西三环大学科技园东区（电厂路80号）15I座3楼</t>
  </si>
  <si>
    <t>CLPS</t>
  </si>
  <si>
    <t>13k-25k</t>
  </si>
  <si>
    <t>| Oracle | Hadoop | Spark |</t>
  </si>
  <si>
    <t>六险一金，周末双休</t>
  </si>
  <si>
    <t>1. 本科以上（学校背景好的通过率高）</t>
  </si>
  <si>
    <t>上海-浦东新区-金桥-新金桥软件园</t>
  </si>
  <si>
    <t>玩吧</t>
  </si>
  <si>
    <t>| 社交 | 移动互联网 | 数据分析 | 数据运营 | SQL |</t>
  </si>
  <si>
    <t>七险一金,免费午餐,弹性不打卡,季度旅游</t>
  </si>
  <si>
    <t>岗位职责：
1.分析数据报表，监控产品运行数据
2.理解业务流程和关键点，确认重点监控指标
3.报告并分析数据异常的原因
4.协助产品和运营同学查询数据、分析结论
岗位要求：
1.正直、诚实、认真
2.三年以上数据分析经验，熟悉SQL，了解NoSQL，了解SQL优化与原理
3.熟练使用Excel高级功能
4. 对移动互联网社交、娱乐产品有热情，相信数据可以产生价值 
5.加分项：能编写简单的脚本或存储过程
【玩吧】是一款娱乐社交APP，《快乐大本营》和《暴走大事件》官方推荐，冠名《PandaKill》，引领狼人杀现象级风潮，AppStore社交排行榜****5！公司策略稳健、行动迅速，我们需要你的才华，我们也懂得回报你的付出。</t>
  </si>
  <si>
    <t>北京-东城区-东直门地铁旁</t>
  </si>
  <si>
    <t>方纬科技</t>
  </si>
  <si>
    <t>12k-18k</t>
  </si>
  <si>
    <t>五险一金，年终奖金，项目奖金，旅游体检</t>
  </si>
  <si>
    <t>上海-浦东新区-南码头-上海市浦东新区杨高南路5000号公安局交通警察总队</t>
  </si>
  <si>
    <t>22k-30k</t>
  </si>
  <si>
    <t>六险一金 十三薪</t>
  </si>
  <si>
    <t>1、计算机及其相关专业，本科及以上学历。五年以上大数据应用经验;</t>
  </si>
  <si>
    <t>上海-浦东新区-张江-张江高科技园区郭守敬路498号浦东软件园</t>
  </si>
  <si>
    <t>博悦科创</t>
  </si>
  <si>
    <t>12k-17k</t>
  </si>
  <si>
    <t>| Spark | Hadoop |</t>
  </si>
  <si>
    <t>年终奖，下午茶</t>
  </si>
  <si>
    <t>深圳-福田区-购物公园-平安金融中心</t>
  </si>
  <si>
    <t>混沌大学</t>
  </si>
  <si>
    <t>| Hive | 数据处理 |</t>
  </si>
  <si>
    <t>弹性工作,六险一金,年度体检,学习氛围</t>
  </si>
  <si>
    <t>职位描述：
1. 负责大数据系统的数据清洗、建模、监控及治理
2. 负责相关开源组件的性能、稳定性、可靠性等方面的深度研究和优化
3. 解决生产环境的各种实际问题，保障大数据系统的平稳运行
任职要求：
1. 计算机相关专业本科及以上学历， 3 年以上工作经验
2. 熟悉Python/Java，熟悉常见的数据结构和算法
3. 对大数据生态体系中的一项或多项有深入了解，如 HDFS、MapReduce、HBase、Hive、Spark、Kafka等；
4. 熟悉整个大数据平台的处理流程和大规模分布式集群的环境搭建
5. 有Python web开发经验并熟悉主流开发框架者优先
6. 良好的团队协作及沟通能力</t>
  </si>
  <si>
    <t>北京-海淀区-北太平庄-海淀区北三环中路44号院C座4层C408</t>
  </si>
  <si>
    <t>中电万维</t>
  </si>
  <si>
    <t>7k-14k</t>
  </si>
  <si>
    <t>| DB2 | DBA | MySQL |</t>
  </si>
  <si>
    <t>公司稳定 福利好 13薪 定期体检</t>
  </si>
  <si>
    <t>大数据工程师：</t>
  </si>
  <si>
    <t>成都-高新区-东方天祥广场A座2402</t>
  </si>
  <si>
    <t>中寰卫星</t>
  </si>
  <si>
    <t>| 汽车 | 移动互联网 | Hadoop | Spark | 数据仓库 | 数据库开发 |</t>
  </si>
  <si>
    <t>弹性工作,试用期全薪,福利待遇好</t>
  </si>
  <si>
    <t>岗位职责:</t>
  </si>
  <si>
    <t>北京-海淀区-丰豪东路四维图新大厦</t>
  </si>
  <si>
    <t>15k-23k</t>
  </si>
  <si>
    <t>| 互联网金融 | 借贷 |</t>
  </si>
  <si>
    <t>以能力定福利</t>
  </si>
  <si>
    <t>3年以上工作经验。</t>
  </si>
  <si>
    <t>申朴信息</t>
  </si>
  <si>
    <t>14k-18k</t>
  </si>
  <si>
    <t>| SQLServer | 数据架构 | 数据分析 | 数据库开发 |</t>
  </si>
  <si>
    <t>五险一金 13薪</t>
  </si>
  <si>
    <t>1，3年以上大数据开发，BI经验，熟悉数据仓库建模理论；</t>
  </si>
  <si>
    <t>深圳-福田区-新洲-深圳福田区平安金融中心(福华三路)</t>
  </si>
  <si>
    <t>多比特</t>
  </si>
  <si>
    <t>12k-20k</t>
  </si>
  <si>
    <t>| 数据挖掘 | 数据分析 | 算法 |</t>
  </si>
  <si>
    <t>充分授权 福利完善</t>
  </si>
  <si>
    <t>武汉-洪山区-光谷软件园F3</t>
  </si>
  <si>
    <t>紫川软件</t>
  </si>
  <si>
    <t>13k-20k</t>
  </si>
  <si>
    <t>| 云计算 | Java | 数据挖掘 |</t>
  </si>
  <si>
    <t>周末双休 五险一金 员工旅游 员工体检</t>
  </si>
  <si>
    <t>1、岗位工作职责</t>
  </si>
  <si>
    <t>深圳-福田区-新洲-购物公园金融中心</t>
  </si>
  <si>
    <t>| 互联网金融 | Spark | Java |</t>
  </si>
  <si>
    <t>外资,世界五百强</t>
  </si>
  <si>
    <t>Essential Duties and Required Skills:</t>
  </si>
  <si>
    <t>上海-浦东新区-张江-花旗金融</t>
  </si>
  <si>
    <t>10k-18k</t>
  </si>
  <si>
    <t>| 大数据 | 数据分析 |</t>
  </si>
  <si>
    <t>晋升快,福利待遇好,机会多</t>
  </si>
  <si>
    <t>广州-番禺区-大学城-大学城青蓝街22号A区8楼</t>
  </si>
  <si>
    <t>美柚</t>
  </si>
  <si>
    <t>| Hadoop | Spark | Flink |</t>
  </si>
  <si>
    <t>六险一金，免费班车，福利多</t>
  </si>
  <si>
    <t>岗位职责：
1、负责大数据产品和应用项目工程化的研发；
2、负责现有大数据工程的维护,优化;
3、新技术框架和解决方案预研与落地，以提高处理和分析大数据的效率和速度。
岗位要求：
1、本科以上学历，计算机相关专业，3年以上大数据开发相关经验；
2、熟悉Hadoop/Spark/Hive/Kafka/flink/Elasticsearch等大数据技术以及相关优化；
3、熟悉Flink/Kafka/Storm的开发环境；
4、熟练使用Java/Scala进行复杂业务逻辑的数据处理工作，具备海量数据处理以及性能优化的能力；
5、熟练使用MySQL、Oracle、Redis、HBase；
6、思路清晰，具备良好的沟通能力和理解能力，较强的学习能力以及快速解决问题的能力；
7、对新技术，新事物有很好的探索和求知欲；
8、熟练使用douker等微服务技术。
9、有风控/规则引擎相关开发经验优先。</t>
  </si>
  <si>
    <t>厦门-思明区-软件园二期望海路4号之一103</t>
  </si>
  <si>
    <t>包银消费金融</t>
  </si>
  <si>
    <t>大数据开发工程师 （数据分...</t>
  </si>
  <si>
    <t>| Hadoop | Spark |</t>
  </si>
  <si>
    <t>六险一金；节日福利；年终奖</t>
  </si>
  <si>
    <t>北京-朝阳区-小关-惠新东街甲4号富盛大厦2座3层</t>
  </si>
  <si>
    <t>咪咕</t>
  </si>
  <si>
    <t>15k-20k</t>
  </si>
  <si>
    <t>大数据分析开发工程师</t>
  </si>
  <si>
    <t>| 数据挖掘 | 数据分析 |</t>
  </si>
  <si>
    <t>五险一金，周末双休，高端岗位</t>
  </si>
  <si>
    <t>1.     负责对接和收集大数据区域市场数据应用需求，制定针对性的大数据解决方案，并协调后端开发人员进行开发落地。</t>
  </si>
  <si>
    <t>成都-高新区-交子大道575号中海国际J座</t>
  </si>
  <si>
    <t>翡翠东方TVBC</t>
  </si>
  <si>
    <t>18k-25k</t>
  </si>
  <si>
    <t>| 媒体 | 数据库开发 | 数据处理 | 数据分析 | 搜索 |</t>
  </si>
  <si>
    <t>TVB平台，天河区CBD，最大的粤语社区</t>
  </si>
  <si>
    <t>岗位职责</t>
  </si>
  <si>
    <t>广州-天河区-冼村-珠江新城华夏路28号富力盈信大厦3801室</t>
  </si>
  <si>
    <t>广州南天</t>
  </si>
  <si>
    <t>五险一金,年终奖金,带薪年假,节日福利</t>
  </si>
  <si>
    <t>1.参与项目或系统模块的研发工作，包括需求分析、设计、编码等环节；</t>
  </si>
  <si>
    <t>广州-天河区-中山大道天河软件园建工路1号南天大厦五层</t>
  </si>
  <si>
    <t>TRIWIN GAMES</t>
  </si>
  <si>
    <t>| 游戏 | Java | Hadoop | Spark |</t>
  </si>
  <si>
    <t>福利丰厚 氛围活跃 领导nice</t>
  </si>
  <si>
    <t>岗位职责：
1、基于hadoop生态的大数据平台搭建和部署
2、承担数据抽取、清洗、转化等数据处理程序开发
3、基于大数据平台完成各类统计和开发任务，完成日常数据分析查询需求
4、基于用户行为数据，通过大数据挖掘技术，建立多维度的用户属性画像和用户关系画像
5、从海量日志数据中发掘有价值的信息，建立多个维度上的模型</t>
  </si>
  <si>
    <t>深圳-宝安区-海秀路23号龙光世纪大厦B座3楼041</t>
  </si>
  <si>
    <t>奥解思</t>
  </si>
  <si>
    <t>| 投资/融资 | 银行 | 后端 | Hadoop | MySQL |</t>
  </si>
  <si>
    <t>13薪 全额缴纳社保公积金</t>
  </si>
  <si>
    <t>主要职责：</t>
  </si>
  <si>
    <t>上海-浦东新区-张江-郭守敬路498号8号楼501室</t>
  </si>
  <si>
    <t>25k-45k</t>
  </si>
  <si>
    <t>| 大数据 | 金融 | Hadoop | 数据仓库 | Java |</t>
  </si>
  <si>
    <t>发展前景</t>
  </si>
  <si>
    <t>1、 负责大数据集群建设、运维、管理，大数据系统集成研发，公司数据运营、数据 运维、数据风控产品的设计开发等工作。
2、 使用数据挖掘工具，对支付业务数据进行分析，挖掘用户行为特征，构建用户精 准行为的体系模型。
3、 深入理解支付业务的方向和战略、针对具体的业务问题，规划、设计基于数据挖 掘的解决方案。
岗位要求/任职资格
全日制数学、统计、计算机等相关专业本科以上学历
3 年以上大数据分析挖掘相关经验，互联网金融行业背景优先</t>
  </si>
  <si>
    <t>北京-西城区-月坛-月坛南街1号院7号楼21层</t>
  </si>
  <si>
    <t>博纳德</t>
  </si>
  <si>
    <t>| 数据仓库 | Flink |</t>
  </si>
  <si>
    <t>五险一金 发展空间大 餐补</t>
  </si>
  <si>
    <t>广州-天河区-广州市天河区建中路51-53号佳都新太大厦1号楼3楼--未来社区</t>
  </si>
  <si>
    <t>SHEIN</t>
  </si>
  <si>
    <t>6k-10k</t>
  </si>
  <si>
    <t>| 电商 | 行业分析 | 数据分析 | 市场分析 |</t>
  </si>
  <si>
    <t>五险一金 年底双薪 绩效奖金 晋升涨薪</t>
  </si>
  <si>
    <t>南京-雨花台区-软件大道170-1天溯科技园5号楼789101215层</t>
  </si>
  <si>
    <t>亦策软件</t>
  </si>
  <si>
    <t>14k-25k</t>
  </si>
  <si>
    <t>| Spark | Hadoop | ETL |</t>
  </si>
  <si>
    <t>五险一金 弹性上班</t>
  </si>
  <si>
    <t>广州-南沙区-黄阁-南沙区</t>
  </si>
  <si>
    <t>北路自动化系统</t>
  </si>
  <si>
    <t>| 通信/网络设备 | 数据分析 | 算法 | 数据处理 | 数据架构 |</t>
  </si>
  <si>
    <t>五险一金 绩效奖金</t>
  </si>
  <si>
    <t>职责描述：
1. 负责线上业务系统后端架构设计、开发和维护；
2. 负责后端服务的架构优化、性能调优，保证服务质量和性能。
3. 负责大数据基础平台的整体规划和架构设计，参与需求分析、架构设计、技术决策以及详细设计；
4. 负责大数据应用核心模块设计，代码编写，相关模块评审；
任职要求：
1、本科及以上学历，计算机、软件工程及相关专业，5年以上Java应用开发经验，2年以上大数据处理相关工作经验；
2、精通Java语言及J2EE平台特性，熟悉主流WEB开发框架（Spring、Hibernate、Struts2、Mybatis等），熟知不同流行框架的优缺点；
3、熟悉常用大数据开源工具，如Kafka、Storm、Spark、Hadoop、Hive、Hbase、Mapreduce、ElasticSearch、Flume、Zookeeper等，熟知社区进度和版本特性，具有开源框架下的架构设计能力
4、熟练掌握机构化和非结构化数据库，有相关设计经验，对主流的nosql有深入了解并熟练掌握nosql；
5、具有独立搭建大数据平台环境能力；
6、必须在以下技术领域有一项或多项经验：大型分布式系统，高并发，高负载，高可用性系统；
7、多数据源访问的性能及负载经验；
8、良好的团队协作和抗压能力；
9、有spark stream实战开发经验优先考虑。</t>
  </si>
  <si>
    <t>南京-江宁区-江宁滨江开发区宝象路50号</t>
  </si>
  <si>
    <t>带薪年假 弹性工作制</t>
  </si>
  <si>
    <t>工作职责:
1.负责大数据平台的基础技术规划，平台的建设，包括环境和框架的规划搭建以及部分核心编码工作；
2.负责大数据平台的数据采集、处理、存储的架构实现；
3.参与业务需求调研，根据需求设计大数据解决方案并跟进具体实施项目；
任职资格:
1.本科及以上学历，3年以上工作经验；
2.熟悉大数据解决方案包括Hadoop、Spark、Hive、Hbase、SQL-on-Hadoop等大数据解决方案；
3.熟悉大数据处理等相关技术和实现方法，熟悉大数据CDH平台；
4.了解Scala、spark、Python、R、C中的一种或多种语言；
5.有大型数据仓库实施、大数据平台数据开发经验者优先。</t>
  </si>
  <si>
    <t>上海-长宁区-上海市长宁区安西路100号</t>
  </si>
  <si>
    <t>音娱时光</t>
  </si>
  <si>
    <t>20k-35k</t>
  </si>
  <si>
    <t>| Hadoop | Scala | Spark | 算法 |</t>
  </si>
  <si>
    <t>团队优秀；海外市场；免费餐饮；租房津贴；</t>
  </si>
  <si>
    <t>北京-海淀区-北航致真大厦</t>
  </si>
  <si>
    <t>| 互联网金融 | 借贷 | 数据分析 | MySQL | Spark |</t>
  </si>
  <si>
    <t>七险一金、15-20薪、牛人团队</t>
  </si>
  <si>
    <t>灵图软件</t>
  </si>
  <si>
    <t>25k-35k</t>
  </si>
  <si>
    <t>| Spark | Storm |</t>
  </si>
  <si>
    <t>餐补，年度体检</t>
  </si>
  <si>
    <t>北京-海淀区-上地-东北旺南路29号蓝海中心</t>
  </si>
  <si>
    <t>25k-50k</t>
  </si>
  <si>
    <t>资深数据分析师</t>
  </si>
  <si>
    <t>|</t>
  </si>
  <si>
    <t>年终奖,住房补贴,一日三餐</t>
  </si>
  <si>
    <t>北京-海淀区-西二旗-上地西路6号</t>
  </si>
  <si>
    <t>成都九洲</t>
  </si>
  <si>
    <t>14k-17k</t>
  </si>
  <si>
    <t>国企背景，平台稳定，公司福利丰厚；</t>
  </si>
  <si>
    <t>工作内容与职责：
1. 负责大数据平台规划和搭建，完成大数据平台的日常运营工作；
2. 负责大数据技术方向前瞻技术的研究；
3. 负责数据分析相关系统的设计、研发。</t>
  </si>
  <si>
    <t>成都-高新区-中和-天府软件园A2</t>
  </si>
  <si>
    <t>汇信科技</t>
  </si>
  <si>
    <t>15k-22k</t>
  </si>
  <si>
    <t>| ETL | 数据挖掘 | 数据架构 | 数据仓库 |</t>
  </si>
  <si>
    <t>行业前景</t>
  </si>
  <si>
    <t>杭州-拱墅区-州市莫干山路18号蓝天商务大厦18楼B座</t>
  </si>
  <si>
    <t>览众数据</t>
  </si>
  <si>
    <t>| Hive | Spark | Flink | Hadoop |</t>
  </si>
  <si>
    <t>杭州-滨江区-芯图大厦17楼</t>
  </si>
  <si>
    <t>邻汇吧</t>
  </si>
  <si>
    <t>20k-30k</t>
  </si>
  <si>
    <t>| 数据挖掘 | 数据仓库 |</t>
  </si>
  <si>
    <t>五险一金(最高比例),福利优厚,期权</t>
  </si>
  <si>
    <t>我们需要您:</t>
  </si>
  <si>
    <t>杭州-余杭区-仓前街道良睦路1288号梦想小镇7号楼205室</t>
  </si>
  <si>
    <t>齐治科技</t>
  </si>
  <si>
    <t>12k-22k</t>
  </si>
  <si>
    <t>| 工具软件 |</t>
  </si>
  <si>
    <t>发展前景 领域前沿企业</t>
  </si>
  <si>
    <t>岗位描述：</t>
  </si>
  <si>
    <t>杭州-西湖区-西溪-文一西路588号西溪首座A1-2-726</t>
  </si>
  <si>
    <t>药智网</t>
  </si>
  <si>
    <t>5k-9k</t>
  </si>
  <si>
    <t>大专及以上</t>
  </si>
  <si>
    <t>| 医疗健康 | 大数据 | Java | MySQL | Linux | Hive |</t>
  </si>
  <si>
    <t>周末双休、节日福利、五险一金</t>
  </si>
  <si>
    <t>重庆-南岸区-茶园新区玉马路8号科创园C栋2F（可导航南岸区智慧城市体验中心）</t>
  </si>
  <si>
    <t>| ETL | 数据仓库 |</t>
  </si>
  <si>
    <t>做五休二，交通便利，大牛团队</t>
  </si>
  <si>
    <t>上海-浦东新区-洋泾-中达广场</t>
  </si>
  <si>
    <t>社员网</t>
  </si>
  <si>
    <t>| Hadoop | Spark | Java | 数据仓库 |</t>
  </si>
  <si>
    <t>央企 五险一金</t>
  </si>
  <si>
    <t>西安-高新技术产业开发区-禾盛京广中心</t>
  </si>
  <si>
    <t>上海意鹰信息技术有限公司</t>
  </si>
  <si>
    <t>11k-16k</t>
  </si>
  <si>
    <t>| 数据挖掘 | 数据分析 | Java | Scala |</t>
  </si>
  <si>
    <t>晋升空间大，团队氛围好，领导Nice</t>
  </si>
  <si>
    <t>上海-徐汇区-虹梅路-虹漕路461号软件大厦19楼</t>
  </si>
  <si>
    <t>明略科技集团</t>
  </si>
  <si>
    <t>18k-30k</t>
  </si>
  <si>
    <t>| 电商 | 大数据 | Oracle | Spark | Hadoop |</t>
  </si>
  <si>
    <t>行业TOP;团队氛围，晋升空间；福利待遇</t>
  </si>
  <si>
    <t>岗位职责：
1. 搭建和持续优化基于Lambda架构的大数据处理平台，支持流式和批式的大数据存储以及数据挖掘需求
2. 搭建和维护数据仓库，与业务部门密切配合，寻求数据层面的业务价值，利用数据推动产品优化
3. 负责数据对接，打通和对外服务的设计、开发和维护，并能保证质量和性能
4. 各种算法模型的工程化实施
岗位要求:
1、计算机及相关专业本科以上学历，具有良好的数学、统计学、计算机相关知识
2、精通常见分布式计算框架和技术原理，如Hadoop、Spark等；熟悉常见的分布式存储相关技术，熟练掌握HDFS，HBase等技术；
3、熟悉数据仓库维度建模理论，2年以上的离线/实时数据仓库经验；
4、熟悉互联网大数据计算领域研发,有TB级及以上大规模数据处理经验者优先，有分布式图数据库经验优先；</t>
  </si>
  <si>
    <t>北京-朝阳区-望京-望京soho</t>
  </si>
  <si>
    <t>邦盛科技</t>
  </si>
  <si>
    <t>| Spark | Hadoop | Linux |</t>
  </si>
  <si>
    <t>年底双薪 绩效奖金 管理规范 五险一金</t>
  </si>
  <si>
    <t>北京-海淀区-三星庄路农业银行北方数据中心</t>
  </si>
  <si>
    <t>泰隆银行</t>
  </si>
  <si>
    <t>13k-26k</t>
  </si>
  <si>
    <t>薪酬丰厚，六险二金，福利多</t>
  </si>
  <si>
    <t>杭州-上城区-望江-望江东路59号</t>
  </si>
  <si>
    <t>恒天软件</t>
  </si>
  <si>
    <t>8k-15k</t>
  </si>
  <si>
    <t>| ETL | Spark | Hadoop | Oracle |</t>
  </si>
  <si>
    <t>弹性工作制/六险一金/带薪年假/班车接送</t>
  </si>
  <si>
    <t>职位要求:</t>
  </si>
  <si>
    <t>合肥-高新区-望江西路800号动漫基地</t>
  </si>
  <si>
    <t>摩邑诚</t>
  </si>
  <si>
    <t>| 移动互联网 | 广告营销 | Hadoop | Hive | 数据架构 |</t>
  </si>
  <si>
    <t>五险一金 团队Nice 出国旅游</t>
  </si>
  <si>
    <t>职位诱惑：</t>
  </si>
  <si>
    <t>北京-朝阳区-大望路-建国路93号院万达广场9号楼11层</t>
  </si>
  <si>
    <t>微微科技有限公司</t>
  </si>
  <si>
    <t>五险一金</t>
  </si>
  <si>
    <t>岗位职责：
1、负责业务数据的ETL处理工具开发；
2、负责数据计算作业的开发与优化,为公司数据业务计算提供支持；
3、基于hadoop、hbase、hive、spark、flink等项目进行二次封装开发，为外部业务系统实现上层接入平台；
4、负责大数据集群的运营及部署系统开发。
任职要求:
1、本科及以上学历，计算机、软件、数学或大数据科学相关专业；
2、熟悉linux,精通Java/Scala/Python三种编程语言之一，具有一定的工程开发能力；
3、掌握hadoop、hbase、spark、hive、flink、kafka、presto等大数据常用框架至少一种，有大数据开发经验；
4、熟悉数据仓库模型设计与ETL开发经验 ，掌握常用数据建模方法，具备海量数据加工处理经验；
5、能够对大规模数据处理相关性能问题分析及调优；
6、有hadoop、hbase、spark、hive、flink、kafka、presto、yarn等项目应用及部署操作经验者优先；
7、具备良好的主动工作意识和能力，能主动承担工作压力和自我挑战；
8、喜欢钻研技术，善于学习和运用新知识，具备良好的分析能力及问题处理能力。</t>
  </si>
  <si>
    <t>厦门-思明区-厦门市思明区中航紫金广场B座6层</t>
  </si>
  <si>
    <t>富晋天维</t>
  </si>
  <si>
    <t>18k-22k</t>
  </si>
  <si>
    <t>| 算法 | ETL | 数据分析 | 数据处理 |</t>
  </si>
  <si>
    <t>五险一金员工旅游包吃包住通讯交通补贴</t>
  </si>
  <si>
    <t>深圳-南山区-南油-创业路海王大厦A座24层</t>
  </si>
  <si>
    <t>数据翎</t>
  </si>
  <si>
    <t>| 大数据 | 企业服务 | 搜索 | 数据挖掘 |</t>
  </si>
  <si>
    <t>五险一金 周末双休 年底双薪 节日福利</t>
  </si>
  <si>
    <t>上海-青浦区-国家会展中心</t>
  </si>
  <si>
    <t>引粒网络</t>
  </si>
  <si>
    <t>| 社交 | MySQL | 数据仓库 |</t>
  </si>
  <si>
    <t>极佳的办公环境，发展空间前景好</t>
  </si>
  <si>
    <t>工作职责:
1、负责大数据BI系统设计和开发；</t>
  </si>
  <si>
    <t>上海-黄浦区-五里桥-蒙自路757号歌斐中心36F</t>
  </si>
  <si>
    <t>嘀嗒出行</t>
  </si>
  <si>
    <t>| 大数据 | Java | Hadoop | 数据分析 |</t>
  </si>
  <si>
    <t>数据产品,离线数据,实时数据</t>
  </si>
  <si>
    <t>职位描述：
1、负责核心数据产品开发； 
2、负责离线/实时数据计算的开发，维护；
职位要求： 
1、本科及以上学历；
2、1年及以上JAVA开发经验，了解设计模式、数据结构；
3、熟练掌握MySql，Redis等数据库的使用和优化；
4、有hive、kylin,、spark、oozie、hue、impala、hbase开发经验者优先；
5、严谨的逻辑思维，强烈的技术热情善于合作喜欢有挑战性的工作；</t>
  </si>
  <si>
    <t>北京-朝阳区-创远路36号院朝来科技园14号楼5层</t>
  </si>
  <si>
    <t>10k-16k</t>
  </si>
  <si>
    <t>| Spark | Storm | Hive | Hadoop |</t>
  </si>
  <si>
    <t>五险一金，带薪年假，年终奖，旅游节日礼金</t>
  </si>
  <si>
    <t>1、 使用大数据相关的技术（HIVE，hadoop，hdfs）解决业务相关问题；</t>
  </si>
  <si>
    <t>上海-静安区-共和新路1481号</t>
  </si>
  <si>
    <t>Hypers</t>
  </si>
  <si>
    <t>| 大数据 | Hadoop | Spark |</t>
  </si>
  <si>
    <t>氛围好,环境好，地铁周边，六险一金</t>
  </si>
  <si>
    <t>岗位职责：
1、参与分布式服务设计及开发；
2、参与大数据组件、中间件设计及开发；
3、参与公司核心产品、项目研发，针对海量数据开发具有数据收集、统计、分析和挖掘能力的创新型产品；
4、学习并研究大数据技术、最新动向以满足产品、项目的迭代需求。
任职资格：
1、扎实的计算机基础，1-3年大数据开发经验，掌握基本设计理念，熟练应用一门以上面向对象开发语言；
2、扎实的数据结构基础，掌握常见算法；
3、对solr、elasticsearch、消息队列等中间件具备基本认识，若有相关领域研究、开发经验则更佳；
4、对关系型/非关系型数据库有一定认识，具备较好数据库的设计理念。
5、对大数据生态有较好认识，具备spark, hive, hadoop, kafka, sqoop, kylin, azkaban等大数据组件开发、调优经验；
6、有docker、k8s等容器使用经验者优先考虑；
7、具备cloudera或hortonworks平台开发、部署经验者优先考虑。
8、拥有个人博客或者有大型项目开发经验者优先考虑。
9、拥有或参与开源项目者优先考虑。
10、基础扎实的应届毕业生优先考虑、培养，共同成长；
11、具备较好的品质，秉持正直、诚实、担当、奉献的价值理念，优秀应届生也可考虑。</t>
  </si>
  <si>
    <t>上海-黄浦区-黄陂北路227号中区广场2楼</t>
  </si>
  <si>
    <t>| Hadoop | Oracle | MySQL | DB2 |</t>
  </si>
  <si>
    <t>有挑战性、福利好</t>
  </si>
  <si>
    <t>1、参与大数据相关项目的设计与研发；</t>
  </si>
  <si>
    <t>兔展RABBITPRE</t>
  </si>
  <si>
    <t>| 广告营销 | 企业服务 | Scala | Java | Linux |</t>
  </si>
  <si>
    <t>扁平化管理,职位空间大,福利待遇好</t>
  </si>
  <si>
    <t>深圳-南山区-深圳湾科技生态园9栋B4座429室</t>
  </si>
  <si>
    <t>PerfMa</t>
  </si>
  <si>
    <t>| 企业服务 | 大数据 | Flink | Java | 数据架构 |</t>
  </si>
  <si>
    <t>技术成长</t>
  </si>
  <si>
    <t>【我们希望的你】</t>
  </si>
  <si>
    <t>杭州-西湖区-文一西路588号西溪首座A1-1521室</t>
  </si>
  <si>
    <t>25925-大数据开发工程师（深圳）</t>
  </si>
  <si>
    <t>绩效奖金、五险一金、免费早餐、带薪休假</t>
  </si>
  <si>
    <t>深圳-南山区-科技园-科兴科学园</t>
  </si>
  <si>
    <t>APM大数据开发工程师</t>
  </si>
  <si>
    <t>| 工具软件 | 移动互联网 | Hadoop | Flink | Spark | 数据分析 |</t>
  </si>
  <si>
    <t>福利待遇/年终奖/职业发展</t>
  </si>
  <si>
    <t>岗位职责：
1. 负责WeTest APM大数据平台的后台架构方案的选型、设计和开发；
2. 负责数据处理流程的设计、开发和持续优化；
3. 负责大数据处理模块核心功能的开发。</t>
  </si>
  <si>
    <t>上海-徐汇区-漕宝路-古美路1528号漕河泾现代服务园区大厦A1号楼</t>
  </si>
  <si>
    <t>| Oracle | Hive | MySQL |</t>
  </si>
  <si>
    <t>大型金融项目、大型保险项目</t>
  </si>
  <si>
    <t>1、  熟练掌握HIVESQL开发语言，精通HIVESQL优化，并能结合数据仓库的最佳实践不断调整、优化仓库设计。</t>
  </si>
  <si>
    <t>深圳-南山区-大冲-高新园</t>
  </si>
  <si>
    <t>智慧芽</t>
  </si>
  <si>
    <t>| 数据处理 | Java |</t>
  </si>
  <si>
    <t>管理偏平、老板NICE、上班不打卡</t>
  </si>
  <si>
    <t>苏州-工业园区-新平街388号腾飞创新园塔楼C9F</t>
  </si>
  <si>
    <t>莉莉丝游戏</t>
  </si>
  <si>
    <t>12k-24k</t>
  </si>
  <si>
    <t>| 游戏 |</t>
  </si>
  <si>
    <t>弹性工作,福利待遇好,工作氛围好</t>
  </si>
  <si>
    <t>1） 大数据平台相关业务组件开发
2) 根据业务需求更新大数据平台的数据架构
3) 部署和维护机器学习算法平台以及算法模型流水线
4 大数据平台运维</t>
  </si>
  <si>
    <t>上海-闵行区-上海市闵行区莲花路1978号华纳时尚酒店园区新意城B栋2楼</t>
  </si>
  <si>
    <t>伽轩</t>
  </si>
  <si>
    <t>| 互联网金融 | 保险 |</t>
  </si>
  <si>
    <t>行业知名企业，平台稳定，团队大牛多</t>
  </si>
  <si>
    <t>岗位一：</t>
  </si>
  <si>
    <t>深圳-福田区-平安金融中心</t>
  </si>
  <si>
    <t>数位科技</t>
  </si>
  <si>
    <t>| 大数据 | Spark | Hadoop | 数据架构 | 数据仓库 |</t>
  </si>
  <si>
    <t>大数据 发展前景好 有竞争力薪酬体系好</t>
  </si>
  <si>
    <t>深圳-南山区-科苑南路彩讯科创中心29楼</t>
  </si>
  <si>
    <t>热云数据</t>
  </si>
  <si>
    <t>| 大数据 | 企业服务 | Scala | Java |</t>
  </si>
  <si>
    <t>17薪，午休两小时</t>
  </si>
  <si>
    <t>北京-朝阳区-望京-望京绿地中心中国锦40层4002</t>
  </si>
  <si>
    <t>爱可生</t>
  </si>
  <si>
    <t>| Hadoop | Spark | SQLServer |</t>
  </si>
  <si>
    <t>新三板,团建,餐补,旅游</t>
  </si>
  <si>
    <t>上海-徐汇区-虹梅路1905号甲楼4层(远中科研楼）</t>
  </si>
  <si>
    <t>宁波中茂网络科技有限公司杭州分公司</t>
  </si>
  <si>
    <t>| 云计算 | 大数据 | 数据架构 | 数据分析 |</t>
  </si>
  <si>
    <t>稳定的平台</t>
  </si>
  <si>
    <t>杭州-拱墅区-祥园路39-2号2幢5楼</t>
  </si>
  <si>
    <t>搜狐集团</t>
  </si>
  <si>
    <t>| Scala | Hadoop | Java |</t>
  </si>
  <si>
    <t>广告平台，大数据平台</t>
  </si>
  <si>
    <t>北京-海淀区-搜狐媒体大厦</t>
  </si>
  <si>
    <t>百观Lab</t>
  </si>
  <si>
    <t>| Hive | 数据挖掘 |</t>
  </si>
  <si>
    <t>高成长空间,有挑战性,福利待遇好</t>
  </si>
  <si>
    <t>岗位职责】</t>
  </si>
  <si>
    <t>北京-东城区-东四-东直门南大街1号来福士中心办公楼2002B</t>
  </si>
  <si>
    <t>NIO蔚来</t>
  </si>
  <si>
    <t>上市公司 成熟平台 福利好 上升期</t>
  </si>
  <si>
    <t>工作职责</t>
  </si>
  <si>
    <t>合肥-经济技术开发区-经开区</t>
  </si>
  <si>
    <t>| 大数据 | 数据挖掘 | 数据仓库 |</t>
  </si>
  <si>
    <t>五险一金,年终奖,体检旅游,过节费</t>
  </si>
  <si>
    <t>技能要求：</t>
  </si>
  <si>
    <t>上海-徐汇区-斜土路-凯滨路206号</t>
  </si>
  <si>
    <t>| Spark | ETL | 算法 |</t>
  </si>
  <si>
    <t>领导nice ，氛围好</t>
  </si>
  <si>
    <t>岗位名称：大数据开发工程师
职位描述
1、负责趣头条数据中台，全公司各类业务数据仓库的构建；
2、负责数据模型的设计，ETL实施、ETL性能优化、ETL数据监控以及一系列技术问题的解决；
3、负责构建用户主题、各业务线主题、推荐主题、广告主题、数据门户系统；
4、负责各产品线数据维护，提升数据资产质量。
职位要求
1、计算机、数学相关专业本科及以上学历，2年以上大数据开发工作经验；
2、 深入理解常用的数据建模理论，可独立把控数据仓库的各层级设计；有数据挖掘，机器学习，推荐相关经验优先；
3、熟悉Aerospike和Clickhouse的同学优先考虑，熟练掌握Hive/SQL，熟悉Spark/Map-Reduce分布式计算框架，熟悉大数据的离线和实时处理，可以进行海量数据模型的设计、开发；
4、有产品sense，主动思考基于业务场景下的数据体系建设，而不单单只会做执行；
5、工作认真，负责，良好的团队合作精神和解决问题分析能力，钻研技术克服困难，勇于挑战。</t>
  </si>
  <si>
    <t>北京-海淀区-北京市海淀区大恒科技大厦</t>
  </si>
  <si>
    <t>上海鲲驰贸易发展有限公司</t>
  </si>
  <si>
    <t>| 电商 | 数据架构 | 数据仓库 |</t>
  </si>
  <si>
    <t>工作氛围好,发展空间大</t>
  </si>
  <si>
    <t>1.参与大数据平台的各种数据产品的需求调研、（维度等）模型设计、架构及关键模块的设计和开发；
2.参与数据仓库/BI需求调研和需求分析，能独立主导数据仓库、数据集市的模型设计；
3.参与平台数据采集、数据传输，数据转换、规则引擎等的数据接口规范定义；
4.参与搭建平台级数据治理体系；
5.参与或负责大数据平台运维团队的日常系统调优及各种疑难问题排查。</t>
  </si>
  <si>
    <t>上海-浦东新区-海市浦东新区丹桂路899号国创中心二期1号楼</t>
  </si>
  <si>
    <t>盛业资本</t>
  </si>
  <si>
    <t>| 投资/融资 | ETL | Hadoop | Hive | Spark |</t>
  </si>
  <si>
    <t>香港上市公司，14~17薪</t>
  </si>
  <si>
    <t>岗位描述</t>
  </si>
  <si>
    <t>深圳-福田区-中心四路1-1号嘉里建设广场二座10楼</t>
  </si>
  <si>
    <t>微拍堂</t>
  </si>
  <si>
    <t>| 电商 | 大数据 | Java |</t>
  </si>
  <si>
    <t>年底双薪，出国游</t>
  </si>
  <si>
    <t>杭州-西湖区-西湖-文三路408号5号楼411室</t>
  </si>
  <si>
    <t>| Hadoop | MySQL | 数据架构 | 数据仓库 |</t>
  </si>
  <si>
    <t>六险一金，扁平化管理，年终奖丰厚</t>
  </si>
  <si>
    <t>岗位职责：负责数据中台的汇聚和采集ETL详细设计和开发工作；</t>
  </si>
  <si>
    <t>北京-海淀区-西三旗-东升科技园</t>
  </si>
  <si>
    <t>吉利科技集团</t>
  </si>
  <si>
    <t>| Flink | Linux | 数据处理 | Hive |</t>
  </si>
  <si>
    <t>大平台 年终奖</t>
  </si>
  <si>
    <t>岗位职责：
1、负责实时数仓/风控/数据化营销等系统建设
2、研发高可靠、高可扩展、易用的公司统一大数据平台，包括大规模工作流调度、异构数据源交换和同步、数据服务化、数据开发平台（包括离线和实时计算）、智能数据构建和建模、数据全链路智能分析和优化等核心大数据系统和工具链的研发和性能优化；
3、负责流式数据的实时传递，清洗，转换，计算，并对外提供快速、准确、稳定的查询服务；
4、开发各种BI分析s模型响应产品需求.
任职要求：
1、本科及以上学历，5年以上相关工作经验，熟练掌握Flink\ClickHouse等大数据开发技术；
2、参与或主导过大型数据平台建设项目，对大数据平台有整体的感知和把控能力，有实时数仓/风控/数据化营销等数据产品优先；
3、熟悉分布式基本原理，对高可靠，高并发，高吞吐系统特性有一定理解。
4、精通Java，具备较强的分布式架构和研发实现能力，具备良好的编码习惯和文档撰写能力；
5、Linux操作系统基础扎实，对操作系统原理有一定了解；
6、对一站式数据开发平台和自动化数据构建平台等数据中台系统，比如Dataworks和Dataphin，有一定的了解；
7、具有良好的抗压能力，较强的故障分析排查能力，有很好的技术敏感度和风险识别能力。</t>
  </si>
  <si>
    <t>杭州-滨江区-西兴-江陵路1760号</t>
  </si>
  <si>
    <t>大启科技</t>
  </si>
  <si>
    <t>| 新零售 | MySQL | Java |</t>
  </si>
  <si>
    <t>薪资高加班少，世界五百强新零售，技术大牛</t>
  </si>
  <si>
    <t>上海-徐汇区-岳阳-淮海中路1045号淮海国际</t>
  </si>
  <si>
    <t>网易</t>
  </si>
  <si>
    <t>| 大数据 | 移动互联网 | Hadoop | Spark | Scala | Java |</t>
  </si>
  <si>
    <t>福利待遇,发展前景</t>
  </si>
  <si>
    <t>广州-天河区-科韵路16号广州信息港E栋网易大厦</t>
  </si>
  <si>
    <t>3K游戏</t>
  </si>
  <si>
    <t>| 算法 | ETL | Java | Hadoop |</t>
  </si>
  <si>
    <t>**技术专家 技术大牛 技术氛围好</t>
  </si>
  <si>
    <t>广州-天河区-棠下-中山大道西汇鑫商业大厦3楼</t>
  </si>
  <si>
    <t>博维</t>
  </si>
  <si>
    <t>| 大数据 | Hive | Scala | Hadoop | Spark |</t>
  </si>
  <si>
    <t>五险一金，定期旅游，周末双休，弹性工作</t>
  </si>
  <si>
    <t>广州-天河区--中信广场中天购物城5楼</t>
  </si>
  <si>
    <t>泰康保险集团</t>
  </si>
  <si>
    <t>| 医疗健康 | 移动互联网 | Hadoop | Java | Storm |</t>
  </si>
  <si>
    <t>500强,班车食堂</t>
  </si>
  <si>
    <t>北京-昌平区-北清路生命科学园</t>
  </si>
  <si>
    <t>企迈云商</t>
  </si>
  <si>
    <t>12k-16k</t>
  </si>
  <si>
    <t>| 数据处理 | 数据仓库 |</t>
  </si>
  <si>
    <t>周末双休、五险一金、节日福利、年终奖</t>
  </si>
  <si>
    <t>合肥-蜀山区-肥市高新区文曲路合肥创新产业园C1栋10楼</t>
  </si>
  <si>
    <t>高奈特</t>
  </si>
  <si>
    <t>20k-25k</t>
  </si>
  <si>
    <t>| Spark | Hadoop | Java |</t>
  </si>
  <si>
    <t>五险一金、节日福利、生日福利、定期团建</t>
  </si>
  <si>
    <t>广州-荔湾区-芳村-广州市荔湾区浣花路109号东鹏德宝商务中心10楼8108</t>
  </si>
  <si>
    <t>锐思科集团</t>
  </si>
  <si>
    <t>| 数据挖掘 | Hadoop | Spark | 数据仓库 |</t>
  </si>
  <si>
    <t>年底双薪，年终分红，团队氛围nice</t>
  </si>
  <si>
    <t>【岗位职责】：</t>
  </si>
  <si>
    <t>重庆-渝北区-鸳鸯-赛迪路金山商业中心A座23F</t>
  </si>
  <si>
    <t>幸福商城</t>
  </si>
  <si>
    <t>| 电商 | Hadoop | Scala |</t>
  </si>
  <si>
    <t>发展空间大、绩效奖金</t>
  </si>
  <si>
    <t>深圳-南山区-西丽-留仙洞地铁站B出口凯达尔大厦A栋23层</t>
  </si>
  <si>
    <t>武汉佰钧成技术有限责任公司</t>
  </si>
  <si>
    <t>| 数据仓库 |</t>
  </si>
  <si>
    <t>平台有前景,学习提升,岗位稳定</t>
  </si>
  <si>
    <t>1.负责应用模块数据仓库的设计和开发</t>
  </si>
  <si>
    <t>深圳-龙华新区-龙华新区清祥路1号宝能科技园宝创大厦9栋C座7F</t>
  </si>
  <si>
    <t>OPPO</t>
  </si>
  <si>
    <t>数据分析专家</t>
  </si>
  <si>
    <t>| 领导力 | 团队建设 |</t>
  </si>
  <si>
    <t>海景办公</t>
  </si>
  <si>
    <t>深圳-南山区-南山区中国华润大厦</t>
  </si>
  <si>
    <t>安恒信息</t>
  </si>
  <si>
    <t>| 信息安全 | Spark | Hadoop |</t>
  </si>
  <si>
    <t>上市公司 五险一金</t>
  </si>
  <si>
    <t>杭州-滨江区-西兴-西兴街道联慧街188号安恒大厦</t>
  </si>
  <si>
    <t>金融大数据高级JAVA开发工程师</t>
  </si>
  <si>
    <t>| Java |</t>
  </si>
  <si>
    <t>大平台，业务前景好，发展空间大</t>
  </si>
  <si>
    <t>1.负责腾讯互联网金融大数据应用类系统(如资产证券化项目、精准推荐、智能客服、大数据平台等)的开发工作，提供复杂系统的设计支持，推动业务和技术的融合落地；
2.负责相关技术文档编写工作；
3.主导技术难点攻关，持续提升系统在海量数据、高并发下的处理性能，解决系统潜在技术风险。</t>
  </si>
  <si>
    <t>深圳-南山区-南油-腾讯滨海大厦</t>
  </si>
  <si>
    <t>云途物流</t>
  </si>
  <si>
    <t>11k-18k</t>
  </si>
  <si>
    <t>| 大数据 | 物流 | Flink | Hadoop | Java | Hive |</t>
  </si>
  <si>
    <t>年假 月度聚餐 近地铁</t>
  </si>
  <si>
    <t>岗位职责:
1、负责大数据平台的数据开发工作，包括数据中台组件选型及搭建、数据架构开发；
2、负责离线/实时的数据存储和加工处理，保证数据质量，负责数据监体系的建立和维护；
3、负责海量数据的清洗、处理和挖掘工作，支持数据分析师和算法工程师的数据需求；
4、研究前沿技术，解决实际场景中的业务问题，优化离线/实时大数据计算任务的性能；
任职要求:
1、计算机或相关专业本科及以上学历，2年以上大数据开发经验；
2、熟练掌握scala/Java语言，Spark、Sparkstreaming编程.，扎实的数据结构和算法功
底；
3、具有丰富的数据加工处理经验，对数据处理、数据清洗，数据建模、数据分析等有深刻
认识和实战经验；
4、熟练使用spark、Flink、mapreduce等进行数据加工；熟悉hive、spark的编写和性
能调优；
5、基于clouderaHadoop/Spark/Hive等分布式系统的大数据应用开发经验；
6、熟练使用ETL工具如Kettle、Ogg等进行数据清洗、转换、整合。
7、和合作意识，强烈的责任心，对工作有激情，良好的沟通能力；清晰的逻辑分析和表达
能力，热爱技术，乐于分享，对行业和技术的发展有自己的见解；
8、良好的团队精神</t>
  </si>
  <si>
    <t>深圳-龙岗区-坂田-创汇国际中心15楼云途物流（纵腾集团）</t>
  </si>
  <si>
    <t>苏州精正</t>
  </si>
  <si>
    <t>| 大数据 | Java |</t>
  </si>
  <si>
    <t>背景雄厚 技术大牛</t>
  </si>
  <si>
    <t>职位描述:</t>
  </si>
  <si>
    <t>北京-西城区-展览路-北京西城区阜成门外大街京润大厦</t>
  </si>
  <si>
    <t>150k-200k</t>
  </si>
  <si>
    <t>数据分析实习生</t>
  </si>
  <si>
    <t>经验应届毕业生</t>
  </si>
  <si>
    <t>硕士及以上</t>
  </si>
  <si>
    <t>实习</t>
  </si>
  <si>
    <t>| Hive | 数据库 | 数据分析 |</t>
  </si>
  <si>
    <t>不打卡 福利好 餐补 房补</t>
  </si>
  <si>
    <t>岗位职责：
1、 与业务方沟通相关需求，承担基础数据统计、数据分析、数据可视化等数据工作；
2 、进行商业数据分析、理顺业务数据链路和指标框架、深入专题分析，为公司运营提供数据策略支持；
3、与业务部门协作进行数据分析工作，推动部门的数据化运营；
4、对数据有敏感性，能够对数据进行深入分析，撰写周报、月报等报告。
岗位要求：
1、 本科或硕士以上学历，统计、数学、计算机相关专业；
2 、熟悉SQL/数据库/hive，精通R/python进行数据分析建模；
3、具备良好的沟通过能力；
4、具备良好的数据敏感性以及分析思路；
5 、了解互联网业务数据 或在互联网公司实习过优先；</t>
  </si>
  <si>
    <t>| Storm | ETL | Flink | 数据仓库 |</t>
  </si>
  <si>
    <t>发展潜力大；薪资福利好</t>
  </si>
  <si>
    <t>1、负责海量数据的分析、开发、设计等工作；</t>
  </si>
  <si>
    <t>广州-天河区-天河公园-建中路51-53号佳都新太大厦1号楼3楼--未来社区</t>
  </si>
  <si>
    <t>上海银科创展投资集团有限公司</t>
  </si>
  <si>
    <t>| Java | Scala | Spark | Hive |</t>
  </si>
  <si>
    <t>上市公司</t>
  </si>
  <si>
    <t>上海-浦东新区-陆家嘴-浦电路360号陆家嘴投资大厦</t>
  </si>
  <si>
    <t>马上金融</t>
  </si>
  <si>
    <t>| Hadoop | Java |</t>
  </si>
  <si>
    <t>五险一金 丰厚年终奖 持牌金融公司</t>
  </si>
  <si>
    <t>北京-朝阳区-望京-金辉大厦</t>
  </si>
  <si>
    <t>格蒂电力</t>
  </si>
  <si>
    <t>9k-18k</t>
  </si>
  <si>
    <t>| 数据处理 |</t>
  </si>
  <si>
    <t>ODS 数据存储</t>
  </si>
  <si>
    <t>1、数据接入程序部署及测试，存储数据迁移。</t>
  </si>
  <si>
    <t>天津-河北区-建国道74号</t>
  </si>
  <si>
    <t>恒大智慧科技有限公司</t>
  </si>
  <si>
    <t>30k-40k</t>
  </si>
  <si>
    <t>| Hadoop | Spark | Storm |</t>
  </si>
  <si>
    <t>世界500强 福利好</t>
  </si>
  <si>
    <t>深圳-南山区-航天科技广场A座</t>
  </si>
  <si>
    <t>猛犸科技</t>
  </si>
  <si>
    <t>| 数据分析 |</t>
  </si>
  <si>
    <t>五险一金、补充商业医疗保险、带薪年假</t>
  </si>
  <si>
    <t>上海-徐汇区-龙华-龙兰路277号东航滨江中心1号楼1701</t>
  </si>
  <si>
    <t>广发证券</t>
  </si>
  <si>
    <t>| Oracle | MySQL |</t>
  </si>
  <si>
    <t>季度奖,年终奖,牛人多,环境好</t>
  </si>
  <si>
    <t>深圳-南山区-后海-中洲控股大厦</t>
  </si>
  <si>
    <t>爱奇艺</t>
  </si>
  <si>
    <t>24k-45k</t>
  </si>
  <si>
    <t>| 移动互联网 | 算法 | 数据仓库 | 数据架构 | Hive |</t>
  </si>
  <si>
    <t>海外业务 大平台 扁平化管理 发展空间大</t>
  </si>
  <si>
    <t>北京-海淀区-中关村-海淀北一街2号爱奇艺创新大厦</t>
  </si>
  <si>
    <t>天下秀</t>
  </si>
  <si>
    <t>五险一金；领导nice；团队氛围好</t>
  </si>
  <si>
    <t>北京-朝阳区-三里屯-三里屯西五街五号院D座3层</t>
  </si>
  <si>
    <t>58到家</t>
  </si>
  <si>
    <t>18k-35k</t>
  </si>
  <si>
    <t>| 电商 | 移动互联网 | BI | 数据分析 | 数据运营 | SQL |</t>
  </si>
  <si>
    <t>公司靠谱,产品靠谱,领导靠谱,团队靠谱</t>
  </si>
  <si>
    <t>北京-朝阳区-奥运村-大羊坊10号桑普大厦</t>
  </si>
  <si>
    <t>单创</t>
  </si>
  <si>
    <t>| 电商 | 移动互联网 | MySQL | 数据分析 |</t>
  </si>
  <si>
    <t>前景可期 成长速度快</t>
  </si>
  <si>
    <t>杭州-江干区-东方电子商务园九盛路9号A11幢2号门6楼603室</t>
  </si>
  <si>
    <t>掌门1对1在线教育</t>
  </si>
  <si>
    <t>| 教育 | 移动互联网 | 商业 | 数据分析 | SQL |</t>
  </si>
  <si>
    <t>14薪 员工旅游 定期体检 五险一金</t>
  </si>
  <si>
    <t>上海-虹口区-四平路-海伦路地铁站1号口金融街D栋</t>
  </si>
  <si>
    <t>55海淘</t>
  </si>
  <si>
    <t>| 电商 | SPSS | DBA | SQL | 数据库 |</t>
  </si>
  <si>
    <t>平台大,发展快,环境佳</t>
  </si>
  <si>
    <t>职责描述：
●快速并充分理解产品和业务，构建分析指标体系；
●对业务相关的内外部数据高度敏感，擅长针对公司业务相关进行内外部信息收集、数据整合、研究分析；
●能具体策划和实施用户研究等 (互联网)市场调研活动；
●进行数据可视化呈现，运用图表有效表达分析观点，在数据报告中给出分析结论及策略建议；
●快速高质完成(中)英文数据分析报告，以提供或售卖给第三方参考使用。
职位要求：
●全日制本科及以上学历，数学、统计、市场营销、心理学、社会学等相关专业，具备优秀的英语读写能力；
●3年及以上数据运营、商业咨询、数据分析等相关工作经验，具备数据提取、校验、异常排查、可视化分析和总结归纳能力；熟悉有关市场调研、数据收集、清洗整理和分析相关的一整套流程和方法；
●有市场调研或咨询行业背景，尤其是互联网行业研究经验者优先；
●熟练使用SQL，熟悉SPSS、Python、Tableau或Power BI等分析工具，优秀的EXCEL、PPT等Office软件应用技能，数据可视化经验丰富，数据分析技能与报告呈现能力优秀；
●良好的逻辑思考能力、学习能力、沟通协作能力，责任心强。</t>
  </si>
  <si>
    <t>上海-徐汇区-宜山路1388号民润大厦3号楼5层</t>
  </si>
  <si>
    <t>完美世界</t>
  </si>
  <si>
    <t>| 游戏 | 数据分析 | 数据运营 |</t>
  </si>
  <si>
    <t>优秀项目 优秀团队</t>
  </si>
  <si>
    <t>【岗位职责:】</t>
  </si>
  <si>
    <t>北京-朝阳区-大屯-北苑路86号完美世界大厦</t>
  </si>
  <si>
    <t>| 商业 | 数据分析 |</t>
  </si>
  <si>
    <t>大牛团队 办公环境好</t>
  </si>
  <si>
    <t>叽里呱啦</t>
  </si>
  <si>
    <t>快速发展 扁平管理 福利齐全</t>
  </si>
  <si>
    <t>上海-普陀区-宜昌路751号B105</t>
  </si>
  <si>
    <t>极光</t>
  </si>
  <si>
    <t>| SQL | 数据库 | 商业 | 数据分析 |</t>
  </si>
  <si>
    <t>五险一金,奖金丰厚,福利多多,定期体检</t>
  </si>
  <si>
    <t>深圳-南山区-南头-关口二路智恒战略性新兴产业园7栋</t>
  </si>
  <si>
    <t>无糖信息</t>
  </si>
  <si>
    <t>7k-12k</t>
  </si>
  <si>
    <t>弹性上班 双休 五险一金 年终奖</t>
  </si>
  <si>
    <t>岗位职责：
1、根据业务需求，通过SQL、python等操作，整理和分析各种数据，制作项目分析报告；
2、根据业务需求，通过数据挖掘、自然语言处理或其他手段，建立针对性的识别或者分类模型；
3、针对季度、年度数据，对不同类型的数据进行针对性分析。
任职要求：
1、熟练使用SQL，至少可以使用Python、R、SAS其中一款软件进行数据清洗和分析，具备自然语言处理文本数据处理能力；
2、熟悉NLP领域当前热点和前沿技术，对NLP有完整系统的认识，对深度学习有一定的了解；
3、良好的沟通能力和表达能力，工作细致认真，有快速学习能力，能快速响应业务需求；
4、具有词性标注、实体识别、句法分析、文本分类、信息抽取、知识图谱、自动摘要等自然语言项目经验者优先</t>
  </si>
  <si>
    <t>成都-高新区-吉瑞三路99号皇庭国际中心A座22楼</t>
  </si>
  <si>
    <t>路通网络</t>
  </si>
  <si>
    <t>8k-16k</t>
  </si>
  <si>
    <t>| 游戏 | SQL | 数据库 |</t>
  </si>
  <si>
    <t>年内两加薪,年内两晋升,五险又双休</t>
  </si>
  <si>
    <t>深圳-南山区-南油-南山智园崇文园区2号楼第8层</t>
  </si>
  <si>
    <t>| 本地生活 | 招聘 | 数据分析 | 数据运营 | 商业 |</t>
  </si>
  <si>
    <t>长沙-岳麓区-咸嘉湖-咸嘉湖枫林一路西湖公园D1</t>
  </si>
  <si>
    <t>| SPSS | 数据运营 | 数据分析 | 数据库 |</t>
  </si>
  <si>
    <t>14薪 五险一金 扁平化管理</t>
  </si>
  <si>
    <t>上海-虹口区-北外滩-海伦路地铁站7号口金融街F座3楼</t>
  </si>
  <si>
    <t>| 教育 | 移动互联网 | 数据分析 | SQL | BI |</t>
  </si>
  <si>
    <t>TutorABC &amp; vipJr</t>
  </si>
  <si>
    <t>| 教育 | 市场 | 数据分析 |</t>
  </si>
  <si>
    <t>五险一金 晋升空间大 团队nice</t>
  </si>
  <si>
    <t>上海-虹口区-北外滩-天水路172号</t>
  </si>
  <si>
    <t>VIP陪练</t>
  </si>
  <si>
    <t>| 移动互联网 | 教育 | 数据分析 | 数据处理 |</t>
  </si>
  <si>
    <t>五险一金、扁平化管理、朝十晚七</t>
  </si>
  <si>
    <t>上海-杨浦区-福宁路60号</t>
  </si>
  <si>
    <t>| 数据分析 | SQL | 数据库 |</t>
  </si>
  <si>
    <t>岗位描述：
常规数据需求对接、处理与跟进；日常数据监控、数据分析以及数据报告的输出；
根据业务需求设计数据采集方案，梳理和管理数据采集流程（包括数据埋点流程），推动技术完成数据采集的开发；
维护数据指标的定义和口径；推进数据分析体系建设和完善；
利用工具搭建数据看版，推动报表体系和统计体系的改进；
岗位要求：
本科及以上学历，3年及以上数据分析相关经验，统计、数学等相关专业优先；
熟练使用Excel（数据透视等）；熟练使用SQL读取数据，掌握一种或多种分析工具软件（SAS、R、Python等）
主动性高，执行力强，擅长跨部门合作沟通，协作。
优秀的数据可视化设计能力
使用过神策、诸葛IO、QuickBI等三方分析工具优先
有视频、在线教育、知识付费、社交平台等相关行业工作经验优先.</t>
  </si>
  <si>
    <t>北京-海淀区-海淀区北三环中路44号院B座4层C408</t>
  </si>
  <si>
    <t>喜马拉雅</t>
  </si>
  <si>
    <t>| BI | 可视化 | 数据分析 | SQL |</t>
  </si>
  <si>
    <t>周末双休 极客文化 弹性工作 16薪</t>
  </si>
  <si>
    <t>1.有互联网业务或智能硬件背景，负责业务数据支持，并支持业务分析，有识别数据产
品化的能力，通过产品设计提升数据的应用效率；
2.负责数据埋点方案输出、管理并迭代上线，判断产品迭代显著性并给出建议；
3.通过数据分析洞察客户产品使用行为习惯，建立用户全生命周期管理体系，及时提出
营销策略或建议，提升用户转化率与使用率；
4.结合行业数据和市场趋势，为长期业务发展方向提供意见和建议
工作要求：
1.良好的沟通能力和学习能力，一定的抗压能力，有高度责任感；
2.熟练使用SQL/Excel，熟练使用SAS/R/Python优先，有其他语言的编程能力优先；
3.对世界好奇，对数据高度敏感，具有较强的逻辑分析能力；
4.本科以上学历，有2年以上经验互联网产品数据分析或数据运营经验
加分项：
有强烈的目标导向；
有人工智能产品，内容类产品，增长相关数据分析经验</t>
  </si>
  <si>
    <t>北京-朝阳区-大山子-酒仙桥路14号兆维工业园C3栋</t>
  </si>
  <si>
    <t>智品网络</t>
  </si>
  <si>
    <t>行业前景 高薪 牛人大咖</t>
  </si>
  <si>
    <t>职责描述：</t>
  </si>
  <si>
    <t>广州-天河区-员村四横路百合路21号N次方孵化器2楼204</t>
  </si>
  <si>
    <t>汇合</t>
  </si>
  <si>
    <t>数据分析</t>
  </si>
  <si>
    <t>| 互联网金融 | 银行 | SQL | 数据分析 |</t>
  </si>
  <si>
    <t>双休、加班费、年终奖等</t>
  </si>
  <si>
    <t>数据分析（1）
1. 全日制本科及以上学历，计算机、统计、软件工程、信息管理或数据分析相关专业；
2. 2年以上云运维、开发或数据分析相关工作经验；
3. 能够准确把握数据特征，并有效地对数据和分析结果作可视化展示；
4. 熟悉SQL语法，能够熟练使用Oracle/Sqlserver/mysql等主流数据库；
5. 熟练使用Excel、VBA、PPT等软件工具，具备良好的数据统计、处理、分析及展示能力；
6. 具有Python/R/SAS/Matlab/Powerbi/tableau等工具数据分析经验者优先;
7. 具有较强的逻辑思维能力、数据敏感度以及条理性，具有主动学习、自我完善的能力，具有较强的文字功底和抗压能力；
8. 具备高度的责任心和团队精神，有较强的组织协调能力和人际沟通能力。</t>
  </si>
  <si>
    <t>深圳-南山区-西丽-科兴科学园</t>
  </si>
  <si>
    <t>筷子科技</t>
  </si>
  <si>
    <t>| 广告营销 | 大数据 | 数据分析 |</t>
  </si>
  <si>
    <t>独角兽产品；一线品牌客户；数据驱动</t>
  </si>
  <si>
    <t>1、与客户沟通，理解、细化客户的数据分析需求，了解客户对数据需求背后的目的，更好地为客户提供解决方案。
2、根据商业背景和相关行业背景，进行数据建模，建立画像，搭建清晰的数据分析框架，设计数据分析产品方案，将客户需求落地到产品；
3、基于多维大数据以及不同数据特点，使用公司自有大数据分析工具，洞悉数据背后的信息，满足客户的分析需求；
4、结合自身和团队的研究经验，基于数据洞察结果提出合理的解决方案和意见，提升数据价值；
5、承担项目数据分析报表和数据分析报告撰写的主笔工作；
6、管理数据训机团队，保证数据的准确和实时回到系统。
任职条件
1、本科以上学历；
2、有3年以上的咨询公司、广告/公关公司或大型企业市场研究或用户研究部门工作背景；
3、对广告行业有一定的了解，对数据有较高的敏锐性；
4、具备数据操作能力，熟练使用Excel，有Power BI、tableau、神策数据等BI软件或平台使用经验更佳；
5、具备独立完成PPT制作，报告撰写能力；
6、良好的沟通与表达能力，能与客户对接需求。</t>
  </si>
  <si>
    <t>广州-越秀区-水荫路117号星光映景大厦23层05-08单元</t>
  </si>
  <si>
    <t>8k-12k</t>
  </si>
  <si>
    <t>福利完善 地铁周边 年轻团队 扁平管理</t>
  </si>
  <si>
    <t>岗位职责：
1、对业务数据进行数据分析或数据挖掘，并负责相关算法实现；
2、负责研究领域相关周期性的报告输出和决策支撑；</t>
  </si>
  <si>
    <t>瑛麒动漫</t>
  </si>
  <si>
    <t>| 数据分析 | 数据运营 |</t>
  </si>
  <si>
    <t>挑战大,丰富内容,氛围好</t>
  </si>
  <si>
    <t>上海-徐汇区-瑞平路275号保利西岸C座902室</t>
  </si>
  <si>
    <t>动视云科技</t>
  </si>
  <si>
    <t>| 游戏 | 云计算 | 数据分析 | C端产品 | 移动产品/APP |</t>
  </si>
  <si>
    <t>五险一金 双休年假 福利午餐 行业领先</t>
  </si>
  <si>
    <t>北京-西城区-德胜门-北三环中路甲29号院3号</t>
  </si>
  <si>
    <t>转转</t>
  </si>
  <si>
    <t>成长空间</t>
  </si>
  <si>
    <t>北京-海淀区-西小口路东升科技园</t>
  </si>
  <si>
    <t>一点资讯</t>
  </si>
  <si>
    <t>| 移动互联网 | MySQL | SQLServer |</t>
  </si>
  <si>
    <t>年底双薪，午餐补助，轻松工作氛围</t>
  </si>
  <si>
    <t>1、深入资讯行业业务，了解业务痛点，为业务线建立数据支持体系，通过数据为业务优化提供效果评估及数据决策支持；</t>
  </si>
  <si>
    <t>北京-朝阳区-望京-北京市朝阳区启阳路4号中轻大厦A座19层</t>
  </si>
  <si>
    <t>| 分类信息 | 移动互联网 | BI | 可视化 | 数据分析 | 数据运营 |</t>
  </si>
  <si>
    <t>年底双薪，节假日福利</t>
  </si>
  <si>
    <t>【岗位名称】数据分析师</t>
  </si>
  <si>
    <t>北京-朝阳区-望京-北京市朝阳区启阳路4号中轻大厦A座</t>
  </si>
  <si>
    <t>AKULAKU</t>
  </si>
  <si>
    <t>风控数据分析师(J10532)</t>
  </si>
  <si>
    <t>| 风控 | 分析师 |</t>
  </si>
  <si>
    <t>绩效激励 东南亚独角兽</t>
  </si>
  <si>
    <t>工作职责:
1. 负责日常业务监控体系，包括业务全流程/风控策略/贷后表现数据指标监控， 定期以报告形式对业务&amp;风控情况作出输出汇报；
2. 维护&amp;优化业务中采集各类型特征：包括数据采集，加工逻辑， 使用场景等；制定日常特征监控报告，并定期根据数据表现给出策略/模型一定数据应用建议；
3. 协助搭建数据集市，构建数据宽表，不断挖掘用户画像等各维度特征共各业务方使用；
4. 定期对风险策略/模型效果/产品盈利性 进行数据分析复盘，并根据分析结果，指出潜在问题&amp;风险，并提出解决方案.
任职资格:
1. 一类本科及以上学历，数理统计等相关专业背景优先；
2. 1-3年互联网企业数据分析经验，有互联网信贷方面分析经验优先，优秀应届生也可考虑；
3. 精通 hive sql, 精通使用python进行数据分析处理；
4. 掌握统计学方法与工具，熟悉模型的统计检验相关方法；
5. 逻辑清晰，主动进取，较强的沟通能力，善于团队合作。</t>
  </si>
  <si>
    <t>深圳-南山区-华中科技大学深圳产学研基地A座</t>
  </si>
  <si>
    <t>美的IoT</t>
  </si>
  <si>
    <t>| 大数据 | ETL | 数据仓库 |</t>
  </si>
  <si>
    <t>500强公司，五险一金，免费班车，食补</t>
  </si>
  <si>
    <t>工作描述：</t>
  </si>
  <si>
    <t>广州-番禺区-美的总部</t>
  </si>
  <si>
    <t>云麦YUNMAI</t>
  </si>
  <si>
    <t>| 可穿戴设备 | 智能硬件 | 数据分析 |</t>
  </si>
  <si>
    <t>扁平化管理、团队氛围好、成长快</t>
  </si>
  <si>
    <t>我们有：</t>
  </si>
  <si>
    <t>深圳-南山区-赤湾六路8号，赤湾总部大厦19楼A室</t>
  </si>
  <si>
    <t>探探</t>
  </si>
  <si>
    <t>18k-36k</t>
  </si>
  <si>
    <t>扁平管理，企业滴滴</t>
  </si>
  <si>
    <t>北京-朝阳区-建国门-光华路soho2D座509</t>
  </si>
  <si>
    <t>无秘</t>
  </si>
  <si>
    <t>| 移动互联网 | 教育 | 数据分析 | 数据仓库 | ETL | SQLServer |</t>
  </si>
  <si>
    <t>公司高速发展、团队优秀、待遇丰厚</t>
  </si>
  <si>
    <t>1. 负责现有数据管理和分析工作，能够根据用户行为等数据进行业务分析，帮助业务快速提升
2. 建设业务分析模型，不断评估和优化业务分析模型。
3. 紧跟公司现有的产品业务的迭代节奏，能够从一个比较全局的角度对新上线的业务和对现有业务进行分析，
及时发现问题，并提出解决解决方案，配合数据研发人员提出相应的预警策略。
4. 沉淀分析方法论，配合数据研发人员，针对公司的业务将分析方法工具化
职位要求：
1. 本科及以上学历，数学，统计学，计算机相关专业优先，3年以上数据分析、数据运营优先，有过增长经验的优先
2. 精通Sql，熟练使用R/python,掌握Superset等BI工具的使用。
3. 有较强的数据敏感性，结合公司的精细化运营平台从海量数据中提取核心数据进行分析。
4. 有丰富的跨团队协作能力，能够独立设立研究分析项目，有较强的逻辑思维能力以及抗压能力
5. 对技术有一定的兴趣，对Presto、Hive、ClickHouse、HBase等一个或多个数据库/数据管理管理系统/数据分析引擎有了解的优先
6.认同简单，正能量，自驱，拒绝平庸的企业文化</t>
  </si>
  <si>
    <t>深圳-南山区-科技园-科技园北区大族创新大厦A座4楼</t>
  </si>
  <si>
    <t>| 电商 | 新零售 | 商业 | SPSS | SQL |</t>
  </si>
  <si>
    <t>六险一金 双休 节日福利 快速发展平台</t>
  </si>
  <si>
    <t>职位描述： 1、负责常规业务数据支持和数据分析，通过对业务数据深度诊断性组合分析、挖掘、深度分析,分析潜在业务机会给出可执行建议，并主动推动业务优化和体验改善； 2、与开发团队合作，针对用户体系、交易刷单等电商相关黑灰产进行风险计量，通过数据挖掘等手段，建立针对性的刷单风险管理策略、风险模型与侦测机制； 3、可独立承担复杂分析任务，对业务问题进行深入分析，为电商业务风控决策提供数据支持，能对关键分析思路进行产品化；</t>
  </si>
  <si>
    <t>美篇</t>
  </si>
  <si>
    <t>| 社交 | 移动互联网 | 数据分析 |</t>
  </si>
  <si>
    <t>团队技术氛围好，平台发展稳定，薪酬福利好</t>
  </si>
  <si>
    <t>工作内容：</t>
  </si>
  <si>
    <t>北京-海淀区-知春路量子芯座20层</t>
  </si>
  <si>
    <t>11k-15k</t>
  </si>
  <si>
    <t>| 教育 | MySQL |</t>
  </si>
  <si>
    <t>大型互联网教育公司</t>
  </si>
  <si>
    <t>上海-虹口区-上海市海伦路金融街海伦中心B座</t>
  </si>
  <si>
    <t>nice</t>
  </si>
  <si>
    <t>| 电商 | 社交 | 数据分析 |</t>
  </si>
  <si>
    <t>十四薪、房补生活补助、团队氛围佳</t>
  </si>
  <si>
    <t>北京-朝阳区-三元桥-凤凰置地A座</t>
  </si>
  <si>
    <t>字节跳动</t>
  </si>
  <si>
    <t>六险一金，弹性工作，免费三餐，团队氛围好</t>
  </si>
  <si>
    <t>北京-海淀区-北三环西路43号中航广场1号楼（矮楼）</t>
  </si>
  <si>
    <t>巴乐兔</t>
  </si>
  <si>
    <t>空间大,平台大,领导好,福利好</t>
  </si>
  <si>
    <t>上海-浦东新区-张江-晨晖路88号金蝶软件园一号楼403室</t>
  </si>
  <si>
    <t>点点互动</t>
  </si>
  <si>
    <t>| 游戏 | 数据分析 | SPSS | SQL | 数据库 |</t>
  </si>
  <si>
    <t>发展前景好</t>
  </si>
  <si>
    <t>北京-海淀区-科学院南路融科资讯中心C座</t>
  </si>
  <si>
    <t>携程</t>
  </si>
  <si>
    <t>| 数据分析 | 数据库 |</t>
  </si>
  <si>
    <t>五险一金 节假日福利 带薪年假 年终奖</t>
  </si>
  <si>
    <t>1. 通过研究并分析数据，挖掘业务增长点，规划并设计改进方案，用数据驱动增长；
2. 观察和分析航空业变化趋势，优化流程，设计营销方案，提升项目产量；
3. 跨部门沟通和合作，推进方案落地。</t>
  </si>
  <si>
    <t>上海-长宁区-北新泾-金钟路968号凌空soho</t>
  </si>
  <si>
    <t>上海浩宜信息科技有限公司</t>
  </si>
  <si>
    <t>6k-8k</t>
  </si>
  <si>
    <t>数据分析师（文本数据建模）</t>
  </si>
  <si>
    <t>| 信息安全 | 大数据 | 数据分析 | 数据仓库 | 数据架构 | 数据挖掘 |</t>
  </si>
  <si>
    <t>做五休二，年终奖、五险一金、定期团建</t>
  </si>
  <si>
    <t>1、根据产品及业务知识完成文本数据建模；
2、为客户提供产品及文本数据建模方面的需求；
3、协助业务部门开展文本数据分析工作；
任职要求：
1、本科及以上学历，专业不限（计算机类、数学类、统计学相关以及中文相关专业优先）；
2、较好的学习能力，能够快速完成新知识、新技能的学习和掌握；
3、积极主动，能承受压力，良好的团队意识，工作仔细，性格沉稳，责任心强；
4、具备较强的逻辑分析和语言表达能力；
5、咨询服务类项目或项目管理工作经验，熟悉银行、保险等呼叫中心业务优先；
6、良好的沟通、协调、交流、组织实施能力；</t>
  </si>
  <si>
    <t>上海-浦东新区-张江-郭守敬路498号28号楼4楼</t>
  </si>
  <si>
    <t>唯品会</t>
  </si>
  <si>
    <t>| SQLServer |</t>
  </si>
  <si>
    <t>创新团队,氛围好,免费三餐</t>
  </si>
  <si>
    <t>广州-荔湾区-花海街20号</t>
  </si>
  <si>
    <t>易居中国</t>
  </si>
  <si>
    <t>| SQL | 数据库 |</t>
  </si>
  <si>
    <t>上市公司、创新项目、发展空间大</t>
  </si>
  <si>
    <t>上海-静安区-广中路788号文武楼</t>
  </si>
  <si>
    <t>小鹏汽车</t>
  </si>
  <si>
    <t>7k-10k</t>
  </si>
  <si>
    <t>大厂 福利好 成长快</t>
  </si>
  <si>
    <t>广州-天河区-松岗大街8号小鹏汽车智能产业园区</t>
  </si>
  <si>
    <t>联信科技</t>
  </si>
  <si>
    <t>五险一金 定期体检 周末双休 年底奖金</t>
  </si>
  <si>
    <t>1、职位信息</t>
  </si>
  <si>
    <t>长沙-岳麓区-坪塘大道299号</t>
  </si>
  <si>
    <t>51社保网</t>
  </si>
  <si>
    <t>15k-24k</t>
  </si>
  <si>
    <t>| 企业服务 | 数据分析 |</t>
  </si>
  <si>
    <t>七险一金、带薪年假、扁平管理</t>
  </si>
  <si>
    <t>职位需求：</t>
  </si>
  <si>
    <t>北京-朝阳区-CBD-国贸建外SOHO西区17号楼16层</t>
  </si>
  <si>
    <t>酷我音乐</t>
  </si>
  <si>
    <t>十四薪，弹性工作，饭补，补充医疗</t>
  </si>
  <si>
    <t>北京-朝阳区-大屯-天辰东路7号国家会议中心写字楼北区三层</t>
  </si>
  <si>
    <t>圈外</t>
  </si>
  <si>
    <t>22k-27k</t>
  </si>
  <si>
    <t>| 体育 |</t>
  </si>
  <si>
    <t>弹性工作,交通便利,烧脑体验,优秀团队</t>
  </si>
  <si>
    <t>岗位描述：
1. 构建全面的、准确的、能反映服务业务线特征的整体指标体系, 并基于业务监控指标体系，及时发现与定位业务问题；
2. 通过专题分析，对业务问题进行深入分析，为公司运营决策、产品方向、销售策略提供数据支持；
3. 沉淀分析思路与框架， 提炼数据产品需求，与相关团队（如技术开发团队） 协作并推动数据产品的落地；
4. 与相关团队协作进行数据建模工作，推动业务部门的数据化运营；
5. 与相关团队协作组织数据技术与产品相关的理念、技能、工具的培训。
岗位要求：
1. 统计、数学、信息技术、生物统计本科以上学历，5年以上相关工作经历；
2. 熟练独立编写商业数据分析报告，及时发现和分析其中隐含的变化和问题；
3. 良好的数据敏感度,能从海量数据提炼核心结果，有丰富的数据分析经验；
4. 熟练运用SQL，能高效的与数据技术团队进行沟通；
5. 有丰富的跨团队、部门的项目资源整合能力，能够独立开展研究项目</t>
  </si>
  <si>
    <t>上海-长宁区-虹桥-天山路1717号B1F-1_</t>
  </si>
  <si>
    <t>匡慧体育用品</t>
  </si>
  <si>
    <t>2k-4k</t>
  </si>
  <si>
    <t>| 电商 | 移动互联网 | 用户留存 | 用户增长 | 数据分析 |</t>
  </si>
  <si>
    <t>年轻团队 氛围轻松</t>
  </si>
  <si>
    <t>上海-浦东新区-明通文化创意产业园（三林路）1A416</t>
  </si>
  <si>
    <t>数据建模</t>
  </si>
  <si>
    <t>| ETL | 数据仓库 | 数据挖掘 | 数据处理 |</t>
  </si>
  <si>
    <t>五险一金、绩效奖金、定期体检、节日福利</t>
  </si>
  <si>
    <t>工作职责 :</t>
  </si>
  <si>
    <t>深圳-福田区-平安金融中心（购物公园地铁站）</t>
  </si>
  <si>
    <t>小红书</t>
  </si>
  <si>
    <t>| 移动互联网 | 数据分析 | 数据处理 | 数据架构 |</t>
  </si>
  <si>
    <t>互联网公司 待遇福利好</t>
  </si>
  <si>
    <t>上海-黄浦区-新天地-新天地复兴SOHO</t>
  </si>
  <si>
    <t>| 广告营销 | 企业服务 | 数据分析 | 策略运营 | 销售支持 | 客户资源管理 |</t>
  </si>
  <si>
    <t>六险一金+年终奖+餐补+试用期全额</t>
  </si>
  <si>
    <t>武汉-洪山区-关山-湖北省武汉市洪山区关山大道473号光谷新发展国际中心-B座</t>
  </si>
  <si>
    <t>Goat Games</t>
  </si>
  <si>
    <t>| 数据处理 | 数据分析 |</t>
  </si>
  <si>
    <t>团队好 待遇好 前景好</t>
  </si>
  <si>
    <t>广州-天河区-林和东路285号天安人寿中心25楼</t>
  </si>
  <si>
    <t>寻找母星</t>
  </si>
  <si>
    <t>| 大数据 | 数据分析 | BI | SQL |</t>
  </si>
  <si>
    <t>风口行业、明星团队、晋升空间大、待遇优厚</t>
  </si>
  <si>
    <t>欢迎一起，寻找母星。</t>
  </si>
  <si>
    <t>深圳-南山区-科技园中区科技中三路5号国人通信大厦B座2101</t>
  </si>
  <si>
    <t>| 数据分析 | 数据处理 |</t>
  </si>
  <si>
    <t>扁平管理，用户过亿，大牛带队</t>
  </si>
  <si>
    <t>北京-海淀区-学清路学清嘉创大厦B座</t>
  </si>
  <si>
    <t>柏睿数据</t>
  </si>
  <si>
    <t>| 大数据 | 数据分析 | 数据库 |</t>
  </si>
  <si>
    <t>大数据 多绩效 BI 数据仓储</t>
  </si>
  <si>
    <t>北京-朝阳区-望京-望京保利国际广场T1</t>
  </si>
  <si>
    <t>带薪休假</t>
  </si>
  <si>
    <t>工作内容：
1、基于业务逻辑，建立业务数据模型与指标体系，通过数据挖掘与探索，深入分析业务发展状况，产出测算方案和模型，为商业决策提供参考。
2、跟进重点的业务项目，开展对应的资源测算、投入产出评估、价值分析，针对实际业务问题形成专题分析，可以给出具体解决方案并关注分析落地效果。
3、与运营、商务、商业化等部门良好沟通与配合，紧密跟踪业务数据变化，监测业务发展态势，定期输出相关报告。
4、管理3-5人分析团队，能够将工作经验沉淀出合理的工作方法，传递给初阶的分析人员，完成团队任务。
任职资格: 
1、统计、数学、经济等相关专业本科以上学历，具有5年以上互联网数据分析/市场研究工作经验。
2、善于建立经济模型，思考和测算商业逻辑的合理性。数据分析能力扎实，熟悉常用的数据统计和分析方法。
3、优秀的沟通能力和业务解读能力，快速学习，逻辑思维严谨、性格开朗、工作积极主动，责任心强。
4、较强的excel、PPT使用能力，会SQL、R、SPSS等数据工具优先。视频行业数据分析背景优先，有管理经验优先。</t>
  </si>
  <si>
    <t>喜茶</t>
  </si>
  <si>
    <t>| 电商 | 新零售 |</t>
  </si>
  <si>
    <t>弹性工作,千万级用户,奖金丰厚,</t>
  </si>
  <si>
    <t>1.根据业务流程搭建数据分析体系，统一数据口径，并将分析体系在BI平台上可视化；
2.及时响应业务团队数据统计分析需求，输出可读性强的分析报告，结合数据趋势对公司产品的运营和决策给出专业的建议；
3.根据应用产品的需求，设计数据算法方案，完成方案落地和复盘。</t>
  </si>
  <si>
    <t>深圳-南山区-深圳市南山区航天科技广场</t>
  </si>
  <si>
    <t>贵州电商云</t>
  </si>
  <si>
    <t>5k-10k</t>
  </si>
  <si>
    <t>| SQL | 数据库 | 数据分析 |</t>
  </si>
  <si>
    <t>氛围好 工作环境好</t>
  </si>
  <si>
    <t>职责描述：
1.对原始数据进行清洗、统计、整理、归档，为业务部门提供数据支撑
2.根据数据业务需求，对数据进行分析，并编写高质量的数据报告。通过数据模型预测相关业务场景发展趋势，深入分析行业发展；
3.负责指标体系的建设和计算出数；
4.负责数据项目的需求沟通调研，制定方案与标书的准备、讲解和客户答疑，参与拓展项目，要求思维灵活并具有一定的业务思维
5.了解、研究和分析当地出台电子商务、数据业务关联政策，对相关政策进行分析为政务数据业务提供有价值的意见参考。
任职要求：
1、两年以上工作经验，本科及以上学历，统计、数学、社会学或计算机等相关专业优先；
2、熟练掌握SQL、excel相关技能，并能熟练运用。有数据库使用和管理经验，数据挖掘、自然语言处理等项目背景尤佳；
3、掌握综合评价方法，熟悉指标体系构建流程；
4、能够使用python等工具进行数据处理、数据分析与挖掘；
5、良好的跨团队、部门沟通及推动能力，有强烈的主人翁意识，积极发扬团队合作精神；
6、富有创造力和想象力，对数据敏感，善于资料查询和自主学习。
7、统计、数学、社会学或计算机等相关专业</t>
  </si>
  <si>
    <t>贵阳-观山湖区（金阳新区）-长岭南路33号天一国际广场11栋11层</t>
  </si>
  <si>
    <t>卓牛科技</t>
  </si>
  <si>
    <t>| 移动互联网 | 商业 |</t>
  </si>
  <si>
    <t>项目奖金，周末双休，平台前景好，五险一金</t>
  </si>
  <si>
    <t>广州-天河区-珠江新城-珠江新城华强路9号保利克洛维中盈大厦2806-07单元</t>
  </si>
  <si>
    <t>达观数据</t>
  </si>
  <si>
    <t>六险一金 年假多 培训多 人工智能</t>
  </si>
  <si>
    <t>1、参与调研数据需求，建立数据分析框架体系，输出数据分析报告、建模报告、数据报表等，为业务发展、模型优化提供数据支撑。</t>
  </si>
  <si>
    <t>北京-海淀区-知春路-知春路量子芯座大厦</t>
  </si>
  <si>
    <t>洋钱罐</t>
  </si>
  <si>
    <t>| 商业 | 数据分析 | SPSS | SQL |</t>
  </si>
  <si>
    <t>科技驱动；午餐晚餐；六险一金；地铁周边</t>
  </si>
  <si>
    <t>北京-朝阳区-团结湖-团结湖中青大厦19层</t>
  </si>
  <si>
    <t>六险一金,股票期权,弹性工作,免费三餐</t>
  </si>
  <si>
    <t>| 运营 |</t>
  </si>
  <si>
    <t>六险一金,餐补,租房补贴,带薪休假</t>
  </si>
  <si>
    <t>深圳-南山区-北环大道天健创智中心A栋裙楼2F-8F</t>
  </si>
  <si>
    <t>北京链家</t>
  </si>
  <si>
    <t>9k-13k</t>
  </si>
  <si>
    <t>经验1年以下</t>
  </si>
  <si>
    <t>| SQL | 数据分析 |</t>
  </si>
  <si>
    <t>平台大，氛围好，专业透明</t>
  </si>
  <si>
    <t>工作职责:
1、支持部门数据需求，进行数据管理、统计和分析，以报表、分析报告等形式完成策略支持工作；
2、通过深入理解业务与管理流程，参与搭建人力资源管理分析体系；
3、专项研究分析，通过数据分析、调研等方式参与策略分析。
任职资格:
1、计算机或统计学相关专业，本科及以上（有相关工作经验可以不限专业背景）；
2、对数据有敏感度，思维敏捷，逻辑性好，学习能力强，能够快速熟悉业务逻辑；
3、熟练掌握MS office，掌握excel基本函数的使用；
4、熟练掌握SQL，熟悉基本函数。</t>
  </si>
  <si>
    <t>北京-朝阳区-酒仙桥-将台路5号院16号楼链家总部</t>
  </si>
  <si>
    <t>映客直播</t>
  </si>
  <si>
    <t>| 社交 | 直播 | 数据分析 | BI |</t>
  </si>
  <si>
    <t>弹性工作,福利好,氛围好</t>
  </si>
  <si>
    <t>广州-海珠区-赤岗-阅江西路218号广州国际媒体港西港11楼</t>
  </si>
  <si>
    <t>拼多多</t>
  </si>
  <si>
    <t>| 电商 | BI | 数据分析 | SPSS |</t>
  </si>
  <si>
    <t>福利待遇好,晋升快,团队氛围好,公司潜力佳</t>
  </si>
  <si>
    <t>上海-长宁区-娄山关路533号金虹桥国际中心</t>
  </si>
  <si>
    <t>GeexFinance</t>
  </si>
  <si>
    <t>| 风控 |</t>
  </si>
  <si>
    <t>精英团队,优渥薪资,高速发展,大数据分析</t>
  </si>
  <si>
    <t>参与建立和完善稽核和操作风险管理体系、制度及流程，针对不同风险特点提出解决方案，负责全国项目和风险管理部自身的稽核管理工作，提高公司整体的业务操作的标准化和流程化。</t>
  </si>
  <si>
    <t>上海-杨浦区-淞沪路619号中航天盛大厦1701室</t>
  </si>
  <si>
    <t>| 游戏 | 移动互联网 | 算法 | 数据挖掘 | Hadoop |</t>
  </si>
  <si>
    <t>周末双休,优秀团队,包餐,五险一金</t>
  </si>
  <si>
    <t>岗位职责：
1、对游戏数据进行分析,包括关键基础指标分析和用户行为等专题分析；
2、快速响应领导的数据分析需求支持；
3、使用数据处理工具对数据进行统计分析和输出结果。
4、对接日常数据需求并协助BI组完成数仓模块的优化、建设。</t>
  </si>
  <si>
    <t>上海唯都</t>
  </si>
  <si>
    <t>| 广告营销 | 数据分析 | 数据运营 |</t>
  </si>
  <si>
    <t>弹性工作、年终奖金、补充医疗保险</t>
  </si>
  <si>
    <t>岗位内容：
宝马奔驰项目，招一位能处理数据，且能形成PPT报告的同事（基本诉求是数据分析，如果能熟练运用PPT ，形成数据报告是最好）</t>
  </si>
  <si>
    <t>北京-朝阳区-燕莎-东三环北路天元港中心A座A2708B</t>
  </si>
  <si>
    <t>齐聚科技（原呱呱视频）</t>
  </si>
  <si>
    <t>| 游戏 | 社交 | SQL | 数据分析 | 商业 |</t>
  </si>
  <si>
    <t>五险一金,弹性工作,餐补年终奖,节日福利</t>
  </si>
  <si>
    <t>北京-东城区-和平里东街11号雍和航星园三号楼一层</t>
  </si>
  <si>
    <t>米多多游戏</t>
  </si>
  <si>
    <t>| 游戏 | 大数据 | 数据分析 | BI | SQL |</t>
  </si>
  <si>
    <t>周末双休 项目奖金 年终双薪 加班补贴</t>
  </si>
  <si>
    <t>广州-天河区-棠下-锦达信商务大厦A座402-408</t>
  </si>
  <si>
    <t>绿湾科技</t>
  </si>
  <si>
    <t>高挑战,高待遇,高福利,高成长</t>
  </si>
  <si>
    <t>深圳-福田区-新闻路2号，英龙商务大厦，1302房</t>
  </si>
  <si>
    <t>橙鹰</t>
  </si>
  <si>
    <t>阿里旗下、大数据</t>
  </si>
  <si>
    <t>杭州-余杭区-文一西路998号海创园4号楼908</t>
  </si>
  <si>
    <t>快乐种子</t>
  </si>
  <si>
    <t>| 教育 | 数据分析 |</t>
  </si>
  <si>
    <t>公司稳定 交通便利 强度一般</t>
  </si>
  <si>
    <t>上海-徐汇区-虹梅路-宜山路1398号皓顺大厦2号楼6楼</t>
  </si>
  <si>
    <t>高阳捷迅</t>
  </si>
  <si>
    <t>| 运营 | 数据分析 |</t>
  </si>
  <si>
    <t>福利待遇 职位空间</t>
  </si>
  <si>
    <t>北京-海淀区-上地-上地农大南路88号万霖大厦2层</t>
  </si>
  <si>
    <t>新康众</t>
  </si>
  <si>
    <t>| 电商 | 其他 |</t>
  </si>
  <si>
    <t>阿里生态 行业独角兽</t>
  </si>
  <si>
    <t>杭州-余杭区-良睦路999号阿里巴巴-乐佳园区4号楼</t>
  </si>
  <si>
    <t>一览科技</t>
  </si>
  <si>
    <t>领导nic,福利多多,团队氛围好</t>
  </si>
  <si>
    <t>北京-朝阳区-望京-诚盈中心3号楼520室</t>
  </si>
  <si>
    <t>道道</t>
  </si>
  <si>
    <t>| 教育 | 大数据 | 数据分析 |</t>
  </si>
  <si>
    <t>AI风口行业 晋升机会大 团队大牛多</t>
  </si>
  <si>
    <t>岗位职责：
1、根据业务部门需求，充分利用现有数据资源，进行特征工程，构造有效合理的特征，建立合适的分析模型对业务问题进行分析；
2、根据院校历史最低录取排名、招生人数等数据，构建特征、建立预测模型，计算院校录取概率；
3、结合现有业务数据分析结果以及用户个性化需求，为用户推荐合适的内容；
4、基于具体业务规则，文本相似度等分析方法，进行数据清洗工作。
岗位要求： 
1、有数据分析/挖掘经验，有互联网行业分析经验优先； 
2、硕士学历，数学、统计、计算机专业优先； 
3、参加过完整的数据分析项目，能够独立开展研究项目和撰写分析报告；较强的数学、统计和计算机知识，熟悉特征工程，回归分析、概率分布等统计知识；
4、熟悉SQL，熟练掌握python，加分项：熟悉flask框架、docker、git，Go语言；
5、具备良好的沟通能力，能够进行跨团队的沟通协调。</t>
  </si>
  <si>
    <t>深圳-南山区-科技园-科兴科学园A4栋1201</t>
  </si>
  <si>
    <t>茄子快传</t>
  </si>
  <si>
    <t>| 视频 |</t>
  </si>
  <si>
    <t>海外市场，视频产品，风口项目</t>
  </si>
  <si>
    <t>工作职责:</t>
  </si>
  <si>
    <t>北京-海淀区-中关村软件园23号楼</t>
  </si>
  <si>
    <t>PKFARE比客</t>
  </si>
  <si>
    <t>| 旅游 | 数据分析 | SQL |</t>
  </si>
  <si>
    <t>发展空间大,弹性上班,技术大牛</t>
  </si>
  <si>
    <t>北京-朝阳区-酒仙桥-驼房营南路8号新华科技大厦3A层3A01室</t>
  </si>
  <si>
    <t>Shopee</t>
  </si>
  <si>
    <t>18k-28k</t>
  </si>
  <si>
    <t>专业团队、零食饮料、领导nice、福利好</t>
  </si>
  <si>
    <t>上海-徐汇区-漕河泾-新漕河泾国际商务中心</t>
  </si>
  <si>
    <t>| BI | 数据分析 |</t>
  </si>
  <si>
    <t>五险一金，双休，节假日有礼品</t>
  </si>
  <si>
    <t>1.负责数据仓库模型的需求分析、建模；               2.运用BI工具，根据场景需求、投递BI数据需求，研发可视化界面                           岗位要求：1.本科及以上学历，3年以上经验，至少3年BI工作经验  2.熟悉掌握：Qlikview  Tableau Cognos等精通：                            3.数据仓库架构及远离，能进行数据仓库数据模型的设计、开发        4.精通Python                                                                                 5.熟练掌握hadoop+spark+hase大数据平台构建、使用</t>
  </si>
  <si>
    <t>上海-浦东新区-洋泾-张杨路2389弄LCM置汇旭辉广场</t>
  </si>
  <si>
    <t>爱美购</t>
  </si>
  <si>
    <t>| 电商 | 移动互联网 | 数据分析 | 数据运营 | BI |</t>
  </si>
  <si>
    <t>自有平台 用户量大 欧美市场</t>
  </si>
  <si>
    <t>ENTROBUS</t>
  </si>
  <si>
    <t>| 大数据 | 数据分析 | 商业 |</t>
  </si>
  <si>
    <t>地铁周边，周末双休，五险一金</t>
  </si>
  <si>
    <t>岗位职责：
1.负责业务需求分析和客户沟通，深挖客户数据分析需求，针对不同行业应用场景特点，输出行业大数据应用方案（房地产、零售业、烟草等）；
2.快速学习现有数据产品体系，将数据模型运用到各行业业务中，迭代形成公司级的数据产品。
3.对数据进行清洗和整合，负责特征工程、模型训练与测试、模型应用等搭建工作；
4. 负责数据仓库、爬取引擎、搜索引擎、个性化推荐引擎等的技术主导设计； 
岗位要求：
1.本科及以上学历，计算机、数学、统计、工商管理、市场营销等相关专业优先；211/985及海外毕业留学生优先考虑。
2.1年以上行业大数据分析相关经验，熟悉数学建模、机器学习、数据挖掘等；
3.熟练使用Python或Pyspark，具有处理大规模数据的经验；
4.对数据的场景化构建能力强，好钻研，积极主动，有自己的见解；
5.具备良好的沟通合作技巧，较强的责任心及团队合作精神，工作踏实认真；</t>
  </si>
  <si>
    <t>广州-番禺区-大学城-广州大学城信息枢纽楼6层熵商科技</t>
  </si>
  <si>
    <t>五险一金,年终奖金,带薪年假,周末双休</t>
  </si>
  <si>
    <t>| 金融 | 商业 | BI | 可视化 | 数据分析 |</t>
  </si>
  <si>
    <t>高速发展 精英团队 大牛带路</t>
  </si>
  <si>
    <t>上海-杨浦区-淞沪路619号中航天盛大厦17层</t>
  </si>
  <si>
    <t>成都-锦江区-红星路3段1号国际金融中心IFS1号办公大楼15层</t>
  </si>
  <si>
    <t>Know Yourself</t>
  </si>
  <si>
    <t>五险一金,扁平化管理,弹性工作,交通便利</t>
  </si>
  <si>
    <t>上海-长宁区-天山路-天山路</t>
  </si>
  <si>
    <t>14k-28k</t>
  </si>
  <si>
    <t>| 可视化 | 数据分析 |</t>
  </si>
  <si>
    <t>六险一金，租房补贴，晚餐下午茶，无息贷款</t>
  </si>
  <si>
    <t>北京-海淀区-学院路-知春路量子芯座20层</t>
  </si>
  <si>
    <t>| 移动互联网 | 数据分析 |</t>
  </si>
  <si>
    <t>下厨房</t>
  </si>
  <si>
    <t>免费午餐 弹性上班</t>
  </si>
  <si>
    <t>北京-海淀区-清河-宝盛路与黑泉路宝盛广场B座4层</t>
  </si>
  <si>
    <t>小鸡叫叫</t>
  </si>
  <si>
    <t>6k-12k</t>
  </si>
  <si>
    <t>| 数据分析 | 数据运营 | SQL |</t>
  </si>
  <si>
    <t>**项目 双休 年底双薪加年终奖</t>
  </si>
  <si>
    <t>成都-武侯区-天府新谷10号楼</t>
  </si>
  <si>
    <t>博乐科技</t>
  </si>
  <si>
    <t>| 游戏 | BI | 数据分析 | 数据运营 |</t>
  </si>
  <si>
    <t>项目奖金,氛围轻松,晋升空间</t>
  </si>
  <si>
    <t>北京-朝阳区-奥运村-北辰新纪元2，2305</t>
  </si>
  <si>
    <t>8k-11k</t>
  </si>
  <si>
    <t>阿里系 大牛多 挑战大 机会多</t>
  </si>
  <si>
    <t>新浪网</t>
  </si>
  <si>
    <t>2k-3k</t>
  </si>
  <si>
    <t>免费早餐；健身房；免费班车</t>
  </si>
  <si>
    <t>北京-海淀区-西北旺-西二旗新浪总部大厦</t>
  </si>
  <si>
    <t>招聘岗位（去重，用于计次）</t>
    <phoneticPr fontId="2" type="noConversion"/>
  </si>
  <si>
    <t>招聘岗位（去重前）</t>
    <phoneticPr fontId="2" type="noConversion"/>
  </si>
  <si>
    <t>计次（COUNTIF）</t>
    <phoneticPr fontId="2" type="noConversion"/>
  </si>
  <si>
    <t>计次*开发工程师</t>
    <phoneticPr fontId="2" type="noConversion"/>
  </si>
  <si>
    <t>一线城市（使用SUMIFS函数）</t>
    <rPh sb="0" eb="1">
      <t>yi'xian</t>
    </rPh>
    <rPh sb="2" eb="3">
      <t>cheng'shi</t>
    </rPh>
    <phoneticPr fontId="2" type="noConversion"/>
  </si>
  <si>
    <t>总职位数(COUNTIF)-标签</t>
    <phoneticPr fontId="2" type="noConversion"/>
  </si>
  <si>
    <t>非*开发工程师</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</si>
</sst>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2"/>
      <color theme="1"/>
      <name val="DengXian"/>
      <family val="2"/>
      <charset val="134"/>
      <scheme val="minor"/>
    </font>
    <font>
      <b/>
      <sz val="12"/>
      <color theme="0"/>
      <name val="DengXian"/>
      <family val="2"/>
      <charset val="134"/>
      <scheme val="minor"/>
    </font>
    <font>
      <sz val="9"/>
      <name val="DengXian"/>
      <family val="2"/>
      <charset val="134"/>
      <scheme val="minor"/>
    </font>
  </fonts>
  <fills count="4">
    <fill>
      <patternFill patternType="none"/>
    </fill>
    <fill>
      <patternFill patternType="gray125"/>
    </fill>
    <fill>
      <patternFill patternType="solid">
        <fgColor rgb="FFC00000"/>
        <bgColor indexed="64"/>
      </patternFill>
    </fill>
    <fill>
      <patternFill patternType="solid">
        <fgColor rgb="FFFFFF00"/>
        <bgColor indexed="64"/>
      </patternFill>
    </fill>
  </fills>
  <borders count="1">
    <border>
      <left/>
      <right/>
      <top/>
      <bottom/>
      <diagonal/>
    </border>
  </borders>
  <cellStyleXfs count="1">
    <xf numFmtId="0" fontId="0" fillId="0" borderId="0"/>
  </cellStyleXfs>
  <cellXfs count="9">
    <xf numFmtId="0" fontId="0" fillId="0" borderId="0" xfId="0"/>
    <xf numFmtId="0" fontId="1" fillId="2" borderId="0" xfId="0" applyFont="1" applyFill="1" applyAlignment="1">
      <alignment horizontal="center" vertical="center"/>
    </xf>
    <xf numFmtId="0" fontId="0" fillId="0" borderId="0" xfId="0" applyAlignment="1">
      <alignment horizontal="center" vertical="center"/>
    </xf>
    <xf numFmtId="0" fontId="0" fillId="0" borderId="0" xfId="0" applyNumberFormat="1" applyAlignment="1">
      <alignment horizontal="center" vertical="center"/>
    </xf>
    <xf numFmtId="1" fontId="0" fillId="0" borderId="0" xfId="0" applyNumberFormat="1" applyAlignment="1">
      <alignment horizontal="center" vertical="center"/>
    </xf>
    <xf numFmtId="22" fontId="0" fillId="0" borderId="0" xfId="0" applyNumberFormat="1"/>
    <xf numFmtId="20" fontId="0" fillId="0" borderId="0" xfId="0" applyNumberFormat="1"/>
    <xf numFmtId="0" fontId="0" fillId="3" borderId="0" xfId="0" applyFill="1"/>
    <xf numFmtId="0" fontId="0" fillId="0" borderId="0" xfId="0" applyFill="1"/>
  </cellXfs>
  <cellStyles count="1">
    <cellStyle name="常规"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DengXian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449"/>
  <sheetViews>
    <sheetView zoomScaleNormal="100" workbookViewId="0">
      <selection activeCell="H2" sqref="H2"/>
    </sheetView>
  </sheetViews>
  <sheetFormatPr defaultColWidth="10.81640625" defaultRowHeight="15.6"/>
  <cols>
    <col min="1" max="1" width="13" style="2" customWidth="1"/>
    <col min="2" max="2" width="20.6328125" style="2" customWidth="1"/>
    <col min="3" max="3" width="15.7265625" style="2" customWidth="1"/>
    <col min="4" max="4" width="11" style="3" customWidth="1"/>
    <col min="5" max="5" width="11" style="2" customWidth="1"/>
    <col min="6" max="6" width="9.08984375" style="2" customWidth="1"/>
    <col min="7" max="7" width="23.36328125" style="2" customWidth="1"/>
    <col min="8" max="8" width="13.1796875" style="2" customWidth="1"/>
    <col min="9" max="16384" width="10.81640625" style="2"/>
  </cols>
  <sheetData>
    <row r="1" spans="1:8">
      <c r="A1" s="1" t="s">
        <v>0</v>
      </c>
      <c r="B1" s="1" t="s">
        <v>1</v>
      </c>
      <c r="C1" s="1"/>
      <c r="D1" s="1" t="s">
        <v>2</v>
      </c>
      <c r="E1" s="1" t="s">
        <v>3</v>
      </c>
      <c r="G1" s="1" t="s">
        <v>4</v>
      </c>
      <c r="H1" s="1" t="s">
        <v>5</v>
      </c>
    </row>
    <row r="2" spans="1:8">
      <c r="A2" s="2" t="s">
        <v>6</v>
      </c>
      <c r="B2" s="2" t="s">
        <v>7</v>
      </c>
      <c r="D2" s="3" t="s">
        <v>8</v>
      </c>
      <c r="E2" s="4">
        <v>125</v>
      </c>
      <c r="G2" s="2" t="s">
        <v>1008</v>
      </c>
      <c r="H2" s="4">
        <f>SUM(SUMIFS(E:E,D:D,{"北京","上海","深圳","广州"}))</f>
        <v>332</v>
      </c>
    </row>
    <row r="3" spans="1:8">
      <c r="A3" s="2" t="s">
        <v>9</v>
      </c>
      <c r="B3" s="2" t="s">
        <v>10</v>
      </c>
      <c r="D3" s="3" t="s">
        <v>22</v>
      </c>
      <c r="E3" s="4">
        <v>93</v>
      </c>
      <c r="H3" s="4"/>
    </row>
    <row r="4" spans="1:8">
      <c r="A4" s="2" t="s">
        <v>13</v>
      </c>
      <c r="B4" s="2" t="s">
        <v>14</v>
      </c>
      <c r="D4" s="3" t="s">
        <v>11</v>
      </c>
      <c r="E4" s="4">
        <v>66</v>
      </c>
      <c r="H4" s="4"/>
    </row>
    <row r="5" spans="1:8">
      <c r="D5" s="3" t="s">
        <v>16</v>
      </c>
      <c r="E5" s="4">
        <v>48</v>
      </c>
      <c r="H5" s="4"/>
    </row>
    <row r="6" spans="1:8">
      <c r="D6" s="3" t="s">
        <v>15</v>
      </c>
      <c r="E6" s="4">
        <v>44</v>
      </c>
      <c r="G6" s="2" t="s">
        <v>19</v>
      </c>
      <c r="H6" s="2">
        <f>SUM(E:E)</f>
        <v>448</v>
      </c>
    </row>
    <row r="7" spans="1:8">
      <c r="D7" s="3" t="s">
        <v>12</v>
      </c>
      <c r="E7" s="4">
        <v>26</v>
      </c>
    </row>
    <row r="8" spans="1:8">
      <c r="D8" s="3" t="s">
        <v>23</v>
      </c>
      <c r="E8" s="4">
        <v>9</v>
      </c>
    </row>
    <row r="9" spans="1:8">
      <c r="D9" s="3" t="s">
        <v>20</v>
      </c>
      <c r="E9" s="4">
        <v>7</v>
      </c>
    </row>
    <row r="10" spans="1:8">
      <c r="D10" s="3" t="s">
        <v>25</v>
      </c>
      <c r="E10" s="4">
        <v>6</v>
      </c>
    </row>
    <row r="11" spans="1:8">
      <c r="D11" s="3" t="s">
        <v>28</v>
      </c>
      <c r="E11" s="4">
        <v>5</v>
      </c>
    </row>
    <row r="12" spans="1:8">
      <c r="D12" s="3" t="s">
        <v>21</v>
      </c>
      <c r="E12" s="4">
        <v>4</v>
      </c>
    </row>
    <row r="13" spans="1:8">
      <c r="D13" s="3" t="s">
        <v>29</v>
      </c>
      <c r="E13" s="4">
        <v>4</v>
      </c>
    </row>
    <row r="14" spans="1:8">
      <c r="D14" s="3" t="s">
        <v>17</v>
      </c>
      <c r="E14" s="4">
        <v>3</v>
      </c>
    </row>
    <row r="15" spans="1:8">
      <c r="D15" s="3" t="s">
        <v>26</v>
      </c>
      <c r="E15" s="4">
        <v>3</v>
      </c>
    </row>
    <row r="16" spans="1:8">
      <c r="D16" s="3" t="s">
        <v>27</v>
      </c>
      <c r="E16" s="4">
        <v>2</v>
      </c>
    </row>
    <row r="17" spans="4:5">
      <c r="D17" s="3" t="s">
        <v>18</v>
      </c>
      <c r="E17" s="4">
        <v>2</v>
      </c>
    </row>
    <row r="18" spans="4:5">
      <c r="D18" s="3" t="s">
        <v>24</v>
      </c>
      <c r="E18" s="4">
        <v>1</v>
      </c>
    </row>
    <row r="19" spans="4:5">
      <c r="D19" s="2"/>
    </row>
    <row r="20" spans="4:5">
      <c r="D20" s="2"/>
    </row>
    <row r="21" spans="4:5">
      <c r="D21" s="2"/>
    </row>
    <row r="22" spans="4:5">
      <c r="D22" s="2"/>
    </row>
    <row r="23" spans="4:5">
      <c r="D23" s="2"/>
    </row>
    <row r="24" spans="4:5">
      <c r="D24" s="2"/>
    </row>
    <row r="25" spans="4:5">
      <c r="D25" s="2"/>
    </row>
    <row r="26" spans="4:5">
      <c r="D26" s="2"/>
    </row>
    <row r="27" spans="4:5">
      <c r="D27" s="2"/>
    </row>
    <row r="28" spans="4:5">
      <c r="D28" s="2"/>
    </row>
    <row r="29" spans="4:5">
      <c r="D29" s="2"/>
    </row>
    <row r="30" spans="4:5">
      <c r="D30" s="2"/>
    </row>
    <row r="31" spans="4:5">
      <c r="D31" s="2"/>
    </row>
    <row r="32" spans="4:5">
      <c r="D32" s="2"/>
    </row>
    <row r="33" spans="4:4">
      <c r="D33" s="2"/>
    </row>
    <row r="34" spans="4:4">
      <c r="D34" s="2"/>
    </row>
    <row r="35" spans="4:4">
      <c r="D35" s="2"/>
    </row>
    <row r="36" spans="4:4">
      <c r="D36" s="2"/>
    </row>
    <row r="37" spans="4:4">
      <c r="D37" s="2"/>
    </row>
    <row r="38" spans="4:4">
      <c r="D38" s="2"/>
    </row>
    <row r="39" spans="4:4">
      <c r="D39" s="2"/>
    </row>
    <row r="40" spans="4:4">
      <c r="D40" s="2"/>
    </row>
    <row r="41" spans="4:4">
      <c r="D41" s="2"/>
    </row>
    <row r="42" spans="4:4">
      <c r="D42" s="2"/>
    </row>
    <row r="43" spans="4:4">
      <c r="D43" s="2"/>
    </row>
    <row r="44" spans="4:4">
      <c r="D44" s="2"/>
    </row>
    <row r="45" spans="4:4">
      <c r="D45" s="2"/>
    </row>
    <row r="46" spans="4:4">
      <c r="D46" s="2"/>
    </row>
    <row r="47" spans="4:4">
      <c r="D47" s="2"/>
    </row>
    <row r="48" spans="4:4">
      <c r="D48" s="2"/>
    </row>
    <row r="49" spans="4:4">
      <c r="D49" s="2"/>
    </row>
    <row r="50" spans="4:4">
      <c r="D50" s="2"/>
    </row>
    <row r="51" spans="4:4">
      <c r="D51" s="2"/>
    </row>
    <row r="52" spans="4:4">
      <c r="D52" s="2"/>
    </row>
    <row r="53" spans="4:4">
      <c r="D53" s="2"/>
    </row>
    <row r="54" spans="4:4">
      <c r="D54" s="2"/>
    </row>
    <row r="55" spans="4:4">
      <c r="D55" s="2"/>
    </row>
    <row r="56" spans="4:4">
      <c r="D56" s="2"/>
    </row>
    <row r="57" spans="4:4">
      <c r="D57" s="2"/>
    </row>
    <row r="58" spans="4:4">
      <c r="D58" s="2"/>
    </row>
    <row r="59" spans="4:4">
      <c r="D59" s="2"/>
    </row>
    <row r="60" spans="4:4">
      <c r="D60" s="2"/>
    </row>
    <row r="61" spans="4:4">
      <c r="D61" s="2"/>
    </row>
    <row r="62" spans="4:4">
      <c r="D62" s="2"/>
    </row>
    <row r="63" spans="4:4">
      <c r="D63" s="2"/>
    </row>
    <row r="64" spans="4:4">
      <c r="D64" s="2"/>
    </row>
    <row r="65" spans="4:4">
      <c r="D65" s="2"/>
    </row>
    <row r="66" spans="4:4">
      <c r="D66" s="2"/>
    </row>
    <row r="67" spans="4:4">
      <c r="D67" s="2"/>
    </row>
    <row r="68" spans="4:4">
      <c r="D68" s="2"/>
    </row>
    <row r="69" spans="4:4">
      <c r="D69" s="2"/>
    </row>
    <row r="70" spans="4:4">
      <c r="D70" s="2"/>
    </row>
    <row r="71" spans="4:4">
      <c r="D71" s="2"/>
    </row>
    <row r="72" spans="4:4">
      <c r="D72" s="2"/>
    </row>
    <row r="73" spans="4:4">
      <c r="D73" s="2"/>
    </row>
    <row r="74" spans="4:4">
      <c r="D74" s="2"/>
    </row>
    <row r="75" spans="4:4">
      <c r="D75" s="2"/>
    </row>
    <row r="76" spans="4:4">
      <c r="D76" s="2"/>
    </row>
    <row r="77" spans="4:4">
      <c r="D77" s="2"/>
    </row>
    <row r="78" spans="4:4">
      <c r="D78" s="2"/>
    </row>
    <row r="79" spans="4:4">
      <c r="D79" s="2"/>
    </row>
    <row r="80" spans="4:4">
      <c r="D80" s="2"/>
    </row>
    <row r="81" spans="4:4">
      <c r="D81" s="2"/>
    </row>
    <row r="82" spans="4:4">
      <c r="D82" s="2"/>
    </row>
    <row r="83" spans="4:4">
      <c r="D83" s="2"/>
    </row>
    <row r="84" spans="4:4">
      <c r="D84" s="2"/>
    </row>
    <row r="85" spans="4:4">
      <c r="D85" s="2"/>
    </row>
    <row r="86" spans="4:4">
      <c r="D86" s="2"/>
    </row>
    <row r="87" spans="4:4">
      <c r="D87" s="2"/>
    </row>
    <row r="88" spans="4:4">
      <c r="D88" s="2"/>
    </row>
    <row r="89" spans="4:4">
      <c r="D89" s="2"/>
    </row>
    <row r="90" spans="4:4">
      <c r="D90" s="2"/>
    </row>
    <row r="91" spans="4:4">
      <c r="D91" s="2"/>
    </row>
    <row r="92" spans="4:4">
      <c r="D92" s="2"/>
    </row>
    <row r="93" spans="4:4">
      <c r="D93" s="2"/>
    </row>
    <row r="94" spans="4:4">
      <c r="D94" s="2"/>
    </row>
    <row r="95" spans="4:4">
      <c r="D95" s="2"/>
    </row>
    <row r="96" spans="4:4">
      <c r="D96" s="2"/>
    </row>
    <row r="97" spans="4:4">
      <c r="D97" s="2"/>
    </row>
    <row r="98" spans="4:4">
      <c r="D98" s="2"/>
    </row>
    <row r="99" spans="4:4">
      <c r="D99" s="2"/>
    </row>
    <row r="100" spans="4:4">
      <c r="D100" s="2"/>
    </row>
    <row r="101" spans="4:4">
      <c r="D101" s="2"/>
    </row>
    <row r="102" spans="4:4">
      <c r="D102" s="2"/>
    </row>
    <row r="103" spans="4:4">
      <c r="D103" s="2"/>
    </row>
    <row r="104" spans="4:4">
      <c r="D104" s="2"/>
    </row>
    <row r="105" spans="4:4">
      <c r="D105" s="2"/>
    </row>
    <row r="106" spans="4:4">
      <c r="D106" s="2"/>
    </row>
    <row r="107" spans="4:4">
      <c r="D107" s="2"/>
    </row>
    <row r="108" spans="4:4">
      <c r="D108" s="2"/>
    </row>
    <row r="109" spans="4:4">
      <c r="D109" s="2"/>
    </row>
    <row r="110" spans="4:4">
      <c r="D110" s="2"/>
    </row>
    <row r="111" spans="4:4">
      <c r="D111" s="2"/>
    </row>
    <row r="112" spans="4:4">
      <c r="D112" s="2"/>
    </row>
    <row r="113" spans="4:4">
      <c r="D113" s="2"/>
    </row>
    <row r="114" spans="4:4">
      <c r="D114" s="2"/>
    </row>
    <row r="115" spans="4:4">
      <c r="D115" s="2"/>
    </row>
    <row r="116" spans="4:4">
      <c r="D116" s="2"/>
    </row>
    <row r="117" spans="4:4">
      <c r="D117" s="2"/>
    </row>
    <row r="118" spans="4:4">
      <c r="D118" s="2"/>
    </row>
    <row r="119" spans="4:4">
      <c r="D119" s="2"/>
    </row>
    <row r="120" spans="4:4">
      <c r="D120" s="2"/>
    </row>
    <row r="121" spans="4:4">
      <c r="D121" s="2"/>
    </row>
    <row r="122" spans="4:4">
      <c r="D122" s="2"/>
    </row>
    <row r="123" spans="4:4">
      <c r="D123" s="2"/>
    </row>
    <row r="124" spans="4:4">
      <c r="D124" s="2"/>
    </row>
    <row r="125" spans="4:4">
      <c r="D125" s="2"/>
    </row>
    <row r="126" spans="4:4">
      <c r="D126" s="2"/>
    </row>
    <row r="127" spans="4:4">
      <c r="D127" s="2"/>
    </row>
    <row r="128" spans="4:4">
      <c r="D128" s="2"/>
    </row>
    <row r="129" spans="4:4">
      <c r="D129" s="2"/>
    </row>
    <row r="130" spans="4:4">
      <c r="D130" s="2"/>
    </row>
    <row r="131" spans="4:4">
      <c r="D131" s="2"/>
    </row>
    <row r="132" spans="4:4">
      <c r="D132" s="2"/>
    </row>
    <row r="133" spans="4:4">
      <c r="D133" s="2"/>
    </row>
    <row r="134" spans="4:4">
      <c r="D134" s="2"/>
    </row>
    <row r="135" spans="4:4">
      <c r="D135" s="2"/>
    </row>
    <row r="136" spans="4:4">
      <c r="D136" s="2"/>
    </row>
    <row r="137" spans="4:4">
      <c r="D137" s="2"/>
    </row>
    <row r="138" spans="4:4">
      <c r="D138" s="2"/>
    </row>
    <row r="139" spans="4:4">
      <c r="D139" s="2"/>
    </row>
    <row r="140" spans="4:4">
      <c r="D140" s="2"/>
    </row>
    <row r="141" spans="4:4">
      <c r="D141" s="2"/>
    </row>
    <row r="142" spans="4:4">
      <c r="D142" s="2"/>
    </row>
    <row r="143" spans="4:4">
      <c r="D143" s="2"/>
    </row>
    <row r="144" spans="4:4">
      <c r="D144" s="2"/>
    </row>
    <row r="145" spans="4:4">
      <c r="D145" s="2"/>
    </row>
    <row r="146" spans="4:4">
      <c r="D146" s="2"/>
    </row>
    <row r="147" spans="4:4">
      <c r="D147" s="2"/>
    </row>
    <row r="148" spans="4:4">
      <c r="D148" s="2"/>
    </row>
    <row r="149" spans="4:4">
      <c r="D149" s="2"/>
    </row>
    <row r="150" spans="4:4">
      <c r="D150" s="2"/>
    </row>
    <row r="151" spans="4:4">
      <c r="D151" s="2"/>
    </row>
    <row r="152" spans="4:4">
      <c r="D152" s="2"/>
    </row>
    <row r="153" spans="4:4">
      <c r="D153" s="2"/>
    </row>
    <row r="154" spans="4:4">
      <c r="D154" s="2"/>
    </row>
    <row r="155" spans="4:4">
      <c r="D155" s="2"/>
    </row>
    <row r="156" spans="4:4">
      <c r="D156" s="2"/>
    </row>
    <row r="157" spans="4:4">
      <c r="D157" s="2"/>
    </row>
    <row r="158" spans="4:4">
      <c r="D158" s="2"/>
    </row>
    <row r="159" spans="4:4">
      <c r="D159" s="2"/>
    </row>
    <row r="160" spans="4:4">
      <c r="D160" s="2"/>
    </row>
    <row r="161" spans="4:4">
      <c r="D161" s="2"/>
    </row>
    <row r="162" spans="4:4">
      <c r="D162" s="2"/>
    </row>
    <row r="163" spans="4:4">
      <c r="D163" s="2"/>
    </row>
    <row r="164" spans="4:4">
      <c r="D164" s="2"/>
    </row>
    <row r="165" spans="4:4">
      <c r="D165" s="2"/>
    </row>
    <row r="166" spans="4:4">
      <c r="D166" s="2"/>
    </row>
    <row r="167" spans="4:4">
      <c r="D167" s="2"/>
    </row>
    <row r="168" spans="4:4">
      <c r="D168" s="2"/>
    </row>
    <row r="169" spans="4:4">
      <c r="D169" s="2"/>
    </row>
    <row r="170" spans="4:4">
      <c r="D170" s="2"/>
    </row>
    <row r="171" spans="4:4">
      <c r="D171" s="2"/>
    </row>
    <row r="172" spans="4:4">
      <c r="D172" s="2"/>
    </row>
    <row r="173" spans="4:4">
      <c r="D173" s="2"/>
    </row>
    <row r="174" spans="4:4">
      <c r="D174" s="2"/>
    </row>
    <row r="175" spans="4:4">
      <c r="D175" s="2"/>
    </row>
    <row r="176" spans="4:4">
      <c r="D176" s="2"/>
    </row>
    <row r="177" spans="4:4">
      <c r="D177" s="2"/>
    </row>
    <row r="178" spans="4:4">
      <c r="D178" s="2"/>
    </row>
    <row r="179" spans="4:4">
      <c r="D179" s="2"/>
    </row>
    <row r="180" spans="4:4">
      <c r="D180" s="2"/>
    </row>
    <row r="181" spans="4:4">
      <c r="D181" s="2"/>
    </row>
    <row r="182" spans="4:4">
      <c r="D182" s="2"/>
    </row>
    <row r="183" spans="4:4">
      <c r="D183" s="2"/>
    </row>
    <row r="184" spans="4:4">
      <c r="D184" s="2"/>
    </row>
    <row r="185" spans="4:4">
      <c r="D185" s="2"/>
    </row>
    <row r="186" spans="4:4">
      <c r="D186" s="2"/>
    </row>
    <row r="187" spans="4:4">
      <c r="D187" s="2"/>
    </row>
    <row r="188" spans="4:4">
      <c r="D188" s="2"/>
    </row>
    <row r="189" spans="4:4">
      <c r="D189" s="2"/>
    </row>
    <row r="190" spans="4:4">
      <c r="D190" s="2"/>
    </row>
    <row r="191" spans="4:4">
      <c r="D191" s="2"/>
    </row>
    <row r="192" spans="4:4">
      <c r="D192" s="2"/>
    </row>
    <row r="193" spans="4:4">
      <c r="D193" s="2"/>
    </row>
    <row r="194" spans="4:4">
      <c r="D194" s="2"/>
    </row>
    <row r="195" spans="4:4">
      <c r="D195" s="2"/>
    </row>
    <row r="196" spans="4:4">
      <c r="D196" s="2"/>
    </row>
    <row r="197" spans="4:4">
      <c r="D197" s="2"/>
    </row>
    <row r="198" spans="4:4">
      <c r="D198" s="2"/>
    </row>
    <row r="199" spans="4:4">
      <c r="D199" s="2"/>
    </row>
    <row r="200" spans="4:4">
      <c r="D200" s="2"/>
    </row>
    <row r="201" spans="4:4">
      <c r="D201" s="2"/>
    </row>
    <row r="202" spans="4:4">
      <c r="D202" s="2"/>
    </row>
    <row r="203" spans="4:4">
      <c r="D203" s="2"/>
    </row>
    <row r="204" spans="4:4">
      <c r="D204" s="2"/>
    </row>
    <row r="205" spans="4:4">
      <c r="D205" s="2"/>
    </row>
    <row r="206" spans="4:4">
      <c r="D206" s="2"/>
    </row>
    <row r="207" spans="4:4">
      <c r="D207" s="2"/>
    </row>
    <row r="208" spans="4:4">
      <c r="D208" s="2"/>
    </row>
    <row r="209" spans="4:4">
      <c r="D209" s="2"/>
    </row>
    <row r="210" spans="4:4">
      <c r="D210" s="2"/>
    </row>
    <row r="211" spans="4:4">
      <c r="D211" s="2"/>
    </row>
    <row r="212" spans="4:4">
      <c r="D212" s="2"/>
    </row>
    <row r="213" spans="4:4">
      <c r="D213" s="2"/>
    </row>
    <row r="214" spans="4:4">
      <c r="D214" s="2"/>
    </row>
    <row r="215" spans="4:4">
      <c r="D215" s="2"/>
    </row>
    <row r="216" spans="4:4">
      <c r="D216" s="2"/>
    </row>
    <row r="217" spans="4:4">
      <c r="D217" s="2"/>
    </row>
    <row r="218" spans="4:4">
      <c r="D218" s="2"/>
    </row>
    <row r="219" spans="4:4">
      <c r="D219" s="2"/>
    </row>
    <row r="220" spans="4:4">
      <c r="D220" s="2"/>
    </row>
    <row r="221" spans="4:4">
      <c r="D221" s="2"/>
    </row>
    <row r="222" spans="4:4">
      <c r="D222" s="2"/>
    </row>
    <row r="223" spans="4:4">
      <c r="D223" s="2"/>
    </row>
    <row r="224" spans="4:4">
      <c r="D224" s="2"/>
    </row>
    <row r="225" spans="4:4">
      <c r="D225" s="2"/>
    </row>
    <row r="226" spans="4:4">
      <c r="D226" s="2"/>
    </row>
    <row r="227" spans="4:4">
      <c r="D227" s="2"/>
    </row>
    <row r="228" spans="4:4">
      <c r="D228" s="2"/>
    </row>
    <row r="229" spans="4:4">
      <c r="D229" s="2"/>
    </row>
    <row r="230" spans="4:4">
      <c r="D230" s="2"/>
    </row>
    <row r="231" spans="4:4">
      <c r="D231" s="2"/>
    </row>
    <row r="232" spans="4:4">
      <c r="D232" s="2"/>
    </row>
    <row r="233" spans="4:4">
      <c r="D233" s="2"/>
    </row>
    <row r="234" spans="4:4">
      <c r="D234" s="2"/>
    </row>
    <row r="235" spans="4:4">
      <c r="D235" s="2"/>
    </row>
    <row r="236" spans="4:4">
      <c r="D236" s="2"/>
    </row>
    <row r="237" spans="4:4">
      <c r="D237" s="2"/>
    </row>
    <row r="238" spans="4:4">
      <c r="D238" s="2"/>
    </row>
    <row r="239" spans="4:4">
      <c r="D239" s="2"/>
    </row>
    <row r="240" spans="4:4">
      <c r="D240" s="2"/>
    </row>
    <row r="241" spans="4:4">
      <c r="D241" s="2"/>
    </row>
    <row r="242" spans="4:4">
      <c r="D242" s="2"/>
    </row>
    <row r="243" spans="4:4">
      <c r="D243" s="2"/>
    </row>
    <row r="244" spans="4:4">
      <c r="D244" s="2"/>
    </row>
    <row r="245" spans="4:4">
      <c r="D245" s="2"/>
    </row>
    <row r="246" spans="4:4">
      <c r="D246" s="2"/>
    </row>
    <row r="247" spans="4:4">
      <c r="D247" s="2"/>
    </row>
    <row r="248" spans="4:4">
      <c r="D248" s="2"/>
    </row>
    <row r="249" spans="4:4">
      <c r="D249" s="2"/>
    </row>
    <row r="250" spans="4:4">
      <c r="D250" s="2"/>
    </row>
    <row r="251" spans="4:4">
      <c r="D251" s="2"/>
    </row>
    <row r="252" spans="4:4">
      <c r="D252" s="2"/>
    </row>
    <row r="253" spans="4:4">
      <c r="D253" s="2"/>
    </row>
    <row r="254" spans="4:4">
      <c r="D254" s="2"/>
    </row>
    <row r="255" spans="4:4">
      <c r="D255" s="2"/>
    </row>
    <row r="256" spans="4:4">
      <c r="D256" s="2"/>
    </row>
    <row r="257" spans="4:4">
      <c r="D257" s="2"/>
    </row>
    <row r="258" spans="4:4">
      <c r="D258" s="2"/>
    </row>
    <row r="259" spans="4:4">
      <c r="D259" s="2"/>
    </row>
    <row r="260" spans="4:4">
      <c r="D260" s="2"/>
    </row>
    <row r="261" spans="4:4">
      <c r="D261" s="2"/>
    </row>
    <row r="262" spans="4:4">
      <c r="D262" s="2"/>
    </row>
    <row r="263" spans="4:4">
      <c r="D263" s="2"/>
    </row>
    <row r="264" spans="4:4">
      <c r="D264" s="2"/>
    </row>
    <row r="265" spans="4:4">
      <c r="D265" s="2"/>
    </row>
    <row r="266" spans="4:4">
      <c r="D266" s="2"/>
    </row>
    <row r="267" spans="4:4">
      <c r="D267" s="2"/>
    </row>
    <row r="268" spans="4:4">
      <c r="D268" s="2"/>
    </row>
    <row r="269" spans="4:4">
      <c r="D269" s="2"/>
    </row>
    <row r="270" spans="4:4">
      <c r="D270" s="2"/>
    </row>
    <row r="271" spans="4:4">
      <c r="D271" s="2"/>
    </row>
    <row r="272" spans="4:4">
      <c r="D272" s="2"/>
    </row>
    <row r="273" spans="4:4">
      <c r="D273" s="2"/>
    </row>
    <row r="274" spans="4:4">
      <c r="D274" s="2"/>
    </row>
    <row r="275" spans="4:4">
      <c r="D275" s="2"/>
    </row>
    <row r="276" spans="4:4">
      <c r="D276" s="2"/>
    </row>
    <row r="277" spans="4:4">
      <c r="D277" s="2"/>
    </row>
    <row r="278" spans="4:4">
      <c r="D278" s="2"/>
    </row>
    <row r="279" spans="4:4">
      <c r="D279" s="2"/>
    </row>
    <row r="280" spans="4:4">
      <c r="D280" s="2"/>
    </row>
    <row r="281" spans="4:4">
      <c r="D281" s="2"/>
    </row>
    <row r="282" spans="4:4">
      <c r="D282" s="2"/>
    </row>
    <row r="283" spans="4:4">
      <c r="D283" s="2"/>
    </row>
    <row r="284" spans="4:4">
      <c r="D284" s="2"/>
    </row>
    <row r="285" spans="4:4">
      <c r="D285" s="2"/>
    </row>
    <row r="286" spans="4:4">
      <c r="D286" s="2"/>
    </row>
    <row r="287" spans="4:4">
      <c r="D287" s="2"/>
    </row>
    <row r="288" spans="4:4">
      <c r="D288" s="2"/>
    </row>
    <row r="289" spans="4:4">
      <c r="D289" s="2"/>
    </row>
    <row r="290" spans="4:4">
      <c r="D290" s="2"/>
    </row>
    <row r="291" spans="4:4">
      <c r="D291" s="2"/>
    </row>
    <row r="292" spans="4:4">
      <c r="D292" s="2"/>
    </row>
    <row r="293" spans="4:4">
      <c r="D293" s="2"/>
    </row>
    <row r="294" spans="4:4">
      <c r="D294" s="2"/>
    </row>
    <row r="295" spans="4:4">
      <c r="D295" s="2"/>
    </row>
    <row r="296" spans="4:4">
      <c r="D296" s="2"/>
    </row>
    <row r="297" spans="4:4">
      <c r="D297" s="2"/>
    </row>
    <row r="298" spans="4:4">
      <c r="D298" s="2"/>
    </row>
    <row r="299" spans="4:4">
      <c r="D299" s="2"/>
    </row>
    <row r="300" spans="4:4">
      <c r="D300" s="2"/>
    </row>
    <row r="301" spans="4:4">
      <c r="D301" s="2"/>
    </row>
    <row r="302" spans="4:4">
      <c r="D302" s="2"/>
    </row>
    <row r="303" spans="4:4">
      <c r="D303" s="2"/>
    </row>
    <row r="304" spans="4:4">
      <c r="D304" s="2"/>
    </row>
    <row r="305" spans="4:4">
      <c r="D305" s="2"/>
    </row>
    <row r="306" spans="4:4">
      <c r="D306" s="2"/>
    </row>
    <row r="307" spans="4:4">
      <c r="D307" s="2"/>
    </row>
    <row r="308" spans="4:4">
      <c r="D308" s="2"/>
    </row>
    <row r="309" spans="4:4">
      <c r="D309" s="2"/>
    </row>
    <row r="310" spans="4:4">
      <c r="D310" s="2"/>
    </row>
    <row r="311" spans="4:4">
      <c r="D311" s="2"/>
    </row>
    <row r="312" spans="4:4">
      <c r="D312" s="2"/>
    </row>
    <row r="313" spans="4:4">
      <c r="D313" s="2"/>
    </row>
    <row r="314" spans="4:4">
      <c r="D314" s="2"/>
    </row>
    <row r="315" spans="4:4">
      <c r="D315" s="2"/>
    </row>
    <row r="316" spans="4:4">
      <c r="D316" s="2"/>
    </row>
    <row r="317" spans="4:4">
      <c r="D317" s="2"/>
    </row>
    <row r="318" spans="4:4">
      <c r="D318" s="2"/>
    </row>
    <row r="319" spans="4:4">
      <c r="D319" s="2"/>
    </row>
    <row r="320" spans="4:4">
      <c r="D320" s="2"/>
    </row>
    <row r="321" spans="4:4">
      <c r="D321" s="2"/>
    </row>
    <row r="322" spans="4:4">
      <c r="D322" s="2"/>
    </row>
    <row r="323" spans="4:4">
      <c r="D323" s="2"/>
    </row>
    <row r="324" spans="4:4">
      <c r="D324" s="2"/>
    </row>
    <row r="325" spans="4:4">
      <c r="D325" s="2"/>
    </row>
    <row r="326" spans="4:4">
      <c r="D326" s="2"/>
    </row>
    <row r="327" spans="4:4">
      <c r="D327" s="2"/>
    </row>
    <row r="328" spans="4:4">
      <c r="D328" s="2"/>
    </row>
    <row r="329" spans="4:4">
      <c r="D329" s="2"/>
    </row>
    <row r="330" spans="4:4">
      <c r="D330" s="2"/>
    </row>
    <row r="331" spans="4:4">
      <c r="D331" s="2"/>
    </row>
    <row r="332" spans="4:4">
      <c r="D332" s="2"/>
    </row>
    <row r="333" spans="4:4">
      <c r="D333" s="2"/>
    </row>
    <row r="334" spans="4:4">
      <c r="D334" s="2"/>
    </row>
    <row r="335" spans="4:4">
      <c r="D335" s="2"/>
    </row>
    <row r="336" spans="4:4">
      <c r="D336" s="2"/>
    </row>
    <row r="337" spans="4:4">
      <c r="D337" s="2"/>
    </row>
    <row r="338" spans="4:4">
      <c r="D338" s="2"/>
    </row>
    <row r="339" spans="4:4">
      <c r="D339" s="2"/>
    </row>
    <row r="340" spans="4:4">
      <c r="D340" s="2"/>
    </row>
    <row r="341" spans="4:4">
      <c r="D341" s="2"/>
    </row>
    <row r="342" spans="4:4">
      <c r="D342" s="2"/>
    </row>
    <row r="343" spans="4:4">
      <c r="D343" s="2"/>
    </row>
    <row r="344" spans="4:4">
      <c r="D344" s="2"/>
    </row>
    <row r="345" spans="4:4">
      <c r="D345" s="2"/>
    </row>
    <row r="346" spans="4:4">
      <c r="D346" s="2"/>
    </row>
    <row r="347" spans="4:4">
      <c r="D347" s="2"/>
    </row>
    <row r="348" spans="4:4">
      <c r="D348" s="2"/>
    </row>
    <row r="349" spans="4:4">
      <c r="D349" s="2"/>
    </row>
    <row r="350" spans="4:4">
      <c r="D350" s="2"/>
    </row>
    <row r="351" spans="4:4">
      <c r="D351" s="2"/>
    </row>
    <row r="352" spans="4:4">
      <c r="D352" s="2"/>
    </row>
    <row r="353" spans="4:4">
      <c r="D353" s="2"/>
    </row>
    <row r="354" spans="4:4">
      <c r="D354" s="2"/>
    </row>
    <row r="355" spans="4:4">
      <c r="D355" s="2"/>
    </row>
    <row r="356" spans="4:4">
      <c r="D356" s="2"/>
    </row>
    <row r="357" spans="4:4">
      <c r="D357" s="2"/>
    </row>
    <row r="358" spans="4:4">
      <c r="D358" s="2"/>
    </row>
    <row r="359" spans="4:4">
      <c r="D359" s="2"/>
    </row>
    <row r="360" spans="4:4">
      <c r="D360" s="2"/>
    </row>
    <row r="361" spans="4:4">
      <c r="D361" s="2"/>
    </row>
    <row r="362" spans="4:4">
      <c r="D362" s="2"/>
    </row>
    <row r="363" spans="4:4">
      <c r="D363" s="2"/>
    </row>
    <row r="364" spans="4:4">
      <c r="D364" s="2"/>
    </row>
    <row r="365" spans="4:4">
      <c r="D365" s="2"/>
    </row>
    <row r="366" spans="4:4">
      <c r="D366" s="2"/>
    </row>
    <row r="367" spans="4:4">
      <c r="D367" s="2"/>
    </row>
    <row r="368" spans="4:4">
      <c r="D368" s="2"/>
    </row>
    <row r="369" spans="4:4">
      <c r="D369" s="2"/>
    </row>
    <row r="370" spans="4:4">
      <c r="D370" s="2"/>
    </row>
    <row r="371" spans="4:4">
      <c r="D371" s="2"/>
    </row>
    <row r="372" spans="4:4">
      <c r="D372" s="2"/>
    </row>
    <row r="373" spans="4:4">
      <c r="D373" s="2"/>
    </row>
    <row r="374" spans="4:4">
      <c r="D374" s="2"/>
    </row>
    <row r="375" spans="4:4">
      <c r="D375" s="2"/>
    </row>
    <row r="376" spans="4:4">
      <c r="D376" s="2"/>
    </row>
    <row r="377" spans="4:4">
      <c r="D377" s="2"/>
    </row>
    <row r="378" spans="4:4">
      <c r="D378" s="2"/>
    </row>
    <row r="379" spans="4:4">
      <c r="D379" s="2"/>
    </row>
    <row r="380" spans="4:4">
      <c r="D380" s="2"/>
    </row>
    <row r="381" spans="4:4">
      <c r="D381" s="2"/>
    </row>
    <row r="382" spans="4:4">
      <c r="D382" s="2"/>
    </row>
    <row r="383" spans="4:4">
      <c r="D383" s="2"/>
    </row>
    <row r="384" spans="4:4">
      <c r="D384" s="2"/>
    </row>
    <row r="385" spans="4:4">
      <c r="D385" s="2"/>
    </row>
    <row r="386" spans="4:4">
      <c r="D386" s="2"/>
    </row>
    <row r="387" spans="4:4">
      <c r="D387" s="2"/>
    </row>
    <row r="388" spans="4:4">
      <c r="D388" s="2"/>
    </row>
    <row r="389" spans="4:4">
      <c r="D389" s="2"/>
    </row>
    <row r="390" spans="4:4">
      <c r="D390" s="2"/>
    </row>
    <row r="391" spans="4:4">
      <c r="D391" s="2"/>
    </row>
    <row r="392" spans="4:4">
      <c r="D392" s="2"/>
    </row>
    <row r="393" spans="4:4">
      <c r="D393" s="2"/>
    </row>
    <row r="394" spans="4:4">
      <c r="D394" s="2"/>
    </row>
    <row r="395" spans="4:4">
      <c r="D395" s="2"/>
    </row>
    <row r="396" spans="4:4">
      <c r="D396" s="2"/>
    </row>
    <row r="397" spans="4:4">
      <c r="D397" s="2"/>
    </row>
    <row r="398" spans="4:4">
      <c r="D398" s="2"/>
    </row>
    <row r="399" spans="4:4">
      <c r="D399" s="2"/>
    </row>
    <row r="400" spans="4:4">
      <c r="D400" s="2"/>
    </row>
    <row r="401" spans="4:4">
      <c r="D401" s="2"/>
    </row>
    <row r="402" spans="4:4">
      <c r="D402" s="2"/>
    </row>
    <row r="403" spans="4:4">
      <c r="D403" s="2"/>
    </row>
    <row r="404" spans="4:4">
      <c r="D404" s="2"/>
    </row>
    <row r="405" spans="4:4">
      <c r="D405" s="2"/>
    </row>
    <row r="406" spans="4:4">
      <c r="D406" s="2"/>
    </row>
    <row r="407" spans="4:4">
      <c r="D407" s="2"/>
    </row>
    <row r="408" spans="4:4">
      <c r="D408" s="2"/>
    </row>
    <row r="409" spans="4:4">
      <c r="D409" s="2"/>
    </row>
    <row r="410" spans="4:4">
      <c r="D410" s="2"/>
    </row>
    <row r="411" spans="4:4">
      <c r="D411" s="2"/>
    </row>
    <row r="412" spans="4:4">
      <c r="D412" s="2"/>
    </row>
    <row r="413" spans="4:4">
      <c r="D413" s="2"/>
    </row>
    <row r="414" spans="4:4">
      <c r="D414" s="2"/>
    </row>
    <row r="415" spans="4:4">
      <c r="D415" s="2"/>
    </row>
    <row r="416" spans="4:4">
      <c r="D416" s="2"/>
    </row>
    <row r="417" spans="4:4">
      <c r="D417" s="2"/>
    </row>
    <row r="418" spans="4:4">
      <c r="D418" s="2"/>
    </row>
    <row r="419" spans="4:4">
      <c r="D419" s="2"/>
    </row>
    <row r="420" spans="4:4">
      <c r="D420" s="2"/>
    </row>
    <row r="421" spans="4:4">
      <c r="D421" s="2"/>
    </row>
    <row r="422" spans="4:4">
      <c r="D422" s="2"/>
    </row>
    <row r="423" spans="4:4">
      <c r="D423" s="2"/>
    </row>
    <row r="424" spans="4:4">
      <c r="D424" s="2"/>
    </row>
    <row r="425" spans="4:4">
      <c r="D425" s="2"/>
    </row>
    <row r="426" spans="4:4">
      <c r="D426" s="2"/>
    </row>
    <row r="427" spans="4:4">
      <c r="D427" s="2"/>
    </row>
    <row r="428" spans="4:4">
      <c r="D428" s="2"/>
    </row>
    <row r="429" spans="4:4">
      <c r="D429" s="2"/>
    </row>
    <row r="430" spans="4:4">
      <c r="D430" s="2"/>
    </row>
    <row r="431" spans="4:4">
      <c r="D431" s="2"/>
    </row>
    <row r="432" spans="4:4">
      <c r="D432" s="2"/>
    </row>
    <row r="433" spans="4:4">
      <c r="D433" s="2"/>
    </row>
    <row r="434" spans="4:4">
      <c r="D434" s="2"/>
    </row>
    <row r="435" spans="4:4">
      <c r="D435" s="2"/>
    </row>
    <row r="436" spans="4:4">
      <c r="D436" s="2"/>
    </row>
    <row r="437" spans="4:4">
      <c r="D437" s="2"/>
    </row>
    <row r="438" spans="4:4">
      <c r="D438" s="2"/>
    </row>
    <row r="439" spans="4:4">
      <c r="D439" s="2"/>
    </row>
    <row r="440" spans="4:4">
      <c r="D440" s="2"/>
    </row>
    <row r="441" spans="4:4">
      <c r="D441" s="2"/>
    </row>
    <row r="442" spans="4:4">
      <c r="D442" s="2"/>
    </row>
    <row r="443" spans="4:4">
      <c r="D443" s="2"/>
    </row>
    <row r="444" spans="4:4">
      <c r="D444" s="2"/>
    </row>
    <row r="445" spans="4:4">
      <c r="D445" s="2"/>
    </row>
    <row r="446" spans="4:4">
      <c r="D446" s="2"/>
    </row>
    <row r="447" spans="4:4">
      <c r="D447" s="2"/>
    </row>
    <row r="448" spans="4:4">
      <c r="D448" s="2"/>
    </row>
    <row r="449" spans="4:4">
      <c r="D449" s="2"/>
    </row>
  </sheetData>
  <sortState xmlns:xlrd2="http://schemas.microsoft.com/office/spreadsheetml/2017/richdata2" ref="D2:E452">
    <sortCondition descending="1" ref="E2:E452"/>
  </sortState>
  <phoneticPr fontId="2"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0A8F5E-8FFD-4207-9610-1B12E78B5279}">
  <dimension ref="A1:M221"/>
  <sheetViews>
    <sheetView workbookViewId="0">
      <selection activeCell="C1" sqref="C1:C1048576"/>
    </sheetView>
  </sheetViews>
  <sheetFormatPr defaultRowHeight="15.6"/>
  <sheetData>
    <row r="1" spans="1:13">
      <c r="A1" t="s">
        <v>30</v>
      </c>
      <c r="B1" t="s">
        <v>31</v>
      </c>
      <c r="C1" t="s">
        <v>32</v>
      </c>
      <c r="D1" t="s">
        <v>33</v>
      </c>
      <c r="E1" t="s">
        <v>34</v>
      </c>
      <c r="F1" t="s">
        <v>35</v>
      </c>
      <c r="G1" t="s">
        <v>36</v>
      </c>
      <c r="H1" t="s">
        <v>37</v>
      </c>
      <c r="I1" t="s">
        <v>38</v>
      </c>
      <c r="J1" t="s">
        <v>39</v>
      </c>
      <c r="K1" t="s">
        <v>40</v>
      </c>
      <c r="L1" t="s">
        <v>41</v>
      </c>
      <c r="M1" t="s">
        <v>42</v>
      </c>
    </row>
    <row r="2" spans="1:13">
      <c r="A2" t="s">
        <v>43</v>
      </c>
      <c r="B2" t="s">
        <v>44</v>
      </c>
      <c r="C2" t="s">
        <v>45</v>
      </c>
      <c r="D2" t="s">
        <v>22</v>
      </c>
      <c r="E2" t="s">
        <v>46</v>
      </c>
      <c r="F2" t="s">
        <v>47</v>
      </c>
      <c r="G2" t="s">
        <v>48</v>
      </c>
      <c r="H2" t="s">
        <v>49</v>
      </c>
      <c r="I2" t="s">
        <v>50</v>
      </c>
      <c r="J2" t="s">
        <v>51</v>
      </c>
      <c r="K2" t="s">
        <v>52</v>
      </c>
      <c r="L2" t="s">
        <v>53</v>
      </c>
      <c r="M2" s="5">
        <v>43976.434895833336</v>
      </c>
    </row>
    <row r="3" spans="1:13">
      <c r="A3" t="s">
        <v>54</v>
      </c>
      <c r="B3" t="s">
        <v>55</v>
      </c>
      <c r="C3" t="s">
        <v>56</v>
      </c>
      <c r="D3" t="s">
        <v>8</v>
      </c>
      <c r="E3" t="s">
        <v>57</v>
      </c>
      <c r="F3" t="s">
        <v>47</v>
      </c>
      <c r="G3" t="s">
        <v>48</v>
      </c>
      <c r="H3" t="s">
        <v>58</v>
      </c>
      <c r="I3" s="6">
        <v>0.42986111111111108</v>
      </c>
      <c r="J3" t="s">
        <v>59</v>
      </c>
      <c r="K3" t="s">
        <v>60</v>
      </c>
      <c r="L3" t="s">
        <v>61</v>
      </c>
      <c r="M3" s="5">
        <v>43976.435185185182</v>
      </c>
    </row>
    <row r="4" spans="1:13">
      <c r="A4" t="s">
        <v>62</v>
      </c>
      <c r="B4" t="s">
        <v>55</v>
      </c>
      <c r="C4" t="s">
        <v>56</v>
      </c>
      <c r="D4" t="s">
        <v>11</v>
      </c>
      <c r="E4" t="s">
        <v>63</v>
      </c>
      <c r="F4" t="s">
        <v>47</v>
      </c>
      <c r="G4" t="s">
        <v>48</v>
      </c>
      <c r="H4" t="s">
        <v>64</v>
      </c>
      <c r="I4" s="6">
        <v>0.43055555555555558</v>
      </c>
      <c r="J4" t="s">
        <v>65</v>
      </c>
      <c r="K4" t="s">
        <v>66</v>
      </c>
      <c r="L4" t="s">
        <v>67</v>
      </c>
      <c r="M4" s="5">
        <v>43976.435474537036</v>
      </c>
    </row>
    <row r="5" spans="1:13">
      <c r="A5" t="s">
        <v>68</v>
      </c>
      <c r="B5" t="s">
        <v>55</v>
      </c>
      <c r="C5" t="s">
        <v>56</v>
      </c>
      <c r="D5" t="s">
        <v>11</v>
      </c>
      <c r="E5" t="s">
        <v>57</v>
      </c>
      <c r="F5" t="s">
        <v>47</v>
      </c>
      <c r="G5" t="s">
        <v>48</v>
      </c>
      <c r="H5" t="s">
        <v>69</v>
      </c>
      <c r="I5" s="6">
        <v>0.41736111111111113</v>
      </c>
      <c r="J5" t="s">
        <v>70</v>
      </c>
      <c r="K5" t="s">
        <v>71</v>
      </c>
      <c r="L5" t="s">
        <v>72</v>
      </c>
      <c r="M5" s="5">
        <v>43976.435763888891</v>
      </c>
    </row>
    <row r="6" spans="1:13">
      <c r="A6" t="s">
        <v>68</v>
      </c>
      <c r="B6" t="s">
        <v>73</v>
      </c>
      <c r="C6" t="s">
        <v>56</v>
      </c>
      <c r="D6" t="s">
        <v>11</v>
      </c>
      <c r="E6" t="s">
        <v>57</v>
      </c>
      <c r="F6" t="s">
        <v>74</v>
      </c>
      <c r="G6" t="s">
        <v>48</v>
      </c>
      <c r="H6" t="s">
        <v>75</v>
      </c>
      <c r="I6" s="6">
        <v>0.41736111111111113</v>
      </c>
      <c r="J6" t="s">
        <v>76</v>
      </c>
      <c r="L6" t="s">
        <v>77</v>
      </c>
      <c r="M6" s="5">
        <v>43976.436053240737</v>
      </c>
    </row>
    <row r="7" spans="1:13">
      <c r="A7" t="s">
        <v>78</v>
      </c>
      <c r="B7" t="s">
        <v>79</v>
      </c>
      <c r="C7" t="s">
        <v>56</v>
      </c>
      <c r="D7" t="s">
        <v>8</v>
      </c>
      <c r="E7" t="s">
        <v>63</v>
      </c>
      <c r="F7" t="s">
        <v>47</v>
      </c>
      <c r="G7" t="s">
        <v>48</v>
      </c>
      <c r="H7" t="s">
        <v>80</v>
      </c>
      <c r="I7" s="6">
        <v>0.40902777777777777</v>
      </c>
      <c r="J7" t="s">
        <v>81</v>
      </c>
      <c r="K7" t="s">
        <v>82</v>
      </c>
      <c r="L7" t="s">
        <v>83</v>
      </c>
      <c r="M7" s="5">
        <v>43976.436354166668</v>
      </c>
    </row>
    <row r="8" spans="1:13">
      <c r="A8" t="s">
        <v>84</v>
      </c>
      <c r="B8" t="s">
        <v>85</v>
      </c>
      <c r="C8" t="s">
        <v>56</v>
      </c>
      <c r="D8" t="s">
        <v>15</v>
      </c>
      <c r="E8" t="s">
        <v>46</v>
      </c>
      <c r="F8" t="s">
        <v>47</v>
      </c>
      <c r="G8" t="s">
        <v>48</v>
      </c>
      <c r="H8" t="s">
        <v>86</v>
      </c>
      <c r="I8" s="6">
        <v>0.40625</v>
      </c>
      <c r="J8" t="s">
        <v>87</v>
      </c>
      <c r="K8" t="s">
        <v>88</v>
      </c>
      <c r="L8" t="s">
        <v>89</v>
      </c>
      <c r="M8" s="5">
        <v>43976.436643518522</v>
      </c>
    </row>
    <row r="9" spans="1:13">
      <c r="A9" t="s">
        <v>90</v>
      </c>
      <c r="B9" t="s">
        <v>91</v>
      </c>
      <c r="C9" t="s">
        <v>56</v>
      </c>
      <c r="D9" t="s">
        <v>11</v>
      </c>
      <c r="E9" t="s">
        <v>92</v>
      </c>
      <c r="F9" t="s">
        <v>47</v>
      </c>
      <c r="G9" t="s">
        <v>48</v>
      </c>
      <c r="H9" t="s">
        <v>93</v>
      </c>
      <c r="I9" s="6">
        <v>0.39652777777777781</v>
      </c>
      <c r="J9" t="s">
        <v>94</v>
      </c>
      <c r="K9" t="s">
        <v>95</v>
      </c>
      <c r="L9" t="s">
        <v>96</v>
      </c>
      <c r="M9" s="5">
        <v>43976.436932870369</v>
      </c>
    </row>
    <row r="10" spans="1:13">
      <c r="A10" t="s">
        <v>97</v>
      </c>
      <c r="B10" t="s">
        <v>44</v>
      </c>
      <c r="C10" t="s">
        <v>56</v>
      </c>
      <c r="D10" t="s">
        <v>16</v>
      </c>
      <c r="E10" t="s">
        <v>46</v>
      </c>
      <c r="F10" t="s">
        <v>47</v>
      </c>
      <c r="G10" t="s">
        <v>48</v>
      </c>
      <c r="H10" t="s">
        <v>98</v>
      </c>
      <c r="I10" s="6">
        <v>0.39027777777777778</v>
      </c>
      <c r="J10" t="s">
        <v>99</v>
      </c>
      <c r="K10" t="s">
        <v>100</v>
      </c>
      <c r="L10" t="s">
        <v>101</v>
      </c>
      <c r="M10" s="5">
        <v>43976.437222222223</v>
      </c>
    </row>
    <row r="11" spans="1:13">
      <c r="A11" t="s">
        <v>102</v>
      </c>
      <c r="B11" t="s">
        <v>85</v>
      </c>
      <c r="C11" t="s">
        <v>56</v>
      </c>
      <c r="D11" t="s">
        <v>11</v>
      </c>
      <c r="E11" t="s">
        <v>46</v>
      </c>
      <c r="F11" t="s">
        <v>47</v>
      </c>
      <c r="G11" t="s">
        <v>48</v>
      </c>
      <c r="H11" t="s">
        <v>103</v>
      </c>
      <c r="I11" s="6">
        <v>0.38541666666666669</v>
      </c>
      <c r="J11" t="s">
        <v>104</v>
      </c>
      <c r="K11" t="s">
        <v>105</v>
      </c>
      <c r="L11" t="s">
        <v>106</v>
      </c>
      <c r="M11" s="5">
        <v>43976.437511574077</v>
      </c>
    </row>
    <row r="12" spans="1:13">
      <c r="A12" t="s">
        <v>107</v>
      </c>
      <c r="B12" t="s">
        <v>55</v>
      </c>
      <c r="C12" t="s">
        <v>56</v>
      </c>
      <c r="D12" t="s">
        <v>8</v>
      </c>
      <c r="E12" t="s">
        <v>63</v>
      </c>
      <c r="F12" t="s">
        <v>47</v>
      </c>
      <c r="G12" t="s">
        <v>48</v>
      </c>
      <c r="H12" t="s">
        <v>108</v>
      </c>
      <c r="I12" s="6">
        <v>0.3444444444444445</v>
      </c>
      <c r="J12" t="s">
        <v>109</v>
      </c>
      <c r="K12" t="s">
        <v>110</v>
      </c>
      <c r="L12" t="s">
        <v>111</v>
      </c>
      <c r="M12" s="5">
        <v>43976.437800925924</v>
      </c>
    </row>
    <row r="13" spans="1:13">
      <c r="A13" t="s">
        <v>54</v>
      </c>
      <c r="B13" t="s">
        <v>91</v>
      </c>
      <c r="C13" t="s">
        <v>112</v>
      </c>
      <c r="D13" t="s">
        <v>8</v>
      </c>
      <c r="E13" t="s">
        <v>57</v>
      </c>
      <c r="F13" t="s">
        <v>47</v>
      </c>
      <c r="G13" t="s">
        <v>48</v>
      </c>
      <c r="H13" t="s">
        <v>113</v>
      </c>
      <c r="I13" s="6">
        <v>0.42986111111111108</v>
      </c>
      <c r="J13" t="s">
        <v>114</v>
      </c>
      <c r="K13" t="s">
        <v>110</v>
      </c>
      <c r="L13" t="s">
        <v>115</v>
      </c>
      <c r="M13" s="5">
        <v>43976.438090277778</v>
      </c>
    </row>
    <row r="14" spans="1:13">
      <c r="A14" t="s">
        <v>116</v>
      </c>
      <c r="B14" t="s">
        <v>117</v>
      </c>
      <c r="C14" t="s">
        <v>118</v>
      </c>
      <c r="D14" t="s">
        <v>18</v>
      </c>
      <c r="E14" t="s">
        <v>46</v>
      </c>
      <c r="F14" t="s">
        <v>47</v>
      </c>
      <c r="G14" t="s">
        <v>48</v>
      </c>
      <c r="H14" t="s">
        <v>119</v>
      </c>
      <c r="I14" s="6">
        <v>0.42430555555555555</v>
      </c>
      <c r="J14" t="s">
        <v>120</v>
      </c>
      <c r="K14" t="s">
        <v>121</v>
      </c>
      <c r="L14" t="s">
        <v>122</v>
      </c>
      <c r="M14" s="5">
        <v>43976.438391203701</v>
      </c>
    </row>
    <row r="15" spans="1:13">
      <c r="A15" t="s">
        <v>123</v>
      </c>
      <c r="B15" t="s">
        <v>91</v>
      </c>
      <c r="C15" t="s">
        <v>56</v>
      </c>
      <c r="D15" t="s">
        <v>8</v>
      </c>
      <c r="E15" t="s">
        <v>57</v>
      </c>
      <c r="F15" t="s">
        <v>74</v>
      </c>
      <c r="G15" t="s">
        <v>48</v>
      </c>
      <c r="H15" t="s">
        <v>124</v>
      </c>
      <c r="I15" s="6">
        <v>0.42986111111111108</v>
      </c>
      <c r="J15" t="s">
        <v>125</v>
      </c>
      <c r="K15" t="s">
        <v>126</v>
      </c>
      <c r="L15" t="s">
        <v>127</v>
      </c>
      <c r="M15" s="5">
        <v>43976.438680555555</v>
      </c>
    </row>
    <row r="16" spans="1:13">
      <c r="A16" t="s">
        <v>128</v>
      </c>
      <c r="B16" t="s">
        <v>85</v>
      </c>
      <c r="C16" t="s">
        <v>56</v>
      </c>
      <c r="D16" t="s">
        <v>20</v>
      </c>
      <c r="E16" t="s">
        <v>46</v>
      </c>
      <c r="F16" t="s">
        <v>47</v>
      </c>
      <c r="G16" t="s">
        <v>48</v>
      </c>
      <c r="H16" t="s">
        <v>129</v>
      </c>
      <c r="I16" s="6">
        <v>0.4284722222222222</v>
      </c>
      <c r="J16" t="s">
        <v>130</v>
      </c>
      <c r="K16" t="s">
        <v>121</v>
      </c>
      <c r="L16" t="s">
        <v>131</v>
      </c>
      <c r="M16" s="5">
        <v>43976.438969907409</v>
      </c>
    </row>
    <row r="17" spans="1:13">
      <c r="A17" t="s">
        <v>132</v>
      </c>
      <c r="B17" t="s">
        <v>55</v>
      </c>
      <c r="C17" t="s">
        <v>56</v>
      </c>
      <c r="D17" t="s">
        <v>8</v>
      </c>
      <c r="E17" t="s">
        <v>63</v>
      </c>
      <c r="F17" t="s">
        <v>47</v>
      </c>
      <c r="G17" t="s">
        <v>48</v>
      </c>
      <c r="H17" t="s">
        <v>133</v>
      </c>
      <c r="I17" s="6">
        <v>0.43472222222222223</v>
      </c>
      <c r="J17" t="s">
        <v>134</v>
      </c>
      <c r="K17" t="s">
        <v>52</v>
      </c>
      <c r="L17" t="s">
        <v>135</v>
      </c>
      <c r="M17" s="5">
        <v>43976.439444444448</v>
      </c>
    </row>
    <row r="18" spans="1:13">
      <c r="A18" t="s">
        <v>136</v>
      </c>
      <c r="B18" t="s">
        <v>137</v>
      </c>
      <c r="C18" t="s">
        <v>56</v>
      </c>
      <c r="D18" t="s">
        <v>22</v>
      </c>
      <c r="E18" t="s">
        <v>57</v>
      </c>
      <c r="F18" t="s">
        <v>47</v>
      </c>
      <c r="G18" t="s">
        <v>48</v>
      </c>
      <c r="H18" t="s">
        <v>138</v>
      </c>
      <c r="I18" s="6">
        <v>0.43402777777777773</v>
      </c>
      <c r="J18" t="s">
        <v>139</v>
      </c>
      <c r="K18" t="s">
        <v>110</v>
      </c>
      <c r="L18" t="s">
        <v>140</v>
      </c>
      <c r="M18" s="5">
        <v>43976.439733796295</v>
      </c>
    </row>
    <row r="19" spans="1:13">
      <c r="A19" t="s">
        <v>68</v>
      </c>
      <c r="B19" t="s">
        <v>91</v>
      </c>
      <c r="C19" t="s">
        <v>56</v>
      </c>
      <c r="D19" t="s">
        <v>11</v>
      </c>
      <c r="E19" t="s">
        <v>46</v>
      </c>
      <c r="F19" t="s">
        <v>47</v>
      </c>
      <c r="G19" t="s">
        <v>48</v>
      </c>
      <c r="H19" t="s">
        <v>141</v>
      </c>
      <c r="I19" s="6">
        <v>0.41666666666666669</v>
      </c>
      <c r="J19" t="s">
        <v>142</v>
      </c>
      <c r="K19" t="s">
        <v>121</v>
      </c>
      <c r="L19" t="s">
        <v>143</v>
      </c>
      <c r="M19" s="5">
        <v>43976.440023148149</v>
      </c>
    </row>
    <row r="20" spans="1:13">
      <c r="A20" t="s">
        <v>68</v>
      </c>
      <c r="B20" t="s">
        <v>144</v>
      </c>
      <c r="C20" t="s">
        <v>56</v>
      </c>
      <c r="D20" t="s">
        <v>11</v>
      </c>
      <c r="E20" t="s">
        <v>63</v>
      </c>
      <c r="F20" t="s">
        <v>47</v>
      </c>
      <c r="G20" t="s">
        <v>48</v>
      </c>
      <c r="H20" t="s">
        <v>145</v>
      </c>
      <c r="I20" s="6">
        <v>0.41666666666666669</v>
      </c>
      <c r="J20" t="s">
        <v>146</v>
      </c>
      <c r="K20" t="s">
        <v>147</v>
      </c>
      <c r="L20" t="s">
        <v>72</v>
      </c>
      <c r="M20" s="5">
        <v>43976.440312500003</v>
      </c>
    </row>
    <row r="21" spans="1:13">
      <c r="A21" t="s">
        <v>148</v>
      </c>
      <c r="B21" t="s">
        <v>73</v>
      </c>
      <c r="C21" t="s">
        <v>56</v>
      </c>
      <c r="D21" t="s">
        <v>11</v>
      </c>
      <c r="E21" t="s">
        <v>57</v>
      </c>
      <c r="F21" t="s">
        <v>47</v>
      </c>
      <c r="G21" t="s">
        <v>48</v>
      </c>
      <c r="H21" t="s">
        <v>149</v>
      </c>
      <c r="I21" s="6">
        <v>0.4381944444444445</v>
      </c>
      <c r="J21" t="s">
        <v>150</v>
      </c>
      <c r="K21" t="s">
        <v>121</v>
      </c>
      <c r="L21" t="s">
        <v>151</v>
      </c>
      <c r="M21" s="5">
        <v>43976.440601851849</v>
      </c>
    </row>
    <row r="22" spans="1:13">
      <c r="A22" t="s">
        <v>152</v>
      </c>
      <c r="B22" t="s">
        <v>153</v>
      </c>
      <c r="C22" t="s">
        <v>56</v>
      </c>
      <c r="D22" t="s">
        <v>22</v>
      </c>
      <c r="E22" t="s">
        <v>57</v>
      </c>
      <c r="F22" t="s">
        <v>47</v>
      </c>
      <c r="G22" t="s">
        <v>48</v>
      </c>
      <c r="H22" t="s">
        <v>108</v>
      </c>
      <c r="I22" s="6">
        <v>0.43333333333333335</v>
      </c>
      <c r="J22" t="s">
        <v>154</v>
      </c>
      <c r="K22" t="s">
        <v>121</v>
      </c>
      <c r="L22" t="s">
        <v>155</v>
      </c>
      <c r="M22" s="5">
        <v>43976.44090277778</v>
      </c>
    </row>
    <row r="23" spans="1:13">
      <c r="A23" t="s">
        <v>156</v>
      </c>
      <c r="B23" t="s">
        <v>157</v>
      </c>
      <c r="C23" t="s">
        <v>56</v>
      </c>
      <c r="D23" t="s">
        <v>24</v>
      </c>
      <c r="E23" t="s">
        <v>57</v>
      </c>
      <c r="F23" t="s">
        <v>47</v>
      </c>
      <c r="G23" t="s">
        <v>48</v>
      </c>
      <c r="H23" t="s">
        <v>158</v>
      </c>
      <c r="I23" s="6">
        <v>0.40833333333333338</v>
      </c>
      <c r="J23" t="s">
        <v>159</v>
      </c>
      <c r="K23" t="s">
        <v>160</v>
      </c>
      <c r="L23" t="s">
        <v>161</v>
      </c>
      <c r="M23" s="5">
        <v>43976.441192129627</v>
      </c>
    </row>
    <row r="24" spans="1:13">
      <c r="A24" t="s">
        <v>162</v>
      </c>
      <c r="B24" t="s">
        <v>163</v>
      </c>
      <c r="C24" t="s">
        <v>56</v>
      </c>
      <c r="D24" t="s">
        <v>22</v>
      </c>
      <c r="E24" t="s">
        <v>57</v>
      </c>
      <c r="F24" t="s">
        <v>74</v>
      </c>
      <c r="G24" t="s">
        <v>48</v>
      </c>
      <c r="H24" t="s">
        <v>164</v>
      </c>
      <c r="I24" s="6">
        <v>0.43958333333333338</v>
      </c>
      <c r="J24" t="s">
        <v>165</v>
      </c>
      <c r="K24" t="s">
        <v>166</v>
      </c>
      <c r="L24" t="s">
        <v>167</v>
      </c>
      <c r="M24" s="5">
        <v>43976.441481481481</v>
      </c>
    </row>
    <row r="25" spans="1:13">
      <c r="A25" t="s">
        <v>168</v>
      </c>
      <c r="B25" t="s">
        <v>85</v>
      </c>
      <c r="C25" t="s">
        <v>45</v>
      </c>
      <c r="D25" t="s">
        <v>8</v>
      </c>
      <c r="E25" t="s">
        <v>57</v>
      </c>
      <c r="F25" t="s">
        <v>47</v>
      </c>
      <c r="G25" t="s">
        <v>48</v>
      </c>
      <c r="H25" t="s">
        <v>169</v>
      </c>
      <c r="I25" s="6">
        <v>0.4368055555555555</v>
      </c>
      <c r="J25" t="s">
        <v>170</v>
      </c>
      <c r="K25" t="s">
        <v>171</v>
      </c>
      <c r="L25" t="s">
        <v>172</v>
      </c>
      <c r="M25" s="5">
        <v>43976.441770833335</v>
      </c>
    </row>
    <row r="26" spans="1:13">
      <c r="A26" t="s">
        <v>173</v>
      </c>
      <c r="B26" t="s">
        <v>174</v>
      </c>
      <c r="C26" t="s">
        <v>56</v>
      </c>
      <c r="D26" t="s">
        <v>22</v>
      </c>
      <c r="E26" t="s">
        <v>57</v>
      </c>
      <c r="F26" t="s">
        <v>47</v>
      </c>
      <c r="G26" t="s">
        <v>48</v>
      </c>
      <c r="H26" t="s">
        <v>93</v>
      </c>
      <c r="I26" s="6">
        <v>0.4381944444444445</v>
      </c>
      <c r="J26" t="s">
        <v>175</v>
      </c>
      <c r="K26" t="s">
        <v>52</v>
      </c>
      <c r="L26" t="s">
        <v>176</v>
      </c>
      <c r="M26" s="5">
        <v>43976.442060185182</v>
      </c>
    </row>
    <row r="27" spans="1:13">
      <c r="A27" t="s">
        <v>162</v>
      </c>
      <c r="B27" t="s">
        <v>177</v>
      </c>
      <c r="C27" t="s">
        <v>56</v>
      </c>
      <c r="D27" t="s">
        <v>22</v>
      </c>
      <c r="E27" t="s">
        <v>63</v>
      </c>
      <c r="F27" t="s">
        <v>47</v>
      </c>
      <c r="G27" t="s">
        <v>48</v>
      </c>
      <c r="H27" t="s">
        <v>133</v>
      </c>
      <c r="I27" s="6">
        <v>0.4381944444444445</v>
      </c>
      <c r="J27" t="s">
        <v>178</v>
      </c>
      <c r="K27" t="s">
        <v>179</v>
      </c>
      <c r="L27" t="s">
        <v>180</v>
      </c>
      <c r="M27" s="5">
        <v>43976.442349537036</v>
      </c>
    </row>
    <row r="28" spans="1:13">
      <c r="A28" t="s">
        <v>181</v>
      </c>
      <c r="B28" t="s">
        <v>182</v>
      </c>
      <c r="C28" t="s">
        <v>56</v>
      </c>
      <c r="D28" t="s">
        <v>11</v>
      </c>
      <c r="E28" t="s">
        <v>46</v>
      </c>
      <c r="F28" t="s">
        <v>47</v>
      </c>
      <c r="G28" t="s">
        <v>48</v>
      </c>
      <c r="H28" t="s">
        <v>183</v>
      </c>
      <c r="I28" s="6">
        <v>0.4375</v>
      </c>
      <c r="J28" t="s">
        <v>184</v>
      </c>
      <c r="K28" t="s">
        <v>110</v>
      </c>
      <c r="L28" t="s">
        <v>185</v>
      </c>
      <c r="M28" s="5">
        <v>43976.44263888889</v>
      </c>
    </row>
    <row r="29" spans="1:13">
      <c r="A29" t="s">
        <v>186</v>
      </c>
      <c r="B29" t="s">
        <v>91</v>
      </c>
      <c r="C29" t="s">
        <v>56</v>
      </c>
      <c r="D29" t="s">
        <v>8</v>
      </c>
      <c r="E29" t="s">
        <v>57</v>
      </c>
      <c r="F29" t="s">
        <v>47</v>
      </c>
      <c r="G29" t="s">
        <v>48</v>
      </c>
      <c r="H29" t="s">
        <v>187</v>
      </c>
      <c r="I29" s="6">
        <v>0.43333333333333335</v>
      </c>
      <c r="J29" t="s">
        <v>188</v>
      </c>
      <c r="K29" t="s">
        <v>189</v>
      </c>
      <c r="L29" t="s">
        <v>190</v>
      </c>
      <c r="M29" s="5">
        <v>43976.442928240744</v>
      </c>
    </row>
    <row r="30" spans="1:13">
      <c r="A30" t="s">
        <v>191</v>
      </c>
      <c r="B30" t="s">
        <v>192</v>
      </c>
      <c r="C30" t="s">
        <v>56</v>
      </c>
      <c r="D30" t="s">
        <v>12</v>
      </c>
      <c r="E30" t="s">
        <v>46</v>
      </c>
      <c r="F30" t="s">
        <v>47</v>
      </c>
      <c r="G30" t="s">
        <v>48</v>
      </c>
      <c r="H30" t="s">
        <v>193</v>
      </c>
      <c r="I30" s="6">
        <v>0.43333333333333335</v>
      </c>
      <c r="J30" t="s">
        <v>194</v>
      </c>
      <c r="K30" t="s">
        <v>195</v>
      </c>
      <c r="L30" t="s">
        <v>196</v>
      </c>
      <c r="M30" s="5">
        <v>43976.44321759259</v>
      </c>
    </row>
    <row r="31" spans="1:13">
      <c r="A31" t="s">
        <v>197</v>
      </c>
      <c r="B31" t="s">
        <v>91</v>
      </c>
      <c r="C31" t="s">
        <v>56</v>
      </c>
      <c r="D31" t="s">
        <v>8</v>
      </c>
      <c r="E31" t="s">
        <v>63</v>
      </c>
      <c r="F31" t="s">
        <v>47</v>
      </c>
      <c r="G31" t="s">
        <v>48</v>
      </c>
      <c r="H31" t="s">
        <v>198</v>
      </c>
      <c r="I31" s="6">
        <v>0.43333333333333335</v>
      </c>
      <c r="J31" t="s">
        <v>199</v>
      </c>
      <c r="K31" t="s">
        <v>200</v>
      </c>
      <c r="L31" t="s">
        <v>201</v>
      </c>
      <c r="M31" s="5">
        <v>43976.443506944444</v>
      </c>
    </row>
    <row r="32" spans="1:13">
      <c r="A32" t="s">
        <v>162</v>
      </c>
      <c r="B32" t="s">
        <v>202</v>
      </c>
      <c r="C32" t="s">
        <v>56</v>
      </c>
      <c r="D32" t="s">
        <v>22</v>
      </c>
      <c r="E32" t="s">
        <v>57</v>
      </c>
      <c r="F32" t="s">
        <v>47</v>
      </c>
      <c r="G32" t="s">
        <v>48</v>
      </c>
      <c r="H32" t="s">
        <v>203</v>
      </c>
      <c r="I32" s="6">
        <v>0.4375</v>
      </c>
      <c r="J32" t="s">
        <v>204</v>
      </c>
      <c r="K32" t="s">
        <v>205</v>
      </c>
      <c r="L32" t="s">
        <v>180</v>
      </c>
      <c r="M32" s="5">
        <v>43976.443993055553</v>
      </c>
    </row>
    <row r="33" spans="1:13">
      <c r="A33" t="s">
        <v>206</v>
      </c>
      <c r="B33" t="s">
        <v>207</v>
      </c>
      <c r="C33" t="s">
        <v>56</v>
      </c>
      <c r="D33" t="s">
        <v>11</v>
      </c>
      <c r="E33" t="s">
        <v>57</v>
      </c>
      <c r="F33" t="s">
        <v>47</v>
      </c>
      <c r="G33" t="s">
        <v>48</v>
      </c>
      <c r="H33" t="s">
        <v>208</v>
      </c>
      <c r="I33" s="6">
        <v>0.44027777777777777</v>
      </c>
      <c r="J33" t="s">
        <v>209</v>
      </c>
      <c r="K33" t="s">
        <v>210</v>
      </c>
      <c r="L33" t="s">
        <v>211</v>
      </c>
      <c r="M33" s="5">
        <v>43976.444571759261</v>
      </c>
    </row>
    <row r="34" spans="1:13">
      <c r="A34" t="s">
        <v>212</v>
      </c>
      <c r="B34" t="s">
        <v>213</v>
      </c>
      <c r="C34" t="s">
        <v>56</v>
      </c>
      <c r="D34" t="s">
        <v>26</v>
      </c>
      <c r="E34" t="s">
        <v>57</v>
      </c>
      <c r="F34" t="s">
        <v>47</v>
      </c>
      <c r="G34" t="s">
        <v>48</v>
      </c>
      <c r="H34" t="s">
        <v>214</v>
      </c>
      <c r="I34" s="6">
        <v>0.43958333333333338</v>
      </c>
      <c r="J34" t="s">
        <v>215</v>
      </c>
      <c r="K34" t="s">
        <v>121</v>
      </c>
      <c r="L34" t="s">
        <v>216</v>
      </c>
      <c r="M34" s="5">
        <v>43976.444861111115</v>
      </c>
    </row>
    <row r="35" spans="1:13">
      <c r="A35" t="s">
        <v>217</v>
      </c>
      <c r="B35" t="s">
        <v>218</v>
      </c>
      <c r="C35" t="s">
        <v>56</v>
      </c>
      <c r="D35" t="s">
        <v>11</v>
      </c>
      <c r="E35" t="s">
        <v>57</v>
      </c>
      <c r="F35" t="s">
        <v>47</v>
      </c>
      <c r="G35" t="s">
        <v>48</v>
      </c>
      <c r="H35" t="s">
        <v>219</v>
      </c>
      <c r="I35" s="6">
        <v>0.43888888888888888</v>
      </c>
      <c r="J35" t="s">
        <v>220</v>
      </c>
      <c r="K35" t="s">
        <v>221</v>
      </c>
      <c r="L35" t="s">
        <v>222</v>
      </c>
      <c r="M35" s="5">
        <v>43976.445150462961</v>
      </c>
    </row>
    <row r="36" spans="1:13">
      <c r="A36" t="s">
        <v>162</v>
      </c>
      <c r="B36" t="s">
        <v>91</v>
      </c>
      <c r="C36" t="s">
        <v>56</v>
      </c>
      <c r="D36" t="s">
        <v>22</v>
      </c>
      <c r="E36" t="s">
        <v>63</v>
      </c>
      <c r="F36" t="s">
        <v>47</v>
      </c>
      <c r="G36" t="s">
        <v>48</v>
      </c>
      <c r="H36" t="s">
        <v>223</v>
      </c>
      <c r="I36" s="6">
        <v>0.43402777777777773</v>
      </c>
      <c r="J36" t="s">
        <v>224</v>
      </c>
      <c r="K36" t="s">
        <v>225</v>
      </c>
      <c r="L36" t="s">
        <v>226</v>
      </c>
      <c r="M36" s="5">
        <v>43976.445729166669</v>
      </c>
    </row>
    <row r="37" spans="1:13">
      <c r="A37" t="s">
        <v>173</v>
      </c>
      <c r="B37" t="s">
        <v>227</v>
      </c>
      <c r="C37" t="s">
        <v>56</v>
      </c>
      <c r="D37" t="s">
        <v>16</v>
      </c>
      <c r="E37" t="s">
        <v>57</v>
      </c>
      <c r="F37" t="s">
        <v>47</v>
      </c>
      <c r="G37" t="s">
        <v>48</v>
      </c>
      <c r="H37" t="s">
        <v>228</v>
      </c>
      <c r="I37" s="6">
        <v>0.4381944444444445</v>
      </c>
      <c r="J37" t="s">
        <v>229</v>
      </c>
      <c r="K37" t="s">
        <v>121</v>
      </c>
      <c r="L37" t="s">
        <v>230</v>
      </c>
      <c r="M37" s="5">
        <v>43976.44630787037</v>
      </c>
    </row>
    <row r="38" spans="1:13">
      <c r="A38" t="s">
        <v>231</v>
      </c>
      <c r="B38" t="s">
        <v>73</v>
      </c>
      <c r="C38" t="s">
        <v>56</v>
      </c>
      <c r="D38" t="s">
        <v>25</v>
      </c>
      <c r="E38" t="s">
        <v>57</v>
      </c>
      <c r="F38" t="s">
        <v>47</v>
      </c>
      <c r="G38" t="s">
        <v>48</v>
      </c>
      <c r="H38" t="s">
        <v>232</v>
      </c>
      <c r="I38" s="6">
        <v>0.4375</v>
      </c>
      <c r="J38" t="s">
        <v>233</v>
      </c>
      <c r="K38" t="s">
        <v>234</v>
      </c>
      <c r="L38" t="s">
        <v>235</v>
      </c>
      <c r="M38" s="5">
        <v>43976.446597222224</v>
      </c>
    </row>
    <row r="39" spans="1:13">
      <c r="A39" t="s">
        <v>236</v>
      </c>
      <c r="B39" t="s">
        <v>85</v>
      </c>
      <c r="C39" t="s">
        <v>237</v>
      </c>
      <c r="D39" t="s">
        <v>8</v>
      </c>
      <c r="E39" t="s">
        <v>57</v>
      </c>
      <c r="F39" t="s">
        <v>47</v>
      </c>
      <c r="G39" t="s">
        <v>48</v>
      </c>
      <c r="H39" t="s">
        <v>238</v>
      </c>
      <c r="I39" s="6">
        <v>0.42291666666666666</v>
      </c>
      <c r="J39" t="s">
        <v>239</v>
      </c>
      <c r="L39" t="s">
        <v>240</v>
      </c>
      <c r="M39" s="5">
        <v>43976.446898148148</v>
      </c>
    </row>
    <row r="40" spans="1:13">
      <c r="A40" t="s">
        <v>241</v>
      </c>
      <c r="B40" t="s">
        <v>242</v>
      </c>
      <c r="C40" t="s">
        <v>243</v>
      </c>
      <c r="D40" t="s">
        <v>12</v>
      </c>
      <c r="E40" t="s">
        <v>57</v>
      </c>
      <c r="F40" t="s">
        <v>47</v>
      </c>
      <c r="G40" t="s">
        <v>48</v>
      </c>
      <c r="H40" t="s">
        <v>244</v>
      </c>
      <c r="I40" s="6">
        <v>0.42083333333333334</v>
      </c>
      <c r="J40" t="s">
        <v>245</v>
      </c>
      <c r="K40" t="s">
        <v>246</v>
      </c>
      <c r="L40" t="s">
        <v>247</v>
      </c>
      <c r="M40" s="5">
        <v>43976.447187500002</v>
      </c>
    </row>
    <row r="41" spans="1:13">
      <c r="A41" t="s">
        <v>248</v>
      </c>
      <c r="B41" t="s">
        <v>249</v>
      </c>
      <c r="C41" t="s">
        <v>56</v>
      </c>
      <c r="D41" t="s">
        <v>16</v>
      </c>
      <c r="E41" t="s">
        <v>63</v>
      </c>
      <c r="F41" t="s">
        <v>47</v>
      </c>
      <c r="G41" t="s">
        <v>48</v>
      </c>
      <c r="H41" t="s">
        <v>250</v>
      </c>
      <c r="I41" s="6">
        <v>0.39861111111111108</v>
      </c>
      <c r="J41" t="s">
        <v>251</v>
      </c>
      <c r="K41" t="s">
        <v>252</v>
      </c>
      <c r="L41" t="s">
        <v>253</v>
      </c>
      <c r="M41" s="5">
        <v>43976.447476851848</v>
      </c>
    </row>
    <row r="42" spans="1:13">
      <c r="A42" t="s">
        <v>254</v>
      </c>
      <c r="B42" t="s">
        <v>227</v>
      </c>
      <c r="C42" t="s">
        <v>56</v>
      </c>
      <c r="D42" t="s">
        <v>16</v>
      </c>
      <c r="E42" t="s">
        <v>57</v>
      </c>
      <c r="F42" t="s">
        <v>47</v>
      </c>
      <c r="G42" t="s">
        <v>48</v>
      </c>
      <c r="H42" t="s">
        <v>93</v>
      </c>
      <c r="I42" s="6">
        <v>0.39652777777777781</v>
      </c>
      <c r="J42" t="s">
        <v>255</v>
      </c>
      <c r="K42" t="s">
        <v>256</v>
      </c>
      <c r="L42" t="s">
        <v>257</v>
      </c>
      <c r="M42" s="5">
        <v>43976.447766203702</v>
      </c>
    </row>
    <row r="43" spans="1:13">
      <c r="A43" t="s">
        <v>258</v>
      </c>
      <c r="B43" t="s">
        <v>249</v>
      </c>
      <c r="C43" t="s">
        <v>56</v>
      </c>
      <c r="D43" t="s">
        <v>11</v>
      </c>
      <c r="E43" t="s">
        <v>46</v>
      </c>
      <c r="F43" t="s">
        <v>47</v>
      </c>
      <c r="G43" t="s">
        <v>48</v>
      </c>
      <c r="H43" t="s">
        <v>259</v>
      </c>
      <c r="I43" s="6">
        <v>0.4375</v>
      </c>
      <c r="J43" t="s">
        <v>260</v>
      </c>
      <c r="K43" t="s">
        <v>261</v>
      </c>
      <c r="L43" t="s">
        <v>262</v>
      </c>
      <c r="M43" s="5">
        <v>43976.448055555556</v>
      </c>
    </row>
    <row r="44" spans="1:13">
      <c r="A44" t="s">
        <v>263</v>
      </c>
      <c r="B44" t="s">
        <v>44</v>
      </c>
      <c r="C44" t="s">
        <v>56</v>
      </c>
      <c r="D44" t="s">
        <v>22</v>
      </c>
      <c r="E44" t="s">
        <v>46</v>
      </c>
      <c r="F44" t="s">
        <v>47</v>
      </c>
      <c r="G44" t="s">
        <v>48</v>
      </c>
      <c r="H44" t="s">
        <v>264</v>
      </c>
      <c r="I44" s="6">
        <v>0.4375</v>
      </c>
      <c r="J44" t="s">
        <v>265</v>
      </c>
      <c r="K44" t="s">
        <v>266</v>
      </c>
      <c r="L44" t="s">
        <v>267</v>
      </c>
      <c r="M44" s="5">
        <v>43976.448819444442</v>
      </c>
    </row>
    <row r="45" spans="1:13">
      <c r="A45" t="s">
        <v>107</v>
      </c>
      <c r="B45" t="s">
        <v>268</v>
      </c>
      <c r="C45" t="s">
        <v>56</v>
      </c>
      <c r="D45" t="s">
        <v>8</v>
      </c>
      <c r="E45" t="s">
        <v>63</v>
      </c>
      <c r="F45" t="s">
        <v>47</v>
      </c>
      <c r="G45" t="s">
        <v>48</v>
      </c>
      <c r="H45" t="s">
        <v>269</v>
      </c>
      <c r="I45" s="6">
        <v>0.3444444444444445</v>
      </c>
      <c r="J45" t="s">
        <v>270</v>
      </c>
      <c r="K45" t="s">
        <v>271</v>
      </c>
      <c r="L45" t="s">
        <v>272</v>
      </c>
      <c r="M45" s="5">
        <v>43976.450567129628</v>
      </c>
    </row>
    <row r="46" spans="1:13">
      <c r="A46" t="s">
        <v>273</v>
      </c>
      <c r="B46" t="s">
        <v>242</v>
      </c>
      <c r="C46" t="s">
        <v>56</v>
      </c>
      <c r="D46" t="s">
        <v>16</v>
      </c>
      <c r="E46" t="s">
        <v>57</v>
      </c>
      <c r="F46" t="s">
        <v>47</v>
      </c>
      <c r="G46" t="s">
        <v>48</v>
      </c>
      <c r="H46" t="s">
        <v>274</v>
      </c>
      <c r="I46" s="6">
        <v>0.4368055555555555</v>
      </c>
      <c r="J46" t="s">
        <v>275</v>
      </c>
      <c r="K46" t="s">
        <v>121</v>
      </c>
      <c r="L46" t="s">
        <v>276</v>
      </c>
      <c r="M46" s="5">
        <v>43976.450856481482</v>
      </c>
    </row>
    <row r="47" spans="1:13">
      <c r="A47" t="s">
        <v>277</v>
      </c>
      <c r="B47" t="s">
        <v>278</v>
      </c>
      <c r="C47" t="s">
        <v>45</v>
      </c>
      <c r="D47" t="s">
        <v>23</v>
      </c>
      <c r="E47" t="s">
        <v>46</v>
      </c>
      <c r="F47" t="s">
        <v>47</v>
      </c>
      <c r="G47" t="s">
        <v>48</v>
      </c>
      <c r="H47" t="s">
        <v>279</v>
      </c>
      <c r="I47" s="6">
        <v>0.41666666666666669</v>
      </c>
      <c r="J47" t="s">
        <v>280</v>
      </c>
      <c r="K47" t="s">
        <v>121</v>
      </c>
      <c r="L47" t="s">
        <v>281</v>
      </c>
      <c r="M47" s="5">
        <v>43976.451145833336</v>
      </c>
    </row>
    <row r="48" spans="1:13">
      <c r="A48" t="s">
        <v>282</v>
      </c>
      <c r="B48" t="s">
        <v>283</v>
      </c>
      <c r="C48" t="s">
        <v>56</v>
      </c>
      <c r="D48" t="s">
        <v>16</v>
      </c>
      <c r="E48" t="s">
        <v>63</v>
      </c>
      <c r="F48" t="s">
        <v>74</v>
      </c>
      <c r="G48" t="s">
        <v>48</v>
      </c>
      <c r="H48" t="s">
        <v>284</v>
      </c>
      <c r="I48" s="6">
        <v>0.43402777777777773</v>
      </c>
      <c r="J48" t="s">
        <v>285</v>
      </c>
      <c r="K48" t="s">
        <v>121</v>
      </c>
      <c r="L48" t="s">
        <v>286</v>
      </c>
      <c r="M48" s="5">
        <v>43976.451724537037</v>
      </c>
    </row>
    <row r="49" spans="1:13">
      <c r="A49" t="s">
        <v>287</v>
      </c>
      <c r="B49" t="s">
        <v>85</v>
      </c>
      <c r="C49" t="s">
        <v>56</v>
      </c>
      <c r="D49" t="s">
        <v>23</v>
      </c>
      <c r="E49" t="s">
        <v>63</v>
      </c>
      <c r="F49" t="s">
        <v>47</v>
      </c>
      <c r="G49" t="s">
        <v>48</v>
      </c>
      <c r="H49" t="s">
        <v>288</v>
      </c>
      <c r="I49" s="6">
        <v>0.43541666666666662</v>
      </c>
      <c r="J49" t="s">
        <v>289</v>
      </c>
      <c r="K49" t="s">
        <v>290</v>
      </c>
      <c r="L49" t="s">
        <v>291</v>
      </c>
      <c r="M49" s="5">
        <v>43976.452013888891</v>
      </c>
    </row>
    <row r="50" spans="1:13">
      <c r="A50" t="s">
        <v>282</v>
      </c>
      <c r="B50" t="s">
        <v>213</v>
      </c>
      <c r="C50" t="s">
        <v>56</v>
      </c>
      <c r="D50" t="s">
        <v>22</v>
      </c>
      <c r="E50" t="s">
        <v>57</v>
      </c>
      <c r="F50" t="s">
        <v>47</v>
      </c>
      <c r="G50" t="s">
        <v>48</v>
      </c>
      <c r="H50" t="s">
        <v>93</v>
      </c>
      <c r="I50" s="6">
        <v>0.43402777777777773</v>
      </c>
      <c r="J50" t="s">
        <v>292</v>
      </c>
      <c r="K50" t="s">
        <v>293</v>
      </c>
      <c r="L50" t="s">
        <v>294</v>
      </c>
      <c r="M50" s="5">
        <v>43976.460810185185</v>
      </c>
    </row>
    <row r="51" spans="1:13">
      <c r="A51" t="s">
        <v>295</v>
      </c>
      <c r="B51" t="s">
        <v>296</v>
      </c>
      <c r="C51" t="s">
        <v>56</v>
      </c>
      <c r="D51" t="s">
        <v>8</v>
      </c>
      <c r="E51" t="s">
        <v>57</v>
      </c>
      <c r="F51" t="s">
        <v>47</v>
      </c>
      <c r="G51" t="s">
        <v>48</v>
      </c>
      <c r="H51" t="s">
        <v>297</v>
      </c>
      <c r="I51" s="6">
        <v>0.43263888888888885</v>
      </c>
      <c r="J51" t="s">
        <v>298</v>
      </c>
      <c r="K51" t="s">
        <v>121</v>
      </c>
      <c r="L51" t="s">
        <v>299</v>
      </c>
      <c r="M51" s="5">
        <v>43976.462152777778</v>
      </c>
    </row>
    <row r="52" spans="1:13">
      <c r="A52" t="s">
        <v>78</v>
      </c>
      <c r="B52" t="s">
        <v>91</v>
      </c>
      <c r="C52" t="s">
        <v>112</v>
      </c>
      <c r="D52" t="s">
        <v>8</v>
      </c>
      <c r="E52" t="s">
        <v>57</v>
      </c>
      <c r="F52" t="s">
        <v>47</v>
      </c>
      <c r="G52" t="s">
        <v>48</v>
      </c>
      <c r="H52" t="s">
        <v>300</v>
      </c>
      <c r="I52" s="6">
        <v>0.40902777777777777</v>
      </c>
      <c r="J52" t="s">
        <v>301</v>
      </c>
      <c r="K52" t="s">
        <v>52</v>
      </c>
      <c r="L52" t="s">
        <v>83</v>
      </c>
      <c r="M52" s="5">
        <v>43976.462453703702</v>
      </c>
    </row>
    <row r="53" spans="1:13">
      <c r="A53" t="s">
        <v>302</v>
      </c>
      <c r="B53" t="s">
        <v>303</v>
      </c>
      <c r="C53" t="s">
        <v>56</v>
      </c>
      <c r="D53" t="s">
        <v>8</v>
      </c>
      <c r="E53" t="s">
        <v>57</v>
      </c>
      <c r="F53" t="s">
        <v>47</v>
      </c>
      <c r="G53" t="s">
        <v>48</v>
      </c>
      <c r="H53" t="s">
        <v>304</v>
      </c>
      <c r="I53" s="6">
        <v>0.43194444444444446</v>
      </c>
      <c r="J53" t="s">
        <v>305</v>
      </c>
      <c r="K53" t="s">
        <v>121</v>
      </c>
      <c r="L53" t="s">
        <v>306</v>
      </c>
      <c r="M53" s="5">
        <v>43976.462743055556</v>
      </c>
    </row>
    <row r="54" spans="1:13">
      <c r="A54" t="s">
        <v>116</v>
      </c>
      <c r="B54" t="s">
        <v>307</v>
      </c>
      <c r="C54" t="s">
        <v>308</v>
      </c>
      <c r="D54" t="s">
        <v>8</v>
      </c>
      <c r="E54" t="s">
        <v>57</v>
      </c>
      <c r="F54" t="s">
        <v>47</v>
      </c>
      <c r="G54" t="s">
        <v>48</v>
      </c>
      <c r="H54" t="s">
        <v>309</v>
      </c>
      <c r="I54" s="6">
        <v>0.4152777777777778</v>
      </c>
      <c r="J54" t="s">
        <v>310</v>
      </c>
      <c r="L54" t="s">
        <v>311</v>
      </c>
      <c r="M54" s="5">
        <v>43976.46303240741</v>
      </c>
    </row>
    <row r="55" spans="1:13">
      <c r="A55" t="s">
        <v>312</v>
      </c>
      <c r="B55" t="s">
        <v>313</v>
      </c>
      <c r="C55" t="s">
        <v>56</v>
      </c>
      <c r="D55" t="s">
        <v>12</v>
      </c>
      <c r="E55" t="s">
        <v>57</v>
      </c>
      <c r="F55" t="s">
        <v>47</v>
      </c>
      <c r="G55" t="s">
        <v>48</v>
      </c>
      <c r="H55" t="s">
        <v>93</v>
      </c>
      <c r="I55" s="6">
        <v>0.43124999999999997</v>
      </c>
      <c r="J55" t="s">
        <v>314</v>
      </c>
      <c r="K55" t="s">
        <v>315</v>
      </c>
      <c r="L55" t="s">
        <v>316</v>
      </c>
      <c r="M55" s="5">
        <v>43976.46361111111</v>
      </c>
    </row>
    <row r="56" spans="1:13">
      <c r="A56" t="s">
        <v>317</v>
      </c>
      <c r="B56" t="s">
        <v>318</v>
      </c>
      <c r="C56" t="s">
        <v>56</v>
      </c>
      <c r="D56" t="s">
        <v>15</v>
      </c>
      <c r="E56" t="s">
        <v>57</v>
      </c>
      <c r="F56" t="s">
        <v>47</v>
      </c>
      <c r="G56" t="s">
        <v>48</v>
      </c>
      <c r="H56" t="s">
        <v>319</v>
      </c>
      <c r="I56" s="6">
        <v>0.43194444444444446</v>
      </c>
      <c r="J56" t="s">
        <v>320</v>
      </c>
      <c r="K56" t="s">
        <v>110</v>
      </c>
      <c r="L56" t="s">
        <v>321</v>
      </c>
      <c r="M56" s="5">
        <v>43976.464479166665</v>
      </c>
    </row>
    <row r="57" spans="1:13">
      <c r="A57" t="s">
        <v>322</v>
      </c>
      <c r="B57" t="s">
        <v>73</v>
      </c>
      <c r="C57" t="s">
        <v>56</v>
      </c>
      <c r="D57" t="s">
        <v>15</v>
      </c>
      <c r="E57" t="s">
        <v>57</v>
      </c>
      <c r="F57" t="s">
        <v>47</v>
      </c>
      <c r="G57" t="s">
        <v>48</v>
      </c>
      <c r="H57" t="s">
        <v>323</v>
      </c>
      <c r="I57" s="6">
        <v>0.43124999999999997</v>
      </c>
      <c r="J57" t="s">
        <v>289</v>
      </c>
      <c r="K57" t="s">
        <v>52</v>
      </c>
      <c r="L57" t="s">
        <v>324</v>
      </c>
      <c r="M57" s="5">
        <v>43976.465057870373</v>
      </c>
    </row>
    <row r="58" spans="1:13">
      <c r="A58" t="s">
        <v>325</v>
      </c>
      <c r="B58" t="s">
        <v>326</v>
      </c>
      <c r="C58" t="s">
        <v>56</v>
      </c>
      <c r="D58" t="s">
        <v>15</v>
      </c>
      <c r="E58" t="s">
        <v>57</v>
      </c>
      <c r="F58" t="s">
        <v>74</v>
      </c>
      <c r="G58" t="s">
        <v>48</v>
      </c>
      <c r="H58" t="s">
        <v>327</v>
      </c>
      <c r="I58" s="6">
        <v>0.43124999999999997</v>
      </c>
      <c r="J58" t="s">
        <v>328</v>
      </c>
      <c r="K58" t="s">
        <v>329</v>
      </c>
      <c r="L58" t="s">
        <v>330</v>
      </c>
      <c r="M58" s="5">
        <v>43976.465358796297</v>
      </c>
    </row>
    <row r="59" spans="1:13">
      <c r="A59" t="s">
        <v>331</v>
      </c>
      <c r="B59" t="s">
        <v>332</v>
      </c>
      <c r="C59" t="s">
        <v>56</v>
      </c>
      <c r="D59" t="s">
        <v>15</v>
      </c>
      <c r="E59" t="s">
        <v>57</v>
      </c>
      <c r="F59" t="s">
        <v>47</v>
      </c>
      <c r="G59" t="s">
        <v>48</v>
      </c>
      <c r="H59" t="s">
        <v>333</v>
      </c>
      <c r="I59" s="6">
        <v>0.43055555555555558</v>
      </c>
      <c r="J59" t="s">
        <v>334</v>
      </c>
      <c r="K59" t="s">
        <v>335</v>
      </c>
      <c r="L59" t="s">
        <v>336</v>
      </c>
      <c r="M59" s="5">
        <v>43976.465648148151</v>
      </c>
    </row>
    <row r="60" spans="1:13">
      <c r="A60" t="s">
        <v>337</v>
      </c>
      <c r="B60" t="s">
        <v>338</v>
      </c>
      <c r="C60" t="s">
        <v>56</v>
      </c>
      <c r="D60" t="s">
        <v>28</v>
      </c>
      <c r="E60" t="s">
        <v>57</v>
      </c>
      <c r="F60" t="s">
        <v>339</v>
      </c>
      <c r="G60" t="s">
        <v>48</v>
      </c>
      <c r="H60" t="s">
        <v>340</v>
      </c>
      <c r="I60" s="6">
        <v>0.42638888888888887</v>
      </c>
      <c r="J60" t="s">
        <v>341</v>
      </c>
      <c r="K60" t="s">
        <v>121</v>
      </c>
      <c r="L60" t="s">
        <v>342</v>
      </c>
      <c r="M60" s="5">
        <v>43976.466226851851</v>
      </c>
    </row>
    <row r="61" spans="1:13">
      <c r="A61" t="s">
        <v>152</v>
      </c>
      <c r="B61" t="s">
        <v>207</v>
      </c>
      <c r="C61" t="s">
        <v>56</v>
      </c>
      <c r="D61" t="s">
        <v>22</v>
      </c>
      <c r="E61" t="s">
        <v>57</v>
      </c>
      <c r="F61" t="s">
        <v>339</v>
      </c>
      <c r="G61" t="s">
        <v>48</v>
      </c>
      <c r="H61" t="s">
        <v>343</v>
      </c>
      <c r="I61" s="6">
        <v>0.42569444444444443</v>
      </c>
      <c r="J61" t="s">
        <v>344</v>
      </c>
      <c r="K61" t="s">
        <v>121</v>
      </c>
      <c r="L61" t="s">
        <v>345</v>
      </c>
      <c r="M61" s="5">
        <v>43976.474432870367</v>
      </c>
    </row>
    <row r="62" spans="1:13">
      <c r="A62" t="s">
        <v>346</v>
      </c>
      <c r="B62" t="s">
        <v>85</v>
      </c>
      <c r="C62" t="s">
        <v>56</v>
      </c>
      <c r="D62" t="s">
        <v>20</v>
      </c>
      <c r="E62" t="s">
        <v>63</v>
      </c>
      <c r="F62" t="s">
        <v>47</v>
      </c>
      <c r="G62" t="s">
        <v>48</v>
      </c>
      <c r="H62" t="s">
        <v>347</v>
      </c>
      <c r="I62" s="6">
        <v>0.42777777777777781</v>
      </c>
      <c r="J62" t="s">
        <v>348</v>
      </c>
      <c r="K62" t="s">
        <v>200</v>
      </c>
      <c r="L62" t="s">
        <v>349</v>
      </c>
      <c r="M62" s="5">
        <v>43976.474733796298</v>
      </c>
    </row>
    <row r="63" spans="1:13">
      <c r="A63" t="s">
        <v>350</v>
      </c>
      <c r="B63" t="s">
        <v>351</v>
      </c>
      <c r="C63" t="s">
        <v>56</v>
      </c>
      <c r="D63" t="s">
        <v>22</v>
      </c>
      <c r="E63" t="s">
        <v>57</v>
      </c>
      <c r="F63" t="s">
        <v>47</v>
      </c>
      <c r="G63" t="s">
        <v>48</v>
      </c>
      <c r="H63" t="s">
        <v>352</v>
      </c>
      <c r="I63" s="6">
        <v>0.42777777777777781</v>
      </c>
      <c r="J63" t="s">
        <v>353</v>
      </c>
      <c r="K63" t="s">
        <v>121</v>
      </c>
      <c r="L63" t="s">
        <v>354</v>
      </c>
      <c r="M63" s="5">
        <v>43976.479560185187</v>
      </c>
    </row>
    <row r="64" spans="1:13">
      <c r="A64" t="s">
        <v>355</v>
      </c>
      <c r="B64" t="s">
        <v>356</v>
      </c>
      <c r="C64" t="s">
        <v>56</v>
      </c>
      <c r="D64" t="s">
        <v>8</v>
      </c>
      <c r="E64" t="s">
        <v>46</v>
      </c>
      <c r="F64" t="s">
        <v>47</v>
      </c>
      <c r="G64" t="s">
        <v>48</v>
      </c>
      <c r="H64" t="s">
        <v>357</v>
      </c>
      <c r="I64" s="6">
        <v>0.42777777777777781</v>
      </c>
      <c r="J64" t="s">
        <v>358</v>
      </c>
      <c r="K64" t="s">
        <v>359</v>
      </c>
      <c r="L64" t="s">
        <v>360</v>
      </c>
      <c r="M64" s="5">
        <v>43976.479849537034</v>
      </c>
    </row>
    <row r="65" spans="1:13">
      <c r="A65" t="s">
        <v>361</v>
      </c>
      <c r="B65" t="s">
        <v>213</v>
      </c>
      <c r="C65" t="s">
        <v>56</v>
      </c>
      <c r="D65" t="s">
        <v>8</v>
      </c>
      <c r="E65" t="s">
        <v>57</v>
      </c>
      <c r="F65" t="s">
        <v>47</v>
      </c>
      <c r="G65" t="s">
        <v>48</v>
      </c>
      <c r="H65" t="s">
        <v>362</v>
      </c>
      <c r="I65" s="6">
        <v>0.4291666666666667</v>
      </c>
      <c r="J65" t="s">
        <v>363</v>
      </c>
      <c r="K65" t="s">
        <v>121</v>
      </c>
      <c r="L65" t="s">
        <v>364</v>
      </c>
      <c r="M65" s="5">
        <v>43976.482939814814</v>
      </c>
    </row>
    <row r="66" spans="1:13">
      <c r="A66" t="s">
        <v>365</v>
      </c>
      <c r="B66" t="s">
        <v>366</v>
      </c>
      <c r="C66" t="s">
        <v>56</v>
      </c>
      <c r="D66" t="s">
        <v>15</v>
      </c>
      <c r="E66" t="s">
        <v>57</v>
      </c>
      <c r="F66" t="s">
        <v>47</v>
      </c>
      <c r="G66" t="s">
        <v>48</v>
      </c>
      <c r="H66" t="s">
        <v>93</v>
      </c>
      <c r="I66" s="6">
        <v>0.42291666666666666</v>
      </c>
      <c r="J66" t="s">
        <v>367</v>
      </c>
      <c r="L66" t="s">
        <v>368</v>
      </c>
      <c r="M66" s="5">
        <v>43976.483229166668</v>
      </c>
    </row>
    <row r="67" spans="1:13">
      <c r="A67" t="s">
        <v>369</v>
      </c>
      <c r="B67" t="s">
        <v>370</v>
      </c>
      <c r="C67" t="s">
        <v>56</v>
      </c>
      <c r="D67" t="s">
        <v>21</v>
      </c>
      <c r="E67" t="s">
        <v>57</v>
      </c>
      <c r="F67" t="s">
        <v>47</v>
      </c>
      <c r="G67" t="s">
        <v>48</v>
      </c>
      <c r="H67" t="s">
        <v>371</v>
      </c>
      <c r="I67" s="6">
        <v>0.42638888888888887</v>
      </c>
      <c r="J67" t="s">
        <v>372</v>
      </c>
      <c r="K67" t="s">
        <v>373</v>
      </c>
      <c r="L67" t="s">
        <v>374</v>
      </c>
      <c r="M67" s="5">
        <v>43976.483530092592</v>
      </c>
    </row>
    <row r="68" spans="1:13">
      <c r="A68" t="s">
        <v>375</v>
      </c>
      <c r="B68" t="s">
        <v>44</v>
      </c>
      <c r="C68" t="s">
        <v>56</v>
      </c>
      <c r="D68" t="s">
        <v>8</v>
      </c>
      <c r="E68" t="s">
        <v>46</v>
      </c>
      <c r="F68" t="s">
        <v>47</v>
      </c>
      <c r="G68" t="s">
        <v>48</v>
      </c>
      <c r="H68" t="s">
        <v>376</v>
      </c>
      <c r="I68" s="6">
        <v>0.42291666666666666</v>
      </c>
      <c r="J68" t="s">
        <v>377</v>
      </c>
      <c r="K68" t="s">
        <v>378</v>
      </c>
      <c r="L68" t="s">
        <v>379</v>
      </c>
      <c r="M68" s="5">
        <v>43976.483819444446</v>
      </c>
    </row>
    <row r="69" spans="1:13">
      <c r="A69" t="s">
        <v>380</v>
      </c>
      <c r="B69" t="s">
        <v>85</v>
      </c>
      <c r="C69" t="s">
        <v>56</v>
      </c>
      <c r="D69" t="s">
        <v>25</v>
      </c>
      <c r="E69" t="s">
        <v>63</v>
      </c>
      <c r="F69" t="s">
        <v>47</v>
      </c>
      <c r="G69" t="s">
        <v>48</v>
      </c>
      <c r="H69" t="s">
        <v>133</v>
      </c>
      <c r="I69" s="6">
        <v>0.42638888888888887</v>
      </c>
      <c r="J69" t="s">
        <v>381</v>
      </c>
      <c r="K69" t="s">
        <v>382</v>
      </c>
      <c r="L69" t="s">
        <v>383</v>
      </c>
      <c r="M69" s="5">
        <v>43976.4841087963</v>
      </c>
    </row>
    <row r="70" spans="1:13">
      <c r="A70" t="s">
        <v>384</v>
      </c>
      <c r="B70" t="s">
        <v>385</v>
      </c>
      <c r="C70" t="s">
        <v>56</v>
      </c>
      <c r="D70" t="s">
        <v>11</v>
      </c>
      <c r="E70" t="s">
        <v>57</v>
      </c>
      <c r="F70" t="s">
        <v>339</v>
      </c>
      <c r="G70" t="s">
        <v>48</v>
      </c>
      <c r="H70" t="s">
        <v>386</v>
      </c>
      <c r="I70" s="6">
        <v>0.42569444444444443</v>
      </c>
      <c r="J70" t="s">
        <v>387</v>
      </c>
      <c r="K70" t="s">
        <v>121</v>
      </c>
      <c r="L70" t="s">
        <v>388</v>
      </c>
      <c r="M70" s="5">
        <v>43976.484409722223</v>
      </c>
    </row>
    <row r="71" spans="1:13">
      <c r="A71" t="s">
        <v>389</v>
      </c>
      <c r="B71" t="s">
        <v>213</v>
      </c>
      <c r="C71" t="s">
        <v>56</v>
      </c>
      <c r="D71" t="s">
        <v>22</v>
      </c>
      <c r="E71" t="s">
        <v>46</v>
      </c>
      <c r="F71" t="s">
        <v>47</v>
      </c>
      <c r="G71" t="s">
        <v>48</v>
      </c>
      <c r="H71" t="s">
        <v>390</v>
      </c>
      <c r="I71" s="6">
        <v>0.4236111111111111</v>
      </c>
      <c r="J71" t="s">
        <v>391</v>
      </c>
      <c r="K71" t="s">
        <v>121</v>
      </c>
      <c r="L71" t="s">
        <v>392</v>
      </c>
      <c r="M71" s="5">
        <v>43976.486689814818</v>
      </c>
    </row>
    <row r="72" spans="1:13">
      <c r="A72" t="s">
        <v>393</v>
      </c>
      <c r="B72" t="s">
        <v>91</v>
      </c>
      <c r="C72" t="s">
        <v>56</v>
      </c>
      <c r="D72" t="s">
        <v>22</v>
      </c>
      <c r="E72" t="s">
        <v>57</v>
      </c>
      <c r="F72" t="s">
        <v>47</v>
      </c>
      <c r="G72" t="s">
        <v>48</v>
      </c>
      <c r="H72" t="s">
        <v>394</v>
      </c>
      <c r="I72" s="6">
        <v>0.42430555555555555</v>
      </c>
      <c r="J72" t="s">
        <v>395</v>
      </c>
      <c r="K72" t="s">
        <v>396</v>
      </c>
      <c r="L72" t="s">
        <v>397</v>
      </c>
      <c r="M72" s="5">
        <v>43976.486979166664</v>
      </c>
    </row>
    <row r="73" spans="1:13">
      <c r="A73" t="s">
        <v>398</v>
      </c>
      <c r="B73" t="s">
        <v>85</v>
      </c>
      <c r="C73" t="s">
        <v>56</v>
      </c>
      <c r="D73" t="s">
        <v>8</v>
      </c>
      <c r="E73" t="s">
        <v>46</v>
      </c>
      <c r="F73" t="s">
        <v>47</v>
      </c>
      <c r="G73" t="s">
        <v>48</v>
      </c>
      <c r="H73" t="s">
        <v>399</v>
      </c>
      <c r="I73" s="6">
        <v>0.4236111111111111</v>
      </c>
      <c r="J73" t="s">
        <v>400</v>
      </c>
      <c r="K73" t="s">
        <v>401</v>
      </c>
      <c r="L73" t="s">
        <v>402</v>
      </c>
      <c r="M73" s="5">
        <v>43976.487291666665</v>
      </c>
    </row>
    <row r="74" spans="1:13">
      <c r="A74" t="s">
        <v>152</v>
      </c>
      <c r="B74" t="s">
        <v>403</v>
      </c>
      <c r="C74" t="s">
        <v>56</v>
      </c>
      <c r="D74" t="s">
        <v>22</v>
      </c>
      <c r="E74" t="s">
        <v>57</v>
      </c>
      <c r="F74" t="s">
        <v>47</v>
      </c>
      <c r="G74" t="s">
        <v>48</v>
      </c>
      <c r="H74" t="s">
        <v>404</v>
      </c>
      <c r="I74" s="6">
        <v>0.42291666666666666</v>
      </c>
      <c r="J74" t="s">
        <v>405</v>
      </c>
      <c r="K74" t="s">
        <v>406</v>
      </c>
      <c r="L74" t="s">
        <v>407</v>
      </c>
      <c r="M74" s="5">
        <v>43976.487592592595</v>
      </c>
    </row>
    <row r="75" spans="1:13">
      <c r="A75" t="s">
        <v>408</v>
      </c>
      <c r="B75" t="s">
        <v>44</v>
      </c>
      <c r="C75" t="s">
        <v>56</v>
      </c>
      <c r="D75" t="s">
        <v>22</v>
      </c>
      <c r="E75" t="s">
        <v>92</v>
      </c>
      <c r="F75" t="s">
        <v>47</v>
      </c>
      <c r="G75" t="s">
        <v>48</v>
      </c>
      <c r="H75" t="s">
        <v>409</v>
      </c>
      <c r="I75" s="6">
        <v>0.42152777777777778</v>
      </c>
      <c r="J75" t="s">
        <v>410</v>
      </c>
      <c r="K75" t="s">
        <v>411</v>
      </c>
      <c r="L75" t="s">
        <v>412</v>
      </c>
      <c r="M75" s="5">
        <v>43976.488206018519</v>
      </c>
    </row>
    <row r="76" spans="1:13">
      <c r="A76" t="s">
        <v>241</v>
      </c>
      <c r="B76" t="s">
        <v>242</v>
      </c>
      <c r="C76" t="s">
        <v>56</v>
      </c>
      <c r="D76" t="s">
        <v>12</v>
      </c>
      <c r="E76" t="s">
        <v>46</v>
      </c>
      <c r="F76" t="s">
        <v>47</v>
      </c>
      <c r="G76" t="s">
        <v>48</v>
      </c>
      <c r="H76" t="s">
        <v>413</v>
      </c>
      <c r="I76" s="6">
        <v>0.42083333333333334</v>
      </c>
      <c r="J76" t="s">
        <v>414</v>
      </c>
      <c r="K76" t="s">
        <v>415</v>
      </c>
      <c r="L76" t="s">
        <v>247</v>
      </c>
      <c r="M76" s="5">
        <v>43976.488530092596</v>
      </c>
    </row>
    <row r="77" spans="1:13">
      <c r="A77" t="s">
        <v>416</v>
      </c>
      <c r="B77" t="s">
        <v>403</v>
      </c>
      <c r="C77" t="s">
        <v>56</v>
      </c>
      <c r="D77" t="s">
        <v>11</v>
      </c>
      <c r="E77" t="s">
        <v>46</v>
      </c>
      <c r="F77" t="s">
        <v>47</v>
      </c>
      <c r="G77" t="s">
        <v>48</v>
      </c>
      <c r="H77" t="s">
        <v>417</v>
      </c>
      <c r="I77" s="6">
        <v>0.41736111111111113</v>
      </c>
      <c r="J77" t="s">
        <v>418</v>
      </c>
      <c r="K77" t="s">
        <v>121</v>
      </c>
      <c r="L77" t="s">
        <v>419</v>
      </c>
      <c r="M77" s="5">
        <v>43976.48883101852</v>
      </c>
    </row>
    <row r="78" spans="1:13">
      <c r="A78" t="s">
        <v>420</v>
      </c>
      <c r="B78" t="s">
        <v>91</v>
      </c>
      <c r="C78" t="s">
        <v>56</v>
      </c>
      <c r="D78" t="s">
        <v>15</v>
      </c>
      <c r="E78" t="s">
        <v>57</v>
      </c>
      <c r="F78" t="s">
        <v>47</v>
      </c>
      <c r="G78" t="s">
        <v>48</v>
      </c>
      <c r="H78" t="s">
        <v>421</v>
      </c>
      <c r="I78" s="6">
        <v>0.41875000000000001</v>
      </c>
      <c r="J78" t="s">
        <v>422</v>
      </c>
      <c r="K78" t="s">
        <v>423</v>
      </c>
      <c r="L78" t="s">
        <v>424</v>
      </c>
      <c r="M78" s="5">
        <v>43976.48914351852</v>
      </c>
    </row>
    <row r="79" spans="1:13">
      <c r="A79" t="s">
        <v>68</v>
      </c>
      <c r="B79" t="s">
        <v>356</v>
      </c>
      <c r="C79" t="s">
        <v>425</v>
      </c>
      <c r="D79" t="s">
        <v>11</v>
      </c>
      <c r="E79" t="s">
        <v>57</v>
      </c>
      <c r="F79" t="s">
        <v>47</v>
      </c>
      <c r="G79" t="s">
        <v>48</v>
      </c>
      <c r="H79" t="s">
        <v>133</v>
      </c>
      <c r="I79" s="6">
        <v>0.48541666666666666</v>
      </c>
      <c r="J79" t="s">
        <v>426</v>
      </c>
      <c r="L79" t="s">
        <v>427</v>
      </c>
      <c r="M79" s="5">
        <v>43976.490567129629</v>
      </c>
    </row>
    <row r="80" spans="1:13">
      <c r="A80" t="s">
        <v>68</v>
      </c>
      <c r="B80" t="s">
        <v>307</v>
      </c>
      <c r="C80" t="s">
        <v>428</v>
      </c>
      <c r="D80" t="s">
        <v>22</v>
      </c>
      <c r="E80" t="s">
        <v>57</v>
      </c>
      <c r="F80" t="s">
        <v>47</v>
      </c>
      <c r="G80" t="s">
        <v>48</v>
      </c>
      <c r="H80" t="s">
        <v>429</v>
      </c>
      <c r="I80" s="6">
        <v>0.48541666666666666</v>
      </c>
      <c r="J80" t="s">
        <v>430</v>
      </c>
      <c r="K80" t="s">
        <v>431</v>
      </c>
      <c r="L80" t="s">
        <v>432</v>
      </c>
      <c r="M80" s="5">
        <v>43976.490879629629</v>
      </c>
    </row>
    <row r="81" spans="1:13">
      <c r="A81" t="s">
        <v>206</v>
      </c>
      <c r="B81" t="s">
        <v>85</v>
      </c>
      <c r="C81" t="s">
        <v>56</v>
      </c>
      <c r="D81" t="s">
        <v>11</v>
      </c>
      <c r="E81" t="s">
        <v>63</v>
      </c>
      <c r="F81" t="s">
        <v>339</v>
      </c>
      <c r="G81" t="s">
        <v>48</v>
      </c>
      <c r="H81" t="s">
        <v>433</v>
      </c>
      <c r="I81" s="6">
        <v>0.41875000000000001</v>
      </c>
      <c r="J81" t="s">
        <v>434</v>
      </c>
      <c r="K81" t="s">
        <v>435</v>
      </c>
      <c r="L81" t="s">
        <v>436</v>
      </c>
      <c r="M81" s="5">
        <v>43976.492719907408</v>
      </c>
    </row>
    <row r="82" spans="1:13">
      <c r="A82" t="s">
        <v>437</v>
      </c>
      <c r="B82" t="s">
        <v>85</v>
      </c>
      <c r="C82" t="s">
        <v>56</v>
      </c>
      <c r="D82" t="s">
        <v>27</v>
      </c>
      <c r="E82" t="s">
        <v>92</v>
      </c>
      <c r="F82" t="s">
        <v>74</v>
      </c>
      <c r="G82" t="s">
        <v>48</v>
      </c>
      <c r="H82" t="s">
        <v>438</v>
      </c>
      <c r="I82" s="6">
        <v>0.41597222222222219</v>
      </c>
      <c r="J82" t="s">
        <v>439</v>
      </c>
      <c r="L82" t="s">
        <v>440</v>
      </c>
      <c r="M82" s="5">
        <v>43976.493009259262</v>
      </c>
    </row>
    <row r="83" spans="1:13">
      <c r="A83" t="s">
        <v>441</v>
      </c>
      <c r="B83" t="s">
        <v>442</v>
      </c>
      <c r="C83" t="s">
        <v>56</v>
      </c>
      <c r="D83" t="s">
        <v>22</v>
      </c>
      <c r="E83" t="s">
        <v>57</v>
      </c>
      <c r="F83" t="s">
        <v>47</v>
      </c>
      <c r="G83" t="s">
        <v>48</v>
      </c>
      <c r="H83" t="s">
        <v>443</v>
      </c>
      <c r="I83" s="6">
        <v>0.41805555555555557</v>
      </c>
      <c r="J83" t="s">
        <v>444</v>
      </c>
      <c r="K83" t="s">
        <v>445</v>
      </c>
      <c r="L83" t="s">
        <v>446</v>
      </c>
      <c r="M83" s="5">
        <v>43976.493298611109</v>
      </c>
    </row>
    <row r="84" spans="1:13">
      <c r="A84" t="s">
        <v>447</v>
      </c>
      <c r="B84" t="s">
        <v>249</v>
      </c>
      <c r="C84" t="s">
        <v>56</v>
      </c>
      <c r="D84" t="s">
        <v>11</v>
      </c>
      <c r="E84" t="s">
        <v>92</v>
      </c>
      <c r="F84" t="s">
        <v>47</v>
      </c>
      <c r="G84" t="s">
        <v>48</v>
      </c>
      <c r="H84" t="s">
        <v>448</v>
      </c>
      <c r="I84" s="6">
        <v>0.4916666666666667</v>
      </c>
      <c r="J84" t="s">
        <v>449</v>
      </c>
      <c r="K84" t="s">
        <v>450</v>
      </c>
      <c r="L84" t="s">
        <v>451</v>
      </c>
      <c r="M84" s="5">
        <v>43976.49359953704</v>
      </c>
    </row>
    <row r="85" spans="1:13">
      <c r="A85" t="s">
        <v>452</v>
      </c>
      <c r="B85" t="s">
        <v>356</v>
      </c>
      <c r="C85" t="s">
        <v>56</v>
      </c>
      <c r="D85" t="s">
        <v>11</v>
      </c>
      <c r="E85" t="s">
        <v>57</v>
      </c>
      <c r="F85" t="s">
        <v>47</v>
      </c>
      <c r="G85" t="s">
        <v>48</v>
      </c>
      <c r="H85" t="s">
        <v>453</v>
      </c>
      <c r="I85" s="6">
        <v>0.41666666666666669</v>
      </c>
      <c r="J85" t="s">
        <v>454</v>
      </c>
      <c r="K85" t="s">
        <v>121</v>
      </c>
      <c r="L85" t="s">
        <v>455</v>
      </c>
      <c r="M85" s="5">
        <v>43976.493888888886</v>
      </c>
    </row>
    <row r="86" spans="1:13">
      <c r="A86" t="s">
        <v>456</v>
      </c>
      <c r="B86" t="s">
        <v>73</v>
      </c>
      <c r="C86" t="s">
        <v>56</v>
      </c>
      <c r="D86" t="s">
        <v>8</v>
      </c>
      <c r="E86" t="s">
        <v>57</v>
      </c>
      <c r="F86" t="s">
        <v>47</v>
      </c>
      <c r="G86" t="s">
        <v>48</v>
      </c>
      <c r="H86" t="s">
        <v>457</v>
      </c>
      <c r="I86" s="6">
        <v>0.41597222222222219</v>
      </c>
      <c r="J86" t="s">
        <v>458</v>
      </c>
      <c r="K86" t="s">
        <v>200</v>
      </c>
      <c r="L86" t="s">
        <v>459</v>
      </c>
      <c r="M86" s="5">
        <v>43976.495879629627</v>
      </c>
    </row>
    <row r="87" spans="1:13">
      <c r="A87" t="s">
        <v>460</v>
      </c>
      <c r="B87" t="s">
        <v>366</v>
      </c>
      <c r="C87" t="s">
        <v>56</v>
      </c>
      <c r="D87" t="s">
        <v>22</v>
      </c>
      <c r="E87" t="s">
        <v>57</v>
      </c>
      <c r="F87" t="s">
        <v>47</v>
      </c>
      <c r="G87" t="s">
        <v>48</v>
      </c>
      <c r="H87" t="s">
        <v>461</v>
      </c>
      <c r="I87" s="6">
        <v>0.41041666666666665</v>
      </c>
      <c r="J87" t="s">
        <v>462</v>
      </c>
      <c r="K87" t="s">
        <v>121</v>
      </c>
      <c r="L87" t="s">
        <v>463</v>
      </c>
      <c r="M87" s="5">
        <v>43976.496180555558</v>
      </c>
    </row>
    <row r="88" spans="1:13">
      <c r="A88" t="s">
        <v>464</v>
      </c>
      <c r="B88" t="s">
        <v>326</v>
      </c>
      <c r="C88" t="s">
        <v>56</v>
      </c>
      <c r="D88" t="s">
        <v>15</v>
      </c>
      <c r="E88" t="s">
        <v>57</v>
      </c>
      <c r="F88" t="s">
        <v>339</v>
      </c>
      <c r="G88" t="s">
        <v>48</v>
      </c>
      <c r="H88" t="s">
        <v>465</v>
      </c>
      <c r="I88" s="6">
        <v>0.41041666666666665</v>
      </c>
      <c r="J88" t="s">
        <v>466</v>
      </c>
      <c r="K88" t="s">
        <v>52</v>
      </c>
      <c r="L88" t="s">
        <v>467</v>
      </c>
      <c r="M88" s="5">
        <v>43976.496493055558</v>
      </c>
    </row>
    <row r="89" spans="1:13">
      <c r="A89" t="s">
        <v>468</v>
      </c>
      <c r="B89" t="s">
        <v>91</v>
      </c>
      <c r="C89" t="s">
        <v>56</v>
      </c>
      <c r="D89" t="s">
        <v>8</v>
      </c>
      <c r="E89" t="s">
        <v>57</v>
      </c>
      <c r="F89" t="s">
        <v>47</v>
      </c>
      <c r="G89" t="s">
        <v>48</v>
      </c>
      <c r="H89" t="s">
        <v>469</v>
      </c>
      <c r="I89" s="6">
        <v>0.40763888888888888</v>
      </c>
      <c r="J89" t="s">
        <v>470</v>
      </c>
      <c r="K89" t="s">
        <v>121</v>
      </c>
      <c r="L89" t="s">
        <v>471</v>
      </c>
      <c r="M89" s="5">
        <v>43976.496793981481</v>
      </c>
    </row>
    <row r="90" spans="1:13">
      <c r="A90" t="s">
        <v>472</v>
      </c>
      <c r="B90" t="s">
        <v>296</v>
      </c>
      <c r="C90" t="s">
        <v>56</v>
      </c>
      <c r="D90" t="s">
        <v>8</v>
      </c>
      <c r="E90" t="s">
        <v>63</v>
      </c>
      <c r="F90" t="s">
        <v>47</v>
      </c>
      <c r="G90" t="s">
        <v>48</v>
      </c>
      <c r="H90" t="s">
        <v>473</v>
      </c>
      <c r="I90" s="6">
        <v>0.41041666666666665</v>
      </c>
      <c r="J90" t="s">
        <v>474</v>
      </c>
      <c r="K90" t="s">
        <v>475</v>
      </c>
      <c r="L90" t="s">
        <v>476</v>
      </c>
      <c r="M90" s="5">
        <v>43976.497094907405</v>
      </c>
    </row>
    <row r="91" spans="1:13">
      <c r="A91" t="s">
        <v>477</v>
      </c>
      <c r="B91" t="s">
        <v>44</v>
      </c>
      <c r="C91" t="s">
        <v>56</v>
      </c>
      <c r="D91" t="s">
        <v>21</v>
      </c>
      <c r="E91" t="s">
        <v>46</v>
      </c>
      <c r="F91" t="s">
        <v>47</v>
      </c>
      <c r="G91" t="s">
        <v>48</v>
      </c>
      <c r="H91" t="s">
        <v>183</v>
      </c>
      <c r="I91" s="6">
        <v>0.41111111111111115</v>
      </c>
      <c r="J91" t="s">
        <v>478</v>
      </c>
      <c r="K91" t="s">
        <v>479</v>
      </c>
      <c r="L91" t="s">
        <v>480</v>
      </c>
      <c r="M91" s="5">
        <v>43976.497407407405</v>
      </c>
    </row>
    <row r="92" spans="1:13">
      <c r="A92" t="s">
        <v>152</v>
      </c>
      <c r="B92" t="s">
        <v>213</v>
      </c>
      <c r="C92" t="s">
        <v>56</v>
      </c>
      <c r="D92" t="s">
        <v>22</v>
      </c>
      <c r="E92" t="s">
        <v>57</v>
      </c>
      <c r="F92" t="s">
        <v>47</v>
      </c>
      <c r="G92" t="s">
        <v>48</v>
      </c>
      <c r="H92" t="s">
        <v>481</v>
      </c>
      <c r="I92" s="6">
        <v>0.41805555555555557</v>
      </c>
      <c r="J92" t="s">
        <v>482</v>
      </c>
      <c r="K92" t="s">
        <v>483</v>
      </c>
      <c r="L92" t="s">
        <v>484</v>
      </c>
      <c r="M92" s="5">
        <v>43976.497719907406</v>
      </c>
    </row>
    <row r="93" spans="1:13">
      <c r="A93" t="s">
        <v>136</v>
      </c>
      <c r="B93" t="s">
        <v>79</v>
      </c>
      <c r="C93" t="s">
        <v>56</v>
      </c>
      <c r="D93" t="s">
        <v>8</v>
      </c>
      <c r="E93" t="s">
        <v>57</v>
      </c>
      <c r="F93" t="s">
        <v>47</v>
      </c>
      <c r="G93" t="s">
        <v>48</v>
      </c>
      <c r="H93" t="s">
        <v>485</v>
      </c>
      <c r="I93" s="6">
        <v>0.40972222222222227</v>
      </c>
      <c r="J93" t="s">
        <v>486</v>
      </c>
      <c r="K93" t="s">
        <v>487</v>
      </c>
      <c r="L93" t="s">
        <v>488</v>
      </c>
      <c r="M93" s="5">
        <v>43976.498020833336</v>
      </c>
    </row>
    <row r="94" spans="1:13">
      <c r="A94" t="s">
        <v>489</v>
      </c>
      <c r="B94" t="s">
        <v>326</v>
      </c>
      <c r="C94" t="s">
        <v>56</v>
      </c>
      <c r="D94" t="s">
        <v>22</v>
      </c>
      <c r="E94" t="s">
        <v>57</v>
      </c>
      <c r="F94" t="s">
        <v>339</v>
      </c>
      <c r="G94" t="s">
        <v>48</v>
      </c>
      <c r="H94" t="s">
        <v>490</v>
      </c>
      <c r="I94" s="6">
        <v>0.39861111111111108</v>
      </c>
      <c r="J94" t="s">
        <v>491</v>
      </c>
      <c r="K94" t="s">
        <v>492</v>
      </c>
      <c r="L94" t="s">
        <v>493</v>
      </c>
      <c r="M94" s="5">
        <v>43976.498344907406</v>
      </c>
    </row>
    <row r="95" spans="1:13">
      <c r="A95" t="s">
        <v>494</v>
      </c>
      <c r="B95" t="s">
        <v>85</v>
      </c>
      <c r="C95" t="s">
        <v>56</v>
      </c>
      <c r="D95" t="s">
        <v>11</v>
      </c>
      <c r="E95" t="s">
        <v>57</v>
      </c>
      <c r="F95" t="s">
        <v>47</v>
      </c>
      <c r="G95" t="s">
        <v>48</v>
      </c>
      <c r="H95" t="s">
        <v>495</v>
      </c>
      <c r="I95" s="6">
        <v>0.4055555555555555</v>
      </c>
      <c r="J95" t="s">
        <v>496</v>
      </c>
      <c r="K95" t="s">
        <v>497</v>
      </c>
      <c r="L95" t="s">
        <v>498</v>
      </c>
      <c r="M95" s="5">
        <v>43976.498645833337</v>
      </c>
    </row>
    <row r="96" spans="1:13">
      <c r="A96" t="s">
        <v>499</v>
      </c>
      <c r="B96" t="s">
        <v>91</v>
      </c>
      <c r="C96" t="s">
        <v>56</v>
      </c>
      <c r="D96" t="s">
        <v>15</v>
      </c>
      <c r="E96" t="s">
        <v>63</v>
      </c>
      <c r="F96" t="s">
        <v>74</v>
      </c>
      <c r="G96" t="s">
        <v>48</v>
      </c>
      <c r="H96" t="s">
        <v>500</v>
      </c>
      <c r="I96" s="6">
        <v>0.39930555555555558</v>
      </c>
      <c r="J96" t="s">
        <v>501</v>
      </c>
      <c r="K96" t="s">
        <v>52</v>
      </c>
      <c r="L96" t="s">
        <v>502</v>
      </c>
      <c r="M96" s="5">
        <v>43976.499131944445</v>
      </c>
    </row>
    <row r="97" spans="1:13">
      <c r="A97" t="s">
        <v>355</v>
      </c>
      <c r="B97" t="s">
        <v>326</v>
      </c>
      <c r="C97" t="s">
        <v>56</v>
      </c>
      <c r="D97" t="s">
        <v>8</v>
      </c>
      <c r="E97" t="s">
        <v>57</v>
      </c>
      <c r="F97" t="s">
        <v>47</v>
      </c>
      <c r="G97" t="s">
        <v>48</v>
      </c>
      <c r="H97" t="s">
        <v>503</v>
      </c>
      <c r="I97" s="6">
        <v>0.40347222222222223</v>
      </c>
      <c r="J97" t="s">
        <v>504</v>
      </c>
      <c r="K97" t="s">
        <v>505</v>
      </c>
      <c r="L97" t="s">
        <v>506</v>
      </c>
      <c r="M97" s="5">
        <v>43976.499432870369</v>
      </c>
    </row>
    <row r="98" spans="1:13">
      <c r="A98" t="s">
        <v>507</v>
      </c>
      <c r="B98" t="s">
        <v>73</v>
      </c>
      <c r="C98" t="s">
        <v>56</v>
      </c>
      <c r="D98" t="s">
        <v>15</v>
      </c>
      <c r="E98" t="s">
        <v>63</v>
      </c>
      <c r="F98" t="s">
        <v>47</v>
      </c>
      <c r="G98" t="s">
        <v>48</v>
      </c>
      <c r="H98" t="s">
        <v>508</v>
      </c>
      <c r="I98" s="6">
        <v>0.40208333333333335</v>
      </c>
      <c r="J98" t="s">
        <v>509</v>
      </c>
      <c r="K98" t="s">
        <v>510</v>
      </c>
      <c r="L98" t="s">
        <v>511</v>
      </c>
      <c r="M98" s="5">
        <v>43976.499756944446</v>
      </c>
    </row>
    <row r="99" spans="1:13">
      <c r="A99" t="s">
        <v>512</v>
      </c>
      <c r="B99" t="s">
        <v>91</v>
      </c>
      <c r="C99" t="s">
        <v>56</v>
      </c>
      <c r="D99" t="s">
        <v>22</v>
      </c>
      <c r="E99" t="s">
        <v>63</v>
      </c>
      <c r="F99" t="s">
        <v>47</v>
      </c>
      <c r="G99" t="s">
        <v>48</v>
      </c>
      <c r="H99" t="s">
        <v>513</v>
      </c>
      <c r="I99" s="6">
        <v>0.39166666666666666</v>
      </c>
      <c r="J99" t="s">
        <v>514</v>
      </c>
      <c r="K99" t="s">
        <v>121</v>
      </c>
      <c r="L99" t="s">
        <v>515</v>
      </c>
      <c r="M99" s="5">
        <v>43976.500069444446</v>
      </c>
    </row>
    <row r="100" spans="1:13">
      <c r="A100" t="s">
        <v>516</v>
      </c>
      <c r="B100" t="s">
        <v>85</v>
      </c>
      <c r="C100" t="s">
        <v>56</v>
      </c>
      <c r="D100" t="s">
        <v>16</v>
      </c>
      <c r="E100" t="s">
        <v>46</v>
      </c>
      <c r="F100" t="s">
        <v>74</v>
      </c>
      <c r="G100" t="s">
        <v>48</v>
      </c>
      <c r="H100" t="s">
        <v>517</v>
      </c>
      <c r="I100" s="6">
        <v>0.39999999999999997</v>
      </c>
      <c r="J100" t="s">
        <v>518</v>
      </c>
      <c r="K100" t="s">
        <v>52</v>
      </c>
      <c r="L100" t="s">
        <v>519</v>
      </c>
      <c r="M100" s="5">
        <v>43976.500358796293</v>
      </c>
    </row>
    <row r="101" spans="1:13">
      <c r="A101" t="s">
        <v>520</v>
      </c>
      <c r="B101" t="s">
        <v>326</v>
      </c>
      <c r="C101" t="s">
        <v>56</v>
      </c>
      <c r="D101" t="s">
        <v>16</v>
      </c>
      <c r="E101" t="s">
        <v>57</v>
      </c>
      <c r="F101" t="s">
        <v>47</v>
      </c>
      <c r="G101" t="s">
        <v>48</v>
      </c>
      <c r="H101" t="s">
        <v>521</v>
      </c>
      <c r="I101" s="6">
        <v>0.39513888888888887</v>
      </c>
      <c r="J101" t="s">
        <v>522</v>
      </c>
      <c r="K101" t="s">
        <v>52</v>
      </c>
      <c r="L101" t="s">
        <v>523</v>
      </c>
      <c r="M101" s="5">
        <v>43976.500648148147</v>
      </c>
    </row>
    <row r="102" spans="1:13">
      <c r="A102" t="s">
        <v>524</v>
      </c>
      <c r="B102" t="s">
        <v>55</v>
      </c>
      <c r="C102" t="s">
        <v>56</v>
      </c>
      <c r="D102" t="s">
        <v>16</v>
      </c>
      <c r="E102" t="s">
        <v>63</v>
      </c>
      <c r="F102" t="s">
        <v>47</v>
      </c>
      <c r="G102" t="s">
        <v>48</v>
      </c>
      <c r="H102" t="s">
        <v>525</v>
      </c>
      <c r="I102" s="6">
        <v>0.39652777777777781</v>
      </c>
      <c r="J102" t="s">
        <v>526</v>
      </c>
      <c r="K102" t="s">
        <v>121</v>
      </c>
      <c r="L102" t="s">
        <v>527</v>
      </c>
      <c r="M102" s="5">
        <v>43976.500949074078</v>
      </c>
    </row>
    <row r="103" spans="1:13">
      <c r="A103" t="s">
        <v>528</v>
      </c>
      <c r="B103" t="s">
        <v>91</v>
      </c>
      <c r="C103" t="s">
        <v>56</v>
      </c>
      <c r="D103" t="s">
        <v>8</v>
      </c>
      <c r="E103" t="s">
        <v>63</v>
      </c>
      <c r="F103" t="s">
        <v>47</v>
      </c>
      <c r="G103" t="s">
        <v>48</v>
      </c>
      <c r="H103" t="s">
        <v>529</v>
      </c>
      <c r="I103" s="6">
        <v>0.39444444444444443</v>
      </c>
      <c r="J103" t="s">
        <v>530</v>
      </c>
      <c r="K103" t="s">
        <v>378</v>
      </c>
      <c r="L103" t="s">
        <v>531</v>
      </c>
      <c r="M103" s="5">
        <v>43976.501261574071</v>
      </c>
    </row>
    <row r="104" spans="1:13">
      <c r="A104" t="s">
        <v>532</v>
      </c>
      <c r="B104" t="s">
        <v>533</v>
      </c>
      <c r="C104" t="s">
        <v>56</v>
      </c>
      <c r="D104" t="s">
        <v>21</v>
      </c>
      <c r="E104" t="s">
        <v>57</v>
      </c>
      <c r="F104" t="s">
        <v>47</v>
      </c>
      <c r="G104" t="s">
        <v>48</v>
      </c>
      <c r="H104" t="s">
        <v>534</v>
      </c>
      <c r="I104" s="6">
        <v>0.39305555555555555</v>
      </c>
      <c r="J104" t="s">
        <v>535</v>
      </c>
      <c r="K104" t="s">
        <v>121</v>
      </c>
      <c r="L104" t="s">
        <v>536</v>
      </c>
      <c r="M104" s="5">
        <v>43976.501585648148</v>
      </c>
    </row>
    <row r="105" spans="1:13">
      <c r="A105" t="s">
        <v>537</v>
      </c>
      <c r="B105" t="s">
        <v>538</v>
      </c>
      <c r="C105" t="s">
        <v>56</v>
      </c>
      <c r="D105" t="s">
        <v>16</v>
      </c>
      <c r="E105" t="s">
        <v>57</v>
      </c>
      <c r="F105" t="s">
        <v>74</v>
      </c>
      <c r="G105" t="s">
        <v>48</v>
      </c>
      <c r="H105" t="s">
        <v>539</v>
      </c>
      <c r="I105" s="6">
        <v>0.39513888888888887</v>
      </c>
      <c r="J105" t="s">
        <v>540</v>
      </c>
      <c r="K105" t="s">
        <v>121</v>
      </c>
      <c r="L105" t="s">
        <v>541</v>
      </c>
      <c r="M105" s="5">
        <v>43976.501875000002</v>
      </c>
    </row>
    <row r="106" spans="1:13">
      <c r="A106" t="s">
        <v>542</v>
      </c>
      <c r="B106" t="s">
        <v>318</v>
      </c>
      <c r="C106" t="s">
        <v>56</v>
      </c>
      <c r="D106" t="s">
        <v>28</v>
      </c>
      <c r="E106" t="s">
        <v>63</v>
      </c>
      <c r="F106" t="s">
        <v>47</v>
      </c>
      <c r="G106" t="s">
        <v>48</v>
      </c>
      <c r="H106" t="s">
        <v>543</v>
      </c>
      <c r="I106" s="6">
        <v>0.39305555555555555</v>
      </c>
      <c r="J106" t="s">
        <v>544</v>
      </c>
      <c r="K106" t="s">
        <v>545</v>
      </c>
      <c r="L106" t="s">
        <v>546</v>
      </c>
      <c r="M106" s="5">
        <v>43976.502164351848</v>
      </c>
    </row>
    <row r="107" spans="1:13">
      <c r="A107" t="s">
        <v>547</v>
      </c>
      <c r="B107" t="s">
        <v>249</v>
      </c>
      <c r="C107" t="s">
        <v>56</v>
      </c>
      <c r="D107" t="s">
        <v>11</v>
      </c>
      <c r="E107" t="s">
        <v>57</v>
      </c>
      <c r="F107" t="s">
        <v>47</v>
      </c>
      <c r="G107" t="s">
        <v>48</v>
      </c>
      <c r="H107" t="s">
        <v>548</v>
      </c>
      <c r="I107" s="6">
        <v>0.38541666666666669</v>
      </c>
      <c r="J107" t="s">
        <v>549</v>
      </c>
      <c r="K107" t="s">
        <v>121</v>
      </c>
      <c r="L107" t="s">
        <v>550</v>
      </c>
      <c r="M107" s="5">
        <v>43976.502453703702</v>
      </c>
    </row>
    <row r="108" spans="1:13">
      <c r="A108" t="s">
        <v>551</v>
      </c>
      <c r="B108" t="s">
        <v>73</v>
      </c>
      <c r="C108" t="s">
        <v>56</v>
      </c>
      <c r="D108" t="s">
        <v>11</v>
      </c>
      <c r="E108" t="s">
        <v>46</v>
      </c>
      <c r="F108" t="s">
        <v>47</v>
      </c>
      <c r="G108" t="s">
        <v>48</v>
      </c>
      <c r="H108" t="s">
        <v>552</v>
      </c>
      <c r="I108" s="6">
        <v>0.39166666666666666</v>
      </c>
      <c r="J108" t="s">
        <v>553</v>
      </c>
      <c r="K108" t="s">
        <v>554</v>
      </c>
      <c r="L108" t="s">
        <v>555</v>
      </c>
      <c r="M108" s="5">
        <v>43976.50277777778</v>
      </c>
    </row>
    <row r="109" spans="1:13">
      <c r="A109" t="s">
        <v>556</v>
      </c>
      <c r="B109" t="s">
        <v>91</v>
      </c>
      <c r="C109" t="s">
        <v>557</v>
      </c>
      <c r="D109" t="s">
        <v>11</v>
      </c>
      <c r="E109" t="s">
        <v>63</v>
      </c>
      <c r="F109" t="s">
        <v>47</v>
      </c>
      <c r="G109" t="s">
        <v>48</v>
      </c>
      <c r="H109" t="s">
        <v>558</v>
      </c>
      <c r="I109" s="6">
        <v>0.46527777777777773</v>
      </c>
      <c r="J109" t="s">
        <v>559</v>
      </c>
      <c r="K109" t="s">
        <v>121</v>
      </c>
      <c r="L109" t="s">
        <v>560</v>
      </c>
      <c r="M109" s="5">
        <v>43976.503101851849</v>
      </c>
    </row>
    <row r="110" spans="1:13">
      <c r="A110" t="s">
        <v>561</v>
      </c>
      <c r="B110" t="s">
        <v>85</v>
      </c>
      <c r="C110" t="s">
        <v>56</v>
      </c>
      <c r="D110" t="s">
        <v>15</v>
      </c>
      <c r="E110" t="s">
        <v>57</v>
      </c>
      <c r="F110" t="s">
        <v>74</v>
      </c>
      <c r="G110" t="s">
        <v>48</v>
      </c>
      <c r="H110" t="s">
        <v>562</v>
      </c>
      <c r="I110" s="6">
        <v>0.38680555555555557</v>
      </c>
      <c r="J110" t="s">
        <v>563</v>
      </c>
      <c r="K110" t="s">
        <v>121</v>
      </c>
      <c r="L110" t="s">
        <v>564</v>
      </c>
      <c r="M110" s="5">
        <v>43976.503391203703</v>
      </c>
    </row>
    <row r="111" spans="1:13">
      <c r="A111" t="s">
        <v>68</v>
      </c>
      <c r="B111" t="s">
        <v>79</v>
      </c>
      <c r="C111" t="s">
        <v>565</v>
      </c>
      <c r="D111" t="s">
        <v>11</v>
      </c>
      <c r="E111" t="s">
        <v>57</v>
      </c>
      <c r="F111" t="s">
        <v>47</v>
      </c>
      <c r="G111" t="s">
        <v>48</v>
      </c>
      <c r="H111" t="s">
        <v>566</v>
      </c>
      <c r="I111" s="6">
        <v>0.48819444444444443</v>
      </c>
      <c r="J111" t="s">
        <v>567</v>
      </c>
      <c r="K111" t="s">
        <v>568</v>
      </c>
      <c r="L111" t="s">
        <v>569</v>
      </c>
      <c r="M111" s="5">
        <v>43976.503877314812</v>
      </c>
    </row>
    <row r="112" spans="1:13">
      <c r="A112" t="s">
        <v>570</v>
      </c>
      <c r="B112" t="s">
        <v>571</v>
      </c>
      <c r="C112" t="s">
        <v>56</v>
      </c>
      <c r="D112" t="s">
        <v>11</v>
      </c>
      <c r="E112" t="s">
        <v>46</v>
      </c>
      <c r="F112" t="s">
        <v>47</v>
      </c>
      <c r="G112" t="s">
        <v>48</v>
      </c>
      <c r="H112" t="s">
        <v>572</v>
      </c>
      <c r="I112" s="6">
        <v>0.3833333333333333</v>
      </c>
      <c r="J112" t="s">
        <v>573</v>
      </c>
      <c r="K112" t="s">
        <v>574</v>
      </c>
      <c r="L112" t="s">
        <v>575</v>
      </c>
      <c r="M112" s="5">
        <v>43976.506203703706</v>
      </c>
    </row>
    <row r="113" spans="1:13">
      <c r="A113" t="s">
        <v>576</v>
      </c>
      <c r="B113" t="s">
        <v>91</v>
      </c>
      <c r="C113" t="s">
        <v>56</v>
      </c>
      <c r="D113" t="s">
        <v>8</v>
      </c>
      <c r="E113" t="s">
        <v>63</v>
      </c>
      <c r="F113" t="s">
        <v>47</v>
      </c>
      <c r="G113" t="s">
        <v>48</v>
      </c>
      <c r="H113" t="s">
        <v>577</v>
      </c>
      <c r="I113" s="6">
        <v>0.38472222222222219</v>
      </c>
      <c r="J113" t="s">
        <v>578</v>
      </c>
      <c r="K113" t="s">
        <v>579</v>
      </c>
      <c r="L113" t="s">
        <v>580</v>
      </c>
      <c r="M113" s="5">
        <v>43976.506493055553</v>
      </c>
    </row>
    <row r="114" spans="1:13">
      <c r="A114" t="s">
        <v>136</v>
      </c>
      <c r="B114" t="s">
        <v>581</v>
      </c>
      <c r="C114" t="s">
        <v>582</v>
      </c>
      <c r="D114" t="s">
        <v>22</v>
      </c>
      <c r="E114" t="s">
        <v>583</v>
      </c>
      <c r="F114" t="s">
        <v>584</v>
      </c>
      <c r="G114" t="s">
        <v>585</v>
      </c>
      <c r="H114" t="s">
        <v>586</v>
      </c>
      <c r="I114" s="6">
        <v>0.46597222222222223</v>
      </c>
      <c r="J114" t="s">
        <v>587</v>
      </c>
      <c r="K114" t="s">
        <v>588</v>
      </c>
      <c r="L114" t="s">
        <v>140</v>
      </c>
      <c r="M114" s="5">
        <v>43976.506782407407</v>
      </c>
    </row>
    <row r="115" spans="1:13">
      <c r="A115" t="s">
        <v>273</v>
      </c>
      <c r="B115" t="s">
        <v>202</v>
      </c>
      <c r="C115" t="s">
        <v>56</v>
      </c>
      <c r="D115" t="s">
        <v>16</v>
      </c>
      <c r="E115" t="s">
        <v>57</v>
      </c>
      <c r="F115" t="s">
        <v>47</v>
      </c>
      <c r="G115" t="s">
        <v>48</v>
      </c>
      <c r="H115" t="s">
        <v>589</v>
      </c>
      <c r="I115" s="6">
        <v>0.38125000000000003</v>
      </c>
      <c r="J115" t="s">
        <v>590</v>
      </c>
      <c r="K115" t="s">
        <v>591</v>
      </c>
      <c r="L115" t="s">
        <v>592</v>
      </c>
      <c r="M115" s="5">
        <v>43976.50708333333</v>
      </c>
    </row>
    <row r="116" spans="1:13">
      <c r="A116" t="s">
        <v>593</v>
      </c>
      <c r="B116" t="s">
        <v>73</v>
      </c>
      <c r="C116" t="s">
        <v>56</v>
      </c>
      <c r="D116" t="s">
        <v>22</v>
      </c>
      <c r="E116" t="s">
        <v>57</v>
      </c>
      <c r="F116" t="s">
        <v>47</v>
      </c>
      <c r="G116" t="s">
        <v>48</v>
      </c>
      <c r="H116" t="s">
        <v>594</v>
      </c>
      <c r="I116" s="6">
        <v>0.3756944444444445</v>
      </c>
      <c r="J116" t="s">
        <v>595</v>
      </c>
      <c r="K116" t="s">
        <v>121</v>
      </c>
      <c r="L116" t="s">
        <v>596</v>
      </c>
      <c r="M116" s="5">
        <v>43976.507372685184</v>
      </c>
    </row>
    <row r="117" spans="1:13">
      <c r="A117" t="s">
        <v>597</v>
      </c>
      <c r="B117" t="s">
        <v>73</v>
      </c>
      <c r="C117" t="s">
        <v>56</v>
      </c>
      <c r="D117" t="s">
        <v>8</v>
      </c>
      <c r="E117" t="s">
        <v>57</v>
      </c>
      <c r="F117" t="s">
        <v>47</v>
      </c>
      <c r="G117" t="s">
        <v>48</v>
      </c>
      <c r="H117" t="s">
        <v>598</v>
      </c>
      <c r="I117" s="6">
        <v>0.3743055555555555</v>
      </c>
      <c r="J117" t="s">
        <v>599</v>
      </c>
      <c r="K117" t="s">
        <v>479</v>
      </c>
      <c r="L117" t="s">
        <v>600</v>
      </c>
      <c r="M117" s="5">
        <v>43976.508738425924</v>
      </c>
    </row>
    <row r="118" spans="1:13">
      <c r="A118" t="s">
        <v>601</v>
      </c>
      <c r="B118" t="s">
        <v>602</v>
      </c>
      <c r="C118" t="s">
        <v>56</v>
      </c>
      <c r="D118" t="s">
        <v>18</v>
      </c>
      <c r="E118" t="s">
        <v>57</v>
      </c>
      <c r="F118" t="s">
        <v>339</v>
      </c>
      <c r="G118" t="s">
        <v>48</v>
      </c>
      <c r="H118" t="s">
        <v>603</v>
      </c>
      <c r="I118" s="6">
        <v>0.36319444444444443</v>
      </c>
      <c r="J118" t="s">
        <v>604</v>
      </c>
      <c r="K118" t="s">
        <v>605</v>
      </c>
      <c r="L118" t="s">
        <v>606</v>
      </c>
      <c r="M118" s="5">
        <v>43976.509039351855</v>
      </c>
    </row>
    <row r="119" spans="1:13">
      <c r="A119" t="s">
        <v>607</v>
      </c>
      <c r="B119" t="s">
        <v>608</v>
      </c>
      <c r="C119" t="s">
        <v>56</v>
      </c>
      <c r="D119" t="s">
        <v>11</v>
      </c>
      <c r="E119" t="s">
        <v>63</v>
      </c>
      <c r="F119" t="s">
        <v>47</v>
      </c>
      <c r="G119" t="s">
        <v>48</v>
      </c>
      <c r="H119" t="s">
        <v>609</v>
      </c>
      <c r="I119" s="6">
        <v>0.3659722222222222</v>
      </c>
      <c r="J119" t="s">
        <v>610</v>
      </c>
      <c r="K119" t="s">
        <v>121</v>
      </c>
      <c r="L119" t="s">
        <v>611</v>
      </c>
      <c r="M119" s="5">
        <v>43976.509942129633</v>
      </c>
    </row>
    <row r="120" spans="1:13">
      <c r="A120" t="s">
        <v>612</v>
      </c>
      <c r="B120" t="s">
        <v>44</v>
      </c>
      <c r="C120" t="s">
        <v>112</v>
      </c>
      <c r="D120" t="s">
        <v>22</v>
      </c>
      <c r="E120" t="s">
        <v>46</v>
      </c>
      <c r="F120" t="s">
        <v>47</v>
      </c>
      <c r="G120" t="s">
        <v>48</v>
      </c>
      <c r="H120" t="s">
        <v>613</v>
      </c>
      <c r="I120" s="6">
        <v>0.44305555555555554</v>
      </c>
      <c r="J120" t="s">
        <v>614</v>
      </c>
      <c r="K120" t="s">
        <v>121</v>
      </c>
      <c r="L120" t="s">
        <v>615</v>
      </c>
      <c r="M120" s="5">
        <v>43976.510833333334</v>
      </c>
    </row>
    <row r="121" spans="1:13">
      <c r="A121" t="s">
        <v>616</v>
      </c>
      <c r="B121" t="s">
        <v>303</v>
      </c>
      <c r="C121" t="s">
        <v>112</v>
      </c>
      <c r="D121" t="s">
        <v>11</v>
      </c>
      <c r="E121" t="s">
        <v>57</v>
      </c>
      <c r="F121" t="s">
        <v>47</v>
      </c>
      <c r="G121" t="s">
        <v>48</v>
      </c>
      <c r="H121" t="s">
        <v>617</v>
      </c>
      <c r="I121" s="6">
        <v>0.44236111111111115</v>
      </c>
      <c r="J121" t="s">
        <v>618</v>
      </c>
      <c r="K121" t="s">
        <v>252</v>
      </c>
      <c r="L121" t="s">
        <v>619</v>
      </c>
      <c r="M121" s="5">
        <v>43976.511747685188</v>
      </c>
    </row>
    <row r="122" spans="1:13">
      <c r="A122" t="s">
        <v>620</v>
      </c>
      <c r="B122" t="s">
        <v>621</v>
      </c>
      <c r="C122" t="s">
        <v>56</v>
      </c>
      <c r="D122" t="s">
        <v>8</v>
      </c>
      <c r="E122" t="s">
        <v>57</v>
      </c>
      <c r="F122" t="s">
        <v>47</v>
      </c>
      <c r="G122" t="s">
        <v>48</v>
      </c>
      <c r="H122" t="s">
        <v>622</v>
      </c>
      <c r="I122" s="6">
        <v>0.36180555555555555</v>
      </c>
      <c r="J122" t="s">
        <v>623</v>
      </c>
      <c r="K122" t="s">
        <v>121</v>
      </c>
      <c r="L122" t="s">
        <v>624</v>
      </c>
      <c r="M122" s="5">
        <v>43976.512662037036</v>
      </c>
    </row>
    <row r="123" spans="1:13">
      <c r="A123" t="s">
        <v>625</v>
      </c>
      <c r="B123" t="s">
        <v>242</v>
      </c>
      <c r="C123" t="s">
        <v>45</v>
      </c>
      <c r="D123" t="s">
        <v>8</v>
      </c>
      <c r="E123" t="s">
        <v>46</v>
      </c>
      <c r="F123" t="s">
        <v>47</v>
      </c>
      <c r="G123" t="s">
        <v>48</v>
      </c>
      <c r="H123" t="s">
        <v>75</v>
      </c>
      <c r="I123" s="6">
        <v>0.50416666666666665</v>
      </c>
      <c r="J123" t="s">
        <v>626</v>
      </c>
      <c r="K123" t="s">
        <v>52</v>
      </c>
      <c r="L123" t="s">
        <v>627</v>
      </c>
      <c r="M123" s="5">
        <v>43976.513159722221</v>
      </c>
    </row>
    <row r="124" spans="1:13">
      <c r="A124" t="s">
        <v>628</v>
      </c>
      <c r="B124" t="s">
        <v>629</v>
      </c>
      <c r="C124" t="s">
        <v>112</v>
      </c>
      <c r="D124" t="s">
        <v>8</v>
      </c>
      <c r="E124" t="s">
        <v>63</v>
      </c>
      <c r="F124" t="s">
        <v>47</v>
      </c>
      <c r="G124" t="s">
        <v>48</v>
      </c>
      <c r="H124" t="s">
        <v>630</v>
      </c>
      <c r="I124" s="6">
        <v>0.50347222222222221</v>
      </c>
      <c r="J124" t="s">
        <v>631</v>
      </c>
      <c r="K124" t="s">
        <v>121</v>
      </c>
      <c r="L124" t="s">
        <v>632</v>
      </c>
      <c r="M124" s="5">
        <v>43976.513460648152</v>
      </c>
    </row>
    <row r="125" spans="1:13">
      <c r="A125" t="s">
        <v>633</v>
      </c>
      <c r="B125" t="s">
        <v>73</v>
      </c>
      <c r="C125" t="s">
        <v>308</v>
      </c>
      <c r="D125" t="s">
        <v>15</v>
      </c>
      <c r="E125" t="s">
        <v>63</v>
      </c>
      <c r="F125" t="s">
        <v>47</v>
      </c>
      <c r="G125" t="s">
        <v>48</v>
      </c>
      <c r="H125" t="s">
        <v>634</v>
      </c>
      <c r="I125" s="6">
        <v>0.50208333333333333</v>
      </c>
      <c r="J125" t="s">
        <v>635</v>
      </c>
      <c r="L125" t="s">
        <v>636</v>
      </c>
      <c r="M125" s="5">
        <v>43976.513749999998</v>
      </c>
    </row>
    <row r="126" spans="1:13">
      <c r="A126" t="s">
        <v>637</v>
      </c>
      <c r="B126" t="s">
        <v>85</v>
      </c>
      <c r="C126" t="s">
        <v>118</v>
      </c>
      <c r="D126" t="s">
        <v>22</v>
      </c>
      <c r="E126" t="s">
        <v>57</v>
      </c>
      <c r="F126" t="s">
        <v>47</v>
      </c>
      <c r="G126" t="s">
        <v>48</v>
      </c>
      <c r="H126" t="s">
        <v>638</v>
      </c>
      <c r="I126" s="6">
        <v>0.50138888888888888</v>
      </c>
      <c r="J126" t="s">
        <v>639</v>
      </c>
      <c r="K126" t="s">
        <v>52</v>
      </c>
      <c r="L126" t="s">
        <v>640</v>
      </c>
      <c r="M126" s="5">
        <v>43976.514085648145</v>
      </c>
    </row>
    <row r="127" spans="1:13">
      <c r="A127" t="s">
        <v>641</v>
      </c>
      <c r="B127" t="s">
        <v>73</v>
      </c>
      <c r="C127" t="s">
        <v>45</v>
      </c>
      <c r="D127" t="s">
        <v>22</v>
      </c>
      <c r="E127" t="s">
        <v>57</v>
      </c>
      <c r="F127" t="s">
        <v>47</v>
      </c>
      <c r="G127" t="s">
        <v>48</v>
      </c>
      <c r="H127" t="s">
        <v>642</v>
      </c>
      <c r="I127" s="6">
        <v>0.50555555555555554</v>
      </c>
      <c r="J127" t="s">
        <v>643</v>
      </c>
      <c r="K127" t="s">
        <v>644</v>
      </c>
      <c r="L127" t="s">
        <v>645</v>
      </c>
      <c r="M127" s="5">
        <v>43976.514374999999</v>
      </c>
    </row>
    <row r="128" spans="1:13">
      <c r="A128" t="s">
        <v>646</v>
      </c>
      <c r="B128" t="s">
        <v>157</v>
      </c>
      <c r="C128" t="s">
        <v>45</v>
      </c>
      <c r="D128" t="s">
        <v>8</v>
      </c>
      <c r="E128" t="s">
        <v>92</v>
      </c>
      <c r="F128" t="s">
        <v>47</v>
      </c>
      <c r="G128" t="s">
        <v>48</v>
      </c>
      <c r="H128" t="s">
        <v>647</v>
      </c>
      <c r="I128" s="6">
        <v>0.49861111111111112</v>
      </c>
      <c r="J128" t="s">
        <v>648</v>
      </c>
      <c r="K128" t="s">
        <v>649</v>
      </c>
      <c r="L128" t="s">
        <v>650</v>
      </c>
      <c r="M128" s="5">
        <v>43976.514687499999</v>
      </c>
    </row>
    <row r="129" spans="1:13">
      <c r="A129" t="s">
        <v>452</v>
      </c>
      <c r="B129" t="s">
        <v>629</v>
      </c>
      <c r="C129" t="s">
        <v>45</v>
      </c>
      <c r="D129" t="s">
        <v>11</v>
      </c>
      <c r="E129" t="s">
        <v>57</v>
      </c>
      <c r="F129" t="s">
        <v>47</v>
      </c>
      <c r="G129" t="s">
        <v>48</v>
      </c>
      <c r="H129" t="s">
        <v>651</v>
      </c>
      <c r="I129" s="6">
        <v>0.4993055555555555</v>
      </c>
      <c r="J129" t="s">
        <v>652</v>
      </c>
      <c r="K129" t="s">
        <v>121</v>
      </c>
      <c r="L129" t="s">
        <v>455</v>
      </c>
      <c r="M129" s="5">
        <v>43976.514976851853</v>
      </c>
    </row>
    <row r="130" spans="1:13">
      <c r="A130" t="s">
        <v>653</v>
      </c>
      <c r="B130" t="s">
        <v>249</v>
      </c>
      <c r="C130" t="s">
        <v>112</v>
      </c>
      <c r="D130" t="s">
        <v>22</v>
      </c>
      <c r="E130" t="s">
        <v>92</v>
      </c>
      <c r="F130" t="s">
        <v>47</v>
      </c>
      <c r="G130" t="s">
        <v>48</v>
      </c>
      <c r="H130" t="s">
        <v>613</v>
      </c>
      <c r="I130" s="6">
        <v>0.4993055555555555</v>
      </c>
      <c r="J130" t="s">
        <v>654</v>
      </c>
      <c r="K130" t="s">
        <v>121</v>
      </c>
      <c r="L130" t="s">
        <v>655</v>
      </c>
      <c r="M130" s="5">
        <v>43976.515289351853</v>
      </c>
    </row>
    <row r="131" spans="1:13">
      <c r="A131" t="s">
        <v>656</v>
      </c>
      <c r="B131" t="s">
        <v>303</v>
      </c>
      <c r="C131" t="s">
        <v>112</v>
      </c>
      <c r="D131" t="s">
        <v>11</v>
      </c>
      <c r="E131" t="s">
        <v>57</v>
      </c>
      <c r="F131" t="s">
        <v>47</v>
      </c>
      <c r="G131" t="s">
        <v>48</v>
      </c>
      <c r="H131" t="s">
        <v>657</v>
      </c>
      <c r="I131" s="6">
        <v>0.5083333333333333</v>
      </c>
      <c r="J131" t="s">
        <v>658</v>
      </c>
      <c r="K131" t="s">
        <v>52</v>
      </c>
      <c r="L131" t="s">
        <v>659</v>
      </c>
      <c r="M131" s="5">
        <v>43976.5155787037</v>
      </c>
    </row>
    <row r="132" spans="1:13">
      <c r="A132" t="s">
        <v>660</v>
      </c>
      <c r="B132" t="s">
        <v>661</v>
      </c>
      <c r="C132" t="s">
        <v>45</v>
      </c>
      <c r="D132" t="s">
        <v>12</v>
      </c>
      <c r="E132" t="s">
        <v>46</v>
      </c>
      <c r="F132" t="s">
        <v>339</v>
      </c>
      <c r="G132" t="s">
        <v>48</v>
      </c>
      <c r="H132" t="s">
        <v>613</v>
      </c>
      <c r="I132" s="6">
        <v>0.49791666666666662</v>
      </c>
      <c r="J132" t="s">
        <v>662</v>
      </c>
      <c r="K132" t="s">
        <v>663</v>
      </c>
      <c r="L132" t="s">
        <v>664</v>
      </c>
      <c r="M132" s="5">
        <v>43976.515914351854</v>
      </c>
    </row>
    <row r="133" spans="1:13">
      <c r="A133" t="s">
        <v>665</v>
      </c>
      <c r="B133" t="s">
        <v>666</v>
      </c>
      <c r="C133" t="s">
        <v>118</v>
      </c>
      <c r="D133" t="s">
        <v>11</v>
      </c>
      <c r="E133" t="s">
        <v>92</v>
      </c>
      <c r="F133" t="s">
        <v>47</v>
      </c>
      <c r="G133" t="s">
        <v>48</v>
      </c>
      <c r="H133" t="s">
        <v>667</v>
      </c>
      <c r="I133" s="6">
        <v>0.49722222222222223</v>
      </c>
      <c r="J133" t="s">
        <v>668</v>
      </c>
      <c r="K133" t="s">
        <v>121</v>
      </c>
      <c r="L133" t="s">
        <v>669</v>
      </c>
      <c r="M133" s="5">
        <v>43976.516203703701</v>
      </c>
    </row>
    <row r="134" spans="1:13">
      <c r="A134" t="s">
        <v>628</v>
      </c>
      <c r="B134" t="s">
        <v>44</v>
      </c>
      <c r="C134" t="s">
        <v>45</v>
      </c>
      <c r="D134" t="s">
        <v>29</v>
      </c>
      <c r="E134" t="s">
        <v>63</v>
      </c>
      <c r="F134" t="s">
        <v>47</v>
      </c>
      <c r="G134" t="s">
        <v>48</v>
      </c>
      <c r="H134" t="s">
        <v>670</v>
      </c>
      <c r="I134" s="6">
        <v>0.50208333333333333</v>
      </c>
      <c r="J134" t="s">
        <v>631</v>
      </c>
      <c r="K134" t="s">
        <v>121</v>
      </c>
      <c r="L134" t="s">
        <v>671</v>
      </c>
      <c r="M134" s="5">
        <v>43976.516527777778</v>
      </c>
    </row>
    <row r="135" spans="1:13">
      <c r="A135" t="s">
        <v>637</v>
      </c>
      <c r="B135" t="s">
        <v>442</v>
      </c>
      <c r="C135" t="s">
        <v>45</v>
      </c>
      <c r="D135" t="s">
        <v>22</v>
      </c>
      <c r="E135" t="s">
        <v>57</v>
      </c>
      <c r="F135" t="s">
        <v>47</v>
      </c>
      <c r="G135" t="s">
        <v>48</v>
      </c>
      <c r="H135" t="s">
        <v>672</v>
      </c>
      <c r="I135" s="6">
        <v>0.50347222222222221</v>
      </c>
      <c r="J135" t="s">
        <v>673</v>
      </c>
      <c r="K135" t="s">
        <v>52</v>
      </c>
      <c r="L135" t="s">
        <v>674</v>
      </c>
      <c r="M135" s="5">
        <v>43976.516817129632</v>
      </c>
    </row>
    <row r="136" spans="1:13">
      <c r="A136" t="s">
        <v>637</v>
      </c>
      <c r="B136" t="s">
        <v>85</v>
      </c>
      <c r="C136" t="s">
        <v>45</v>
      </c>
      <c r="D136" t="s">
        <v>22</v>
      </c>
      <c r="E136" t="s">
        <v>46</v>
      </c>
      <c r="F136" t="s">
        <v>47</v>
      </c>
      <c r="G136" t="s">
        <v>48</v>
      </c>
      <c r="H136" t="s">
        <v>675</v>
      </c>
      <c r="I136" s="6">
        <v>0.50138888888888888</v>
      </c>
      <c r="J136" t="s">
        <v>639</v>
      </c>
      <c r="K136" t="s">
        <v>40</v>
      </c>
      <c r="L136" t="s">
        <v>640</v>
      </c>
      <c r="M136" s="5">
        <v>43976.517129629632</v>
      </c>
    </row>
    <row r="137" spans="1:13">
      <c r="A137" t="s">
        <v>676</v>
      </c>
      <c r="B137" t="s">
        <v>44</v>
      </c>
      <c r="C137" t="s">
        <v>45</v>
      </c>
      <c r="D137" t="s">
        <v>22</v>
      </c>
      <c r="E137" t="s">
        <v>57</v>
      </c>
      <c r="F137" t="s">
        <v>47</v>
      </c>
      <c r="G137" t="s">
        <v>48</v>
      </c>
      <c r="H137" t="s">
        <v>677</v>
      </c>
      <c r="I137" s="6">
        <v>0.49652777777777773</v>
      </c>
      <c r="J137" t="s">
        <v>678</v>
      </c>
      <c r="K137" t="s">
        <v>110</v>
      </c>
      <c r="L137" t="s">
        <v>679</v>
      </c>
      <c r="M137" s="5">
        <v>43976.517418981479</v>
      </c>
    </row>
    <row r="138" spans="1:13">
      <c r="A138" t="s">
        <v>680</v>
      </c>
      <c r="B138" t="s">
        <v>85</v>
      </c>
      <c r="C138" t="s">
        <v>45</v>
      </c>
      <c r="D138" t="s">
        <v>22</v>
      </c>
      <c r="E138" t="s">
        <v>57</v>
      </c>
      <c r="F138" t="s">
        <v>47</v>
      </c>
      <c r="G138" t="s">
        <v>48</v>
      </c>
      <c r="H138" t="s">
        <v>681</v>
      </c>
      <c r="I138" s="6">
        <v>0.50416666666666665</v>
      </c>
      <c r="J138" t="s">
        <v>682</v>
      </c>
      <c r="K138" t="s">
        <v>121</v>
      </c>
      <c r="L138" t="s">
        <v>683</v>
      </c>
      <c r="M138" s="5">
        <v>43976.517916666664</v>
      </c>
    </row>
    <row r="139" spans="1:13">
      <c r="A139" t="s">
        <v>186</v>
      </c>
      <c r="B139" t="s">
        <v>73</v>
      </c>
      <c r="C139" t="s">
        <v>45</v>
      </c>
      <c r="D139" t="s">
        <v>8</v>
      </c>
      <c r="E139" t="s">
        <v>57</v>
      </c>
      <c r="F139" t="s">
        <v>47</v>
      </c>
      <c r="G139" t="s">
        <v>48</v>
      </c>
      <c r="H139" t="s">
        <v>684</v>
      </c>
      <c r="I139" s="6">
        <v>0.49861111111111112</v>
      </c>
      <c r="J139" t="s">
        <v>188</v>
      </c>
      <c r="K139" t="s">
        <v>685</v>
      </c>
      <c r="L139" t="s">
        <v>686</v>
      </c>
      <c r="M139" s="5">
        <v>43976.518206018518</v>
      </c>
    </row>
    <row r="140" spans="1:13">
      <c r="A140" t="s">
        <v>687</v>
      </c>
      <c r="B140" t="s">
        <v>174</v>
      </c>
      <c r="C140" t="s">
        <v>45</v>
      </c>
      <c r="D140" t="s">
        <v>8</v>
      </c>
      <c r="E140" t="s">
        <v>46</v>
      </c>
      <c r="F140" t="s">
        <v>47</v>
      </c>
      <c r="G140" t="s">
        <v>48</v>
      </c>
      <c r="H140" t="s">
        <v>688</v>
      </c>
      <c r="I140" s="6">
        <v>0.49722222222222223</v>
      </c>
      <c r="J140" t="s">
        <v>689</v>
      </c>
      <c r="K140" t="s">
        <v>690</v>
      </c>
      <c r="L140" t="s">
        <v>691</v>
      </c>
      <c r="M140" s="5">
        <v>43976.522291666668</v>
      </c>
    </row>
    <row r="141" spans="1:13">
      <c r="A141" t="s">
        <v>692</v>
      </c>
      <c r="B141" t="s">
        <v>73</v>
      </c>
      <c r="C141" t="s">
        <v>45</v>
      </c>
      <c r="D141" t="s">
        <v>16</v>
      </c>
      <c r="E141" t="s">
        <v>57</v>
      </c>
      <c r="F141" t="s">
        <v>47</v>
      </c>
      <c r="G141" t="s">
        <v>48</v>
      </c>
      <c r="H141" t="s">
        <v>613</v>
      </c>
      <c r="I141" s="6">
        <v>0.49374999999999997</v>
      </c>
      <c r="J141" t="s">
        <v>693</v>
      </c>
      <c r="K141" t="s">
        <v>694</v>
      </c>
      <c r="L141" t="s">
        <v>695</v>
      </c>
      <c r="M141" s="5">
        <v>43976.523159722223</v>
      </c>
    </row>
    <row r="142" spans="1:13">
      <c r="A142" t="s">
        <v>696</v>
      </c>
      <c r="B142" t="s">
        <v>666</v>
      </c>
      <c r="C142" t="s">
        <v>697</v>
      </c>
      <c r="D142" t="s">
        <v>11</v>
      </c>
      <c r="E142" t="s">
        <v>92</v>
      </c>
      <c r="F142" t="s">
        <v>47</v>
      </c>
      <c r="G142" t="s">
        <v>48</v>
      </c>
      <c r="H142" t="s">
        <v>698</v>
      </c>
      <c r="I142" s="6">
        <v>0.49236111111111108</v>
      </c>
      <c r="J142" t="s">
        <v>699</v>
      </c>
      <c r="K142" t="s">
        <v>700</v>
      </c>
      <c r="L142" t="s">
        <v>701</v>
      </c>
      <c r="M142" s="5">
        <v>43976.523449074077</v>
      </c>
    </row>
    <row r="143" spans="1:13">
      <c r="A143" t="s">
        <v>702</v>
      </c>
      <c r="B143" t="s">
        <v>44</v>
      </c>
      <c r="C143" t="s">
        <v>45</v>
      </c>
      <c r="D143" t="s">
        <v>16</v>
      </c>
      <c r="E143" t="s">
        <v>57</v>
      </c>
      <c r="F143" t="s">
        <v>47</v>
      </c>
      <c r="G143" t="s">
        <v>48</v>
      </c>
      <c r="H143" t="s">
        <v>703</v>
      </c>
      <c r="I143" s="6">
        <v>0.49305555555555558</v>
      </c>
      <c r="J143" t="s">
        <v>704</v>
      </c>
      <c r="K143" t="s">
        <v>705</v>
      </c>
      <c r="L143" t="s">
        <v>706</v>
      </c>
      <c r="M143" s="5">
        <v>43976.523738425924</v>
      </c>
    </row>
    <row r="144" spans="1:13">
      <c r="A144" t="s">
        <v>660</v>
      </c>
      <c r="B144" t="s">
        <v>707</v>
      </c>
      <c r="C144" t="s">
        <v>112</v>
      </c>
      <c r="D144" t="s">
        <v>12</v>
      </c>
      <c r="E144" t="s">
        <v>46</v>
      </c>
      <c r="F144" t="s">
        <v>47</v>
      </c>
      <c r="G144" t="s">
        <v>48</v>
      </c>
      <c r="H144" t="s">
        <v>613</v>
      </c>
      <c r="I144" s="6">
        <v>0.49791666666666662</v>
      </c>
      <c r="J144" t="s">
        <v>708</v>
      </c>
      <c r="K144" t="s">
        <v>709</v>
      </c>
      <c r="L144" t="s">
        <v>664</v>
      </c>
      <c r="M144" s="5">
        <v>43976.524027777778</v>
      </c>
    </row>
    <row r="145" spans="1:13">
      <c r="A145" t="s">
        <v>710</v>
      </c>
      <c r="B145" t="s">
        <v>85</v>
      </c>
      <c r="C145" t="s">
        <v>45</v>
      </c>
      <c r="D145" t="s">
        <v>22</v>
      </c>
      <c r="E145" t="s">
        <v>57</v>
      </c>
      <c r="F145" t="s">
        <v>339</v>
      </c>
      <c r="G145" t="s">
        <v>48</v>
      </c>
      <c r="H145" t="s">
        <v>711</v>
      </c>
      <c r="I145" s="6">
        <v>0.50486111111111109</v>
      </c>
      <c r="J145" t="s">
        <v>712</v>
      </c>
      <c r="K145" t="s">
        <v>121</v>
      </c>
      <c r="L145" t="s">
        <v>713</v>
      </c>
      <c r="M145" s="5">
        <v>43976.524791666663</v>
      </c>
    </row>
    <row r="146" spans="1:13">
      <c r="A146" t="s">
        <v>714</v>
      </c>
      <c r="B146" t="s">
        <v>370</v>
      </c>
      <c r="C146" t="s">
        <v>45</v>
      </c>
      <c r="D146" t="s">
        <v>8</v>
      </c>
      <c r="E146" t="s">
        <v>46</v>
      </c>
      <c r="F146" t="s">
        <v>47</v>
      </c>
      <c r="G146" t="s">
        <v>48</v>
      </c>
      <c r="H146" t="s">
        <v>715</v>
      </c>
      <c r="I146" s="6">
        <v>0.49861111111111112</v>
      </c>
      <c r="J146" t="s">
        <v>716</v>
      </c>
      <c r="K146" t="s">
        <v>121</v>
      </c>
      <c r="L146" t="s">
        <v>717</v>
      </c>
      <c r="M146" s="5">
        <v>43976.525671296295</v>
      </c>
    </row>
    <row r="147" spans="1:13">
      <c r="A147" t="s">
        <v>718</v>
      </c>
      <c r="B147" t="s">
        <v>303</v>
      </c>
      <c r="C147" t="s">
        <v>112</v>
      </c>
      <c r="D147" t="s">
        <v>8</v>
      </c>
      <c r="E147" t="s">
        <v>57</v>
      </c>
      <c r="F147" t="s">
        <v>47</v>
      </c>
      <c r="G147" t="s">
        <v>48</v>
      </c>
      <c r="H147" t="s">
        <v>613</v>
      </c>
      <c r="I147" s="6">
        <v>0.49652777777777773</v>
      </c>
      <c r="J147" t="s">
        <v>719</v>
      </c>
      <c r="K147" t="s">
        <v>110</v>
      </c>
      <c r="L147" t="s">
        <v>720</v>
      </c>
      <c r="M147" s="5">
        <v>43976.525960648149</v>
      </c>
    </row>
    <row r="148" spans="1:13">
      <c r="A148" t="s">
        <v>721</v>
      </c>
      <c r="B148" t="s">
        <v>296</v>
      </c>
      <c r="C148" t="s">
        <v>308</v>
      </c>
      <c r="D148" t="s">
        <v>8</v>
      </c>
      <c r="E148" t="s">
        <v>57</v>
      </c>
      <c r="F148" t="s">
        <v>584</v>
      </c>
      <c r="G148" t="s">
        <v>48</v>
      </c>
      <c r="H148" t="s">
        <v>722</v>
      </c>
      <c r="I148" s="6">
        <v>0.50208333333333333</v>
      </c>
      <c r="J148" t="s">
        <v>723</v>
      </c>
      <c r="K148" t="s">
        <v>724</v>
      </c>
      <c r="L148" t="s">
        <v>725</v>
      </c>
      <c r="M148" s="5">
        <v>43976.526250000003</v>
      </c>
    </row>
    <row r="149" spans="1:13">
      <c r="A149" t="s">
        <v>721</v>
      </c>
      <c r="B149" t="s">
        <v>629</v>
      </c>
      <c r="C149" t="s">
        <v>45</v>
      </c>
      <c r="D149" t="s">
        <v>8</v>
      </c>
      <c r="E149" t="s">
        <v>57</v>
      </c>
      <c r="F149" t="s">
        <v>47</v>
      </c>
      <c r="G149" t="s">
        <v>48</v>
      </c>
      <c r="H149" t="s">
        <v>726</v>
      </c>
      <c r="I149" s="6">
        <v>0.50208333333333333</v>
      </c>
      <c r="J149" t="s">
        <v>727</v>
      </c>
      <c r="K149" t="s">
        <v>728</v>
      </c>
      <c r="L149" t="s">
        <v>729</v>
      </c>
      <c r="M149" s="5">
        <v>43976.526539351849</v>
      </c>
    </row>
    <row r="150" spans="1:13">
      <c r="A150" t="s">
        <v>730</v>
      </c>
      <c r="B150" t="s">
        <v>370</v>
      </c>
      <c r="C150" t="s">
        <v>731</v>
      </c>
      <c r="D150" t="s">
        <v>11</v>
      </c>
      <c r="E150" t="s">
        <v>46</v>
      </c>
      <c r="F150" t="s">
        <v>47</v>
      </c>
      <c r="G150" t="s">
        <v>48</v>
      </c>
      <c r="H150" t="s">
        <v>732</v>
      </c>
      <c r="I150" s="6">
        <v>0.51180555555555551</v>
      </c>
      <c r="J150" t="s">
        <v>733</v>
      </c>
      <c r="K150" t="s">
        <v>734</v>
      </c>
      <c r="L150" t="s">
        <v>735</v>
      </c>
      <c r="M150" s="5">
        <v>43976.526828703703</v>
      </c>
    </row>
    <row r="151" spans="1:13">
      <c r="A151" t="s">
        <v>736</v>
      </c>
      <c r="B151" t="s">
        <v>73</v>
      </c>
      <c r="C151" t="s">
        <v>56</v>
      </c>
      <c r="D151" t="s">
        <v>16</v>
      </c>
      <c r="E151" t="s">
        <v>63</v>
      </c>
      <c r="F151" t="s">
        <v>47</v>
      </c>
      <c r="G151" t="s">
        <v>48</v>
      </c>
      <c r="H151" t="s">
        <v>737</v>
      </c>
      <c r="I151" s="6">
        <v>0.2986111111111111</v>
      </c>
      <c r="J151" t="s">
        <v>738</v>
      </c>
      <c r="K151" t="s">
        <v>739</v>
      </c>
      <c r="L151" t="s">
        <v>740</v>
      </c>
      <c r="M151" s="5">
        <v>43976.527118055557</v>
      </c>
    </row>
    <row r="152" spans="1:13">
      <c r="A152" t="s">
        <v>741</v>
      </c>
      <c r="B152" t="s">
        <v>370</v>
      </c>
      <c r="C152" t="s">
        <v>697</v>
      </c>
      <c r="D152" t="s">
        <v>11</v>
      </c>
      <c r="E152" t="s">
        <v>46</v>
      </c>
      <c r="F152" t="s">
        <v>584</v>
      </c>
      <c r="G152" t="s">
        <v>48</v>
      </c>
      <c r="H152" t="s">
        <v>742</v>
      </c>
      <c r="I152" s="6">
        <v>0.50069444444444444</v>
      </c>
      <c r="J152" t="s">
        <v>743</v>
      </c>
      <c r="K152" t="s">
        <v>744</v>
      </c>
      <c r="L152" t="s">
        <v>745</v>
      </c>
      <c r="M152" s="5">
        <v>43976.527407407404</v>
      </c>
    </row>
    <row r="153" spans="1:13">
      <c r="A153" t="s">
        <v>746</v>
      </c>
      <c r="B153" t="s">
        <v>747</v>
      </c>
      <c r="C153" t="s">
        <v>45</v>
      </c>
      <c r="D153" t="s">
        <v>8</v>
      </c>
      <c r="E153" t="s">
        <v>57</v>
      </c>
      <c r="F153" t="s">
        <v>47</v>
      </c>
      <c r="G153" t="s">
        <v>48</v>
      </c>
      <c r="H153" t="s">
        <v>651</v>
      </c>
      <c r="I153" s="6">
        <v>0.5</v>
      </c>
      <c r="J153" t="s">
        <v>748</v>
      </c>
      <c r="K153" t="s">
        <v>45</v>
      </c>
      <c r="L153" t="s">
        <v>749</v>
      </c>
      <c r="M153" s="5">
        <v>43976.527696759258</v>
      </c>
    </row>
    <row r="154" spans="1:13">
      <c r="A154" t="s">
        <v>750</v>
      </c>
      <c r="B154" t="s">
        <v>91</v>
      </c>
      <c r="C154" t="s">
        <v>45</v>
      </c>
      <c r="D154" t="s">
        <v>11</v>
      </c>
      <c r="E154" t="s">
        <v>57</v>
      </c>
      <c r="F154" t="s">
        <v>47</v>
      </c>
      <c r="G154" t="s">
        <v>48</v>
      </c>
      <c r="H154" t="s">
        <v>751</v>
      </c>
      <c r="I154" s="6">
        <v>0.50347222222222221</v>
      </c>
      <c r="J154" t="s">
        <v>752</v>
      </c>
      <c r="K154" t="s">
        <v>753</v>
      </c>
      <c r="L154" t="s">
        <v>754</v>
      </c>
      <c r="M154" s="5">
        <v>43976.527986111112</v>
      </c>
    </row>
    <row r="155" spans="1:13">
      <c r="A155" t="s">
        <v>499</v>
      </c>
      <c r="B155" t="s">
        <v>303</v>
      </c>
      <c r="C155" t="s">
        <v>45</v>
      </c>
      <c r="D155" t="s">
        <v>15</v>
      </c>
      <c r="E155" t="s">
        <v>57</v>
      </c>
      <c r="F155" t="s">
        <v>339</v>
      </c>
      <c r="G155" t="s">
        <v>48</v>
      </c>
      <c r="H155" t="s">
        <v>755</v>
      </c>
      <c r="I155" s="6">
        <v>0.4916666666666667</v>
      </c>
      <c r="J155" t="s">
        <v>756</v>
      </c>
      <c r="K155" t="s">
        <v>757</v>
      </c>
      <c r="L155" t="s">
        <v>502</v>
      </c>
      <c r="M155" s="5">
        <v>43976.528287037036</v>
      </c>
    </row>
    <row r="156" spans="1:13">
      <c r="A156" t="s">
        <v>758</v>
      </c>
      <c r="B156" t="s">
        <v>73</v>
      </c>
      <c r="C156" t="s">
        <v>112</v>
      </c>
      <c r="D156" t="s">
        <v>8</v>
      </c>
      <c r="E156" t="s">
        <v>63</v>
      </c>
      <c r="F156" t="s">
        <v>47</v>
      </c>
      <c r="G156" t="s">
        <v>48</v>
      </c>
      <c r="H156" t="s">
        <v>759</v>
      </c>
      <c r="I156" s="6">
        <v>0.4916666666666667</v>
      </c>
      <c r="J156" t="s">
        <v>760</v>
      </c>
      <c r="K156" t="s">
        <v>761</v>
      </c>
      <c r="L156" t="s">
        <v>762</v>
      </c>
      <c r="M156" s="5">
        <v>43976.52857638889</v>
      </c>
    </row>
    <row r="157" spans="1:13">
      <c r="A157" t="s">
        <v>676</v>
      </c>
      <c r="B157" t="s">
        <v>763</v>
      </c>
      <c r="C157" t="s">
        <v>112</v>
      </c>
      <c r="D157" t="s">
        <v>22</v>
      </c>
      <c r="E157" t="s">
        <v>57</v>
      </c>
      <c r="F157" t="s">
        <v>47</v>
      </c>
      <c r="G157" t="s">
        <v>48</v>
      </c>
      <c r="H157" t="s">
        <v>764</v>
      </c>
      <c r="I157" s="6">
        <v>0.49583333333333335</v>
      </c>
      <c r="J157" t="s">
        <v>765</v>
      </c>
      <c r="K157" t="s">
        <v>52</v>
      </c>
      <c r="L157" t="s">
        <v>766</v>
      </c>
      <c r="M157" s="5">
        <v>43976.529340277775</v>
      </c>
    </row>
    <row r="158" spans="1:13">
      <c r="A158" t="s">
        <v>767</v>
      </c>
      <c r="B158" t="s">
        <v>44</v>
      </c>
      <c r="C158" t="s">
        <v>45</v>
      </c>
      <c r="D158" t="s">
        <v>8</v>
      </c>
      <c r="E158" t="s">
        <v>46</v>
      </c>
      <c r="F158" t="s">
        <v>47</v>
      </c>
      <c r="G158" t="s">
        <v>48</v>
      </c>
      <c r="H158" t="s">
        <v>768</v>
      </c>
      <c r="I158" s="6">
        <v>0.48819444444444443</v>
      </c>
      <c r="J158" t="s">
        <v>769</v>
      </c>
      <c r="K158" t="s">
        <v>110</v>
      </c>
      <c r="L158" t="s">
        <v>770</v>
      </c>
      <c r="M158" s="5">
        <v>43976.53020833333</v>
      </c>
    </row>
    <row r="159" spans="1:13">
      <c r="A159" t="s">
        <v>771</v>
      </c>
      <c r="B159" t="s">
        <v>73</v>
      </c>
      <c r="C159" t="s">
        <v>308</v>
      </c>
      <c r="D159" t="s">
        <v>8</v>
      </c>
      <c r="E159" t="s">
        <v>92</v>
      </c>
      <c r="F159" t="s">
        <v>47</v>
      </c>
      <c r="G159" t="s">
        <v>48</v>
      </c>
      <c r="H159" t="s">
        <v>613</v>
      </c>
      <c r="I159" s="6">
        <v>0.49027777777777781</v>
      </c>
      <c r="J159" t="s">
        <v>772</v>
      </c>
      <c r="L159" t="s">
        <v>773</v>
      </c>
      <c r="M159" s="5">
        <v>43976.531377314815</v>
      </c>
    </row>
    <row r="160" spans="1:13">
      <c r="A160" t="s">
        <v>774</v>
      </c>
      <c r="B160" t="s">
        <v>442</v>
      </c>
      <c r="C160" t="s">
        <v>45</v>
      </c>
      <c r="D160" t="s">
        <v>22</v>
      </c>
      <c r="E160" t="s">
        <v>57</v>
      </c>
      <c r="F160" t="s">
        <v>47</v>
      </c>
      <c r="G160" t="s">
        <v>48</v>
      </c>
      <c r="H160" t="s">
        <v>113</v>
      </c>
      <c r="I160" s="6">
        <v>0.48749999999999999</v>
      </c>
      <c r="J160" t="s">
        <v>775</v>
      </c>
      <c r="K160" t="s">
        <v>694</v>
      </c>
      <c r="L160" t="s">
        <v>776</v>
      </c>
      <c r="M160" s="5">
        <v>43976.531666666669</v>
      </c>
    </row>
    <row r="161" spans="1:13">
      <c r="A161" t="s">
        <v>777</v>
      </c>
      <c r="B161" t="s">
        <v>303</v>
      </c>
      <c r="C161" t="s">
        <v>45</v>
      </c>
      <c r="D161" t="s">
        <v>8</v>
      </c>
      <c r="E161" t="s">
        <v>57</v>
      </c>
      <c r="F161" t="s">
        <v>47</v>
      </c>
      <c r="G161" t="s">
        <v>48</v>
      </c>
      <c r="H161" t="s">
        <v>778</v>
      </c>
      <c r="I161" s="6">
        <v>0.48749999999999999</v>
      </c>
      <c r="J161" t="s">
        <v>779</v>
      </c>
      <c r="K161" t="s">
        <v>52</v>
      </c>
      <c r="L161" t="s">
        <v>780</v>
      </c>
      <c r="M161" s="5">
        <v>43976.531956018516</v>
      </c>
    </row>
    <row r="162" spans="1:13">
      <c r="A162" t="s">
        <v>771</v>
      </c>
      <c r="B162" t="s">
        <v>73</v>
      </c>
      <c r="C162" t="s">
        <v>45</v>
      </c>
      <c r="D162" t="s">
        <v>8</v>
      </c>
      <c r="E162" t="s">
        <v>46</v>
      </c>
      <c r="F162" t="s">
        <v>47</v>
      </c>
      <c r="G162" t="s">
        <v>48</v>
      </c>
      <c r="H162" t="s">
        <v>613</v>
      </c>
      <c r="I162" s="6">
        <v>0.49027777777777781</v>
      </c>
      <c r="J162" t="s">
        <v>772</v>
      </c>
      <c r="L162" t="s">
        <v>773</v>
      </c>
      <c r="M162" s="5">
        <v>43976.53224537037</v>
      </c>
    </row>
    <row r="163" spans="1:13">
      <c r="A163" t="s">
        <v>781</v>
      </c>
      <c r="B163" t="s">
        <v>73</v>
      </c>
      <c r="C163" t="s">
        <v>45</v>
      </c>
      <c r="D163" t="s">
        <v>22</v>
      </c>
      <c r="E163" t="s">
        <v>46</v>
      </c>
      <c r="F163" t="s">
        <v>47</v>
      </c>
      <c r="G163" t="s">
        <v>48</v>
      </c>
      <c r="H163" t="s">
        <v>782</v>
      </c>
      <c r="I163" s="6">
        <v>0.48958333333333331</v>
      </c>
      <c r="J163" t="s">
        <v>783</v>
      </c>
      <c r="K163" t="s">
        <v>784</v>
      </c>
      <c r="L163" t="s">
        <v>785</v>
      </c>
      <c r="M163" s="5">
        <v>43976.532534722224</v>
      </c>
    </row>
    <row r="164" spans="1:13">
      <c r="A164" t="s">
        <v>786</v>
      </c>
      <c r="B164" t="s">
        <v>787</v>
      </c>
      <c r="C164" t="s">
        <v>788</v>
      </c>
      <c r="D164" t="s">
        <v>22</v>
      </c>
      <c r="E164" t="s">
        <v>46</v>
      </c>
      <c r="F164" t="s">
        <v>47</v>
      </c>
      <c r="G164" t="s">
        <v>48</v>
      </c>
      <c r="H164" t="s">
        <v>789</v>
      </c>
      <c r="I164" s="6">
        <v>0.3979166666666667</v>
      </c>
      <c r="J164" t="s">
        <v>790</v>
      </c>
      <c r="K164" t="s">
        <v>791</v>
      </c>
      <c r="L164" t="s">
        <v>792</v>
      </c>
      <c r="M164" s="5">
        <v>43976.533113425925</v>
      </c>
    </row>
    <row r="165" spans="1:13">
      <c r="A165" t="s">
        <v>793</v>
      </c>
      <c r="B165" t="s">
        <v>73</v>
      </c>
      <c r="C165" t="s">
        <v>112</v>
      </c>
      <c r="D165" t="s">
        <v>16</v>
      </c>
      <c r="E165" t="s">
        <v>57</v>
      </c>
      <c r="F165" t="s">
        <v>47</v>
      </c>
      <c r="G165" t="s">
        <v>48</v>
      </c>
      <c r="H165" t="s">
        <v>794</v>
      </c>
      <c r="I165" s="6">
        <v>0.48680555555555555</v>
      </c>
      <c r="J165" t="s">
        <v>795</v>
      </c>
      <c r="K165" t="s">
        <v>121</v>
      </c>
      <c r="L165" t="s">
        <v>796</v>
      </c>
      <c r="M165" s="5">
        <v>43976.534467592595</v>
      </c>
    </row>
    <row r="166" spans="1:13">
      <c r="A166" t="s">
        <v>797</v>
      </c>
      <c r="B166" t="s">
        <v>538</v>
      </c>
      <c r="C166" t="s">
        <v>45</v>
      </c>
      <c r="D166" t="s">
        <v>22</v>
      </c>
      <c r="E166" t="s">
        <v>57</v>
      </c>
      <c r="F166" t="s">
        <v>47</v>
      </c>
      <c r="G166" t="s">
        <v>48</v>
      </c>
      <c r="H166" t="s">
        <v>798</v>
      </c>
      <c r="I166" s="6">
        <v>0.48749999999999999</v>
      </c>
      <c r="J166" t="s">
        <v>799</v>
      </c>
      <c r="K166" t="s">
        <v>694</v>
      </c>
      <c r="L166" t="s">
        <v>800</v>
      </c>
      <c r="M166" s="5">
        <v>43976.53533564815</v>
      </c>
    </row>
    <row r="167" spans="1:13">
      <c r="A167" t="s">
        <v>801</v>
      </c>
      <c r="B167" t="s">
        <v>802</v>
      </c>
      <c r="C167" t="s">
        <v>118</v>
      </c>
      <c r="D167" t="s">
        <v>16</v>
      </c>
      <c r="E167" t="s">
        <v>46</v>
      </c>
      <c r="F167" t="s">
        <v>339</v>
      </c>
      <c r="G167" t="s">
        <v>48</v>
      </c>
      <c r="H167" t="s">
        <v>613</v>
      </c>
      <c r="I167" s="6">
        <v>0.4909722222222222</v>
      </c>
      <c r="J167" t="s">
        <v>803</v>
      </c>
      <c r="K167" t="s">
        <v>121</v>
      </c>
      <c r="L167" t="s">
        <v>804</v>
      </c>
      <c r="M167" s="5">
        <v>43976.535624999997</v>
      </c>
    </row>
    <row r="168" spans="1:13">
      <c r="A168" t="s">
        <v>805</v>
      </c>
      <c r="B168" t="s">
        <v>157</v>
      </c>
      <c r="C168" t="s">
        <v>45</v>
      </c>
      <c r="D168" t="s">
        <v>29</v>
      </c>
      <c r="E168" t="s">
        <v>57</v>
      </c>
      <c r="F168" t="s">
        <v>47</v>
      </c>
      <c r="G168" t="s">
        <v>48</v>
      </c>
      <c r="H168" t="s">
        <v>613</v>
      </c>
      <c r="I168" s="6">
        <v>0.49583333333333335</v>
      </c>
      <c r="J168" t="s">
        <v>806</v>
      </c>
      <c r="K168" t="s">
        <v>807</v>
      </c>
      <c r="L168" t="s">
        <v>808</v>
      </c>
      <c r="M168" s="5">
        <v>43976.536203703705</v>
      </c>
    </row>
    <row r="169" spans="1:13">
      <c r="A169" t="s">
        <v>325</v>
      </c>
      <c r="B169" t="s">
        <v>85</v>
      </c>
      <c r="C169" t="s">
        <v>45</v>
      </c>
      <c r="D169" t="s">
        <v>15</v>
      </c>
      <c r="E169" t="s">
        <v>46</v>
      </c>
      <c r="F169" t="s">
        <v>47</v>
      </c>
      <c r="G169" t="s">
        <v>48</v>
      </c>
      <c r="H169" t="s">
        <v>613</v>
      </c>
      <c r="I169" s="6">
        <v>0.48472222222222222</v>
      </c>
      <c r="J169" t="s">
        <v>328</v>
      </c>
      <c r="K169" t="s">
        <v>329</v>
      </c>
      <c r="L169" t="s">
        <v>330</v>
      </c>
      <c r="M169" s="5">
        <v>43976.536504629628</v>
      </c>
    </row>
    <row r="170" spans="1:13">
      <c r="A170" t="s">
        <v>809</v>
      </c>
      <c r="B170" t="s">
        <v>810</v>
      </c>
      <c r="C170" t="s">
        <v>45</v>
      </c>
      <c r="D170" t="s">
        <v>8</v>
      </c>
      <c r="E170" t="s">
        <v>57</v>
      </c>
      <c r="F170" t="s">
        <v>47</v>
      </c>
      <c r="G170" t="s">
        <v>48</v>
      </c>
      <c r="H170" t="s">
        <v>811</v>
      </c>
      <c r="I170" s="6">
        <v>0.49305555555555558</v>
      </c>
      <c r="J170" t="s">
        <v>812</v>
      </c>
      <c r="K170" t="s">
        <v>813</v>
      </c>
      <c r="L170" t="s">
        <v>814</v>
      </c>
      <c r="M170" s="5">
        <v>43976.538425925923</v>
      </c>
    </row>
    <row r="171" spans="1:13">
      <c r="A171" t="s">
        <v>815</v>
      </c>
      <c r="B171" t="s">
        <v>326</v>
      </c>
      <c r="C171" t="s">
        <v>45</v>
      </c>
      <c r="D171" t="s">
        <v>8</v>
      </c>
      <c r="E171" t="s">
        <v>57</v>
      </c>
      <c r="F171" t="s">
        <v>74</v>
      </c>
      <c r="G171" t="s">
        <v>48</v>
      </c>
      <c r="H171" t="s">
        <v>613</v>
      </c>
      <c r="I171" s="6">
        <v>0.48402777777777778</v>
      </c>
      <c r="J171" t="s">
        <v>816</v>
      </c>
      <c r="K171" t="s">
        <v>121</v>
      </c>
      <c r="L171" t="s">
        <v>817</v>
      </c>
      <c r="M171" s="5">
        <v>43976.538715277777</v>
      </c>
    </row>
    <row r="172" spans="1:13">
      <c r="A172" t="s">
        <v>818</v>
      </c>
      <c r="B172" t="s">
        <v>819</v>
      </c>
      <c r="C172" t="s">
        <v>112</v>
      </c>
      <c r="D172" t="s">
        <v>22</v>
      </c>
      <c r="E172" t="s">
        <v>63</v>
      </c>
      <c r="F172" t="s">
        <v>339</v>
      </c>
      <c r="G172" t="s">
        <v>48</v>
      </c>
      <c r="H172" t="s">
        <v>820</v>
      </c>
      <c r="I172" s="6">
        <v>0.49722222222222223</v>
      </c>
      <c r="J172" t="s">
        <v>821</v>
      </c>
      <c r="K172" t="s">
        <v>822</v>
      </c>
      <c r="L172" t="s">
        <v>823</v>
      </c>
      <c r="M172" s="5">
        <v>43976.539004629631</v>
      </c>
    </row>
    <row r="173" spans="1:13">
      <c r="A173" t="s">
        <v>824</v>
      </c>
      <c r="B173" t="s">
        <v>825</v>
      </c>
      <c r="C173" t="s">
        <v>582</v>
      </c>
      <c r="D173" t="s">
        <v>22</v>
      </c>
      <c r="E173" t="s">
        <v>92</v>
      </c>
      <c r="F173" t="s">
        <v>339</v>
      </c>
      <c r="G173" t="s">
        <v>48</v>
      </c>
      <c r="H173" t="s">
        <v>826</v>
      </c>
      <c r="I173" s="6">
        <v>0.48541666666666666</v>
      </c>
      <c r="J173" t="s">
        <v>827</v>
      </c>
      <c r="K173" t="s">
        <v>121</v>
      </c>
      <c r="L173" t="s">
        <v>828</v>
      </c>
      <c r="M173" s="5">
        <v>43976.539305555554</v>
      </c>
    </row>
    <row r="174" spans="1:13">
      <c r="A174" t="s">
        <v>148</v>
      </c>
      <c r="B174" t="s">
        <v>73</v>
      </c>
      <c r="C174" t="s">
        <v>829</v>
      </c>
      <c r="D174" t="s">
        <v>11</v>
      </c>
      <c r="E174" t="s">
        <v>63</v>
      </c>
      <c r="F174" t="s">
        <v>47</v>
      </c>
      <c r="G174" t="s">
        <v>48</v>
      </c>
      <c r="H174" t="s">
        <v>830</v>
      </c>
      <c r="I174" s="6">
        <v>0.48541666666666666</v>
      </c>
      <c r="J174" t="s">
        <v>831</v>
      </c>
      <c r="K174" t="s">
        <v>832</v>
      </c>
      <c r="L174" t="s">
        <v>833</v>
      </c>
      <c r="M174" s="5">
        <v>43976.541041666664</v>
      </c>
    </row>
    <row r="175" spans="1:13">
      <c r="A175" t="s">
        <v>834</v>
      </c>
      <c r="B175" t="s">
        <v>85</v>
      </c>
      <c r="C175" t="s">
        <v>45</v>
      </c>
      <c r="D175" t="s">
        <v>22</v>
      </c>
      <c r="E175" t="s">
        <v>46</v>
      </c>
      <c r="F175" t="s">
        <v>47</v>
      </c>
      <c r="G175" t="s">
        <v>48</v>
      </c>
      <c r="H175" t="s">
        <v>835</v>
      </c>
      <c r="I175" s="6">
        <v>0.49027777777777781</v>
      </c>
      <c r="J175" t="s">
        <v>836</v>
      </c>
      <c r="L175" t="s">
        <v>837</v>
      </c>
      <c r="M175" s="5">
        <v>43976.541331018518</v>
      </c>
    </row>
    <row r="176" spans="1:13">
      <c r="A176" t="s">
        <v>771</v>
      </c>
      <c r="B176" t="s">
        <v>666</v>
      </c>
      <c r="C176" t="s">
        <v>112</v>
      </c>
      <c r="D176" t="s">
        <v>26</v>
      </c>
      <c r="E176" t="s">
        <v>57</v>
      </c>
      <c r="F176" t="s">
        <v>47</v>
      </c>
      <c r="G176" t="s">
        <v>48</v>
      </c>
      <c r="H176" t="s">
        <v>838</v>
      </c>
      <c r="I176" s="6">
        <v>0.4909722222222222</v>
      </c>
      <c r="J176" t="s">
        <v>839</v>
      </c>
      <c r="K176" t="s">
        <v>40</v>
      </c>
      <c r="L176" t="s">
        <v>840</v>
      </c>
      <c r="M176" s="5">
        <v>43976.541921296295</v>
      </c>
    </row>
    <row r="177" spans="1:13">
      <c r="A177" t="s">
        <v>841</v>
      </c>
      <c r="B177" t="s">
        <v>296</v>
      </c>
      <c r="C177" t="s">
        <v>112</v>
      </c>
      <c r="D177" t="s">
        <v>16</v>
      </c>
      <c r="E177" t="s">
        <v>57</v>
      </c>
      <c r="F177" t="s">
        <v>47</v>
      </c>
      <c r="G177" t="s">
        <v>48</v>
      </c>
      <c r="H177" t="s">
        <v>842</v>
      </c>
      <c r="I177" s="6">
        <v>0.49236111111111108</v>
      </c>
      <c r="J177" t="s">
        <v>843</v>
      </c>
      <c r="K177" t="s">
        <v>105</v>
      </c>
      <c r="L177" t="s">
        <v>844</v>
      </c>
      <c r="M177" s="5">
        <v>43976.542974537035</v>
      </c>
    </row>
    <row r="178" spans="1:13">
      <c r="A178" t="s">
        <v>845</v>
      </c>
      <c r="B178" t="s">
        <v>227</v>
      </c>
      <c r="C178" t="s">
        <v>697</v>
      </c>
      <c r="D178" t="s">
        <v>11</v>
      </c>
      <c r="E178" t="s">
        <v>46</v>
      </c>
      <c r="F178" t="s">
        <v>47</v>
      </c>
      <c r="G178" t="s">
        <v>48</v>
      </c>
      <c r="H178" t="s">
        <v>846</v>
      </c>
      <c r="I178" s="6">
        <v>0.4826388888888889</v>
      </c>
      <c r="J178" t="s">
        <v>847</v>
      </c>
      <c r="K178" t="s">
        <v>848</v>
      </c>
      <c r="L178" t="s">
        <v>849</v>
      </c>
      <c r="M178" s="5">
        <v>43976.543263888889</v>
      </c>
    </row>
    <row r="179" spans="1:13">
      <c r="A179" t="s">
        <v>771</v>
      </c>
      <c r="B179" t="s">
        <v>326</v>
      </c>
      <c r="C179" t="s">
        <v>112</v>
      </c>
      <c r="D179" t="s">
        <v>8</v>
      </c>
      <c r="E179" t="s">
        <v>57</v>
      </c>
      <c r="F179" t="s">
        <v>47</v>
      </c>
      <c r="G179" t="s">
        <v>48</v>
      </c>
      <c r="H179" t="s">
        <v>850</v>
      </c>
      <c r="I179" s="6">
        <v>0.4909722222222222</v>
      </c>
      <c r="J179" t="s">
        <v>851</v>
      </c>
      <c r="K179" t="s">
        <v>121</v>
      </c>
      <c r="L179" t="s">
        <v>852</v>
      </c>
      <c r="M179" s="5">
        <v>43976.543842592589</v>
      </c>
    </row>
    <row r="180" spans="1:13">
      <c r="A180" t="s">
        <v>853</v>
      </c>
      <c r="B180" t="s">
        <v>85</v>
      </c>
      <c r="C180" t="s">
        <v>45</v>
      </c>
      <c r="D180" t="s">
        <v>8</v>
      </c>
      <c r="E180" t="s">
        <v>92</v>
      </c>
      <c r="F180" t="s">
        <v>584</v>
      </c>
      <c r="G180" t="s">
        <v>48</v>
      </c>
      <c r="H180" t="s">
        <v>854</v>
      </c>
      <c r="I180" s="6">
        <v>0.47847222222222219</v>
      </c>
      <c r="J180" t="s">
        <v>855</v>
      </c>
      <c r="K180" t="s">
        <v>121</v>
      </c>
      <c r="L180" t="s">
        <v>856</v>
      </c>
      <c r="M180" s="5">
        <v>43976.54414351852</v>
      </c>
    </row>
    <row r="181" spans="1:13">
      <c r="A181" t="s">
        <v>620</v>
      </c>
      <c r="B181" t="s">
        <v>91</v>
      </c>
      <c r="C181" t="s">
        <v>308</v>
      </c>
      <c r="D181" t="s">
        <v>8</v>
      </c>
      <c r="E181" t="s">
        <v>63</v>
      </c>
      <c r="F181" t="s">
        <v>47</v>
      </c>
      <c r="G181" t="s">
        <v>48</v>
      </c>
      <c r="H181" t="s">
        <v>613</v>
      </c>
      <c r="I181" s="6">
        <v>0.48680555555555555</v>
      </c>
      <c r="J181" t="s">
        <v>857</v>
      </c>
      <c r="K181" t="s">
        <v>858</v>
      </c>
      <c r="L181" t="s">
        <v>624</v>
      </c>
      <c r="M181" s="5">
        <v>43976.544432870367</v>
      </c>
    </row>
    <row r="182" spans="1:13">
      <c r="A182" t="s">
        <v>859</v>
      </c>
      <c r="B182" t="s">
        <v>85</v>
      </c>
      <c r="C182" t="s">
        <v>45</v>
      </c>
      <c r="D182" t="s">
        <v>11</v>
      </c>
      <c r="E182" t="s">
        <v>57</v>
      </c>
      <c r="F182" t="s">
        <v>47</v>
      </c>
      <c r="G182" t="s">
        <v>48</v>
      </c>
      <c r="H182" t="s">
        <v>860</v>
      </c>
      <c r="I182" s="6">
        <v>0.4777777777777778</v>
      </c>
      <c r="J182" t="s">
        <v>861</v>
      </c>
      <c r="K182" t="s">
        <v>862</v>
      </c>
      <c r="L182" t="s">
        <v>863</v>
      </c>
      <c r="M182" s="5">
        <v>43976.54587962963</v>
      </c>
    </row>
    <row r="183" spans="1:13">
      <c r="A183" t="s">
        <v>864</v>
      </c>
      <c r="B183" t="s">
        <v>865</v>
      </c>
      <c r="C183" t="s">
        <v>45</v>
      </c>
      <c r="D183" t="s">
        <v>17</v>
      </c>
      <c r="E183" t="s">
        <v>46</v>
      </c>
      <c r="F183" t="s">
        <v>47</v>
      </c>
      <c r="G183" t="s">
        <v>48</v>
      </c>
      <c r="H183" t="s">
        <v>866</v>
      </c>
      <c r="I183" s="6">
        <v>0.48125000000000001</v>
      </c>
      <c r="J183" t="s">
        <v>867</v>
      </c>
      <c r="K183" t="s">
        <v>868</v>
      </c>
      <c r="L183" t="s">
        <v>869</v>
      </c>
      <c r="M183" s="5">
        <v>43976.546469907407</v>
      </c>
    </row>
    <row r="184" spans="1:13">
      <c r="A184" t="s">
        <v>870</v>
      </c>
      <c r="B184" t="s">
        <v>44</v>
      </c>
      <c r="C184" t="s">
        <v>45</v>
      </c>
      <c r="D184" t="s">
        <v>16</v>
      </c>
      <c r="E184" t="s">
        <v>57</v>
      </c>
      <c r="F184" t="s">
        <v>47</v>
      </c>
      <c r="G184" t="s">
        <v>48</v>
      </c>
      <c r="H184" t="s">
        <v>871</v>
      </c>
      <c r="I184" s="6">
        <v>0.4861111111111111</v>
      </c>
      <c r="J184" t="s">
        <v>872</v>
      </c>
      <c r="K184" t="s">
        <v>52</v>
      </c>
      <c r="L184" t="s">
        <v>873</v>
      </c>
      <c r="M184" s="5">
        <v>43976.546759259261</v>
      </c>
    </row>
    <row r="185" spans="1:13">
      <c r="A185" t="s">
        <v>874</v>
      </c>
      <c r="B185" t="s">
        <v>174</v>
      </c>
      <c r="C185" t="s">
        <v>45</v>
      </c>
      <c r="D185" t="s">
        <v>8</v>
      </c>
      <c r="E185" t="s">
        <v>57</v>
      </c>
      <c r="F185" t="s">
        <v>47</v>
      </c>
      <c r="G185" t="s">
        <v>48</v>
      </c>
      <c r="H185" t="s">
        <v>613</v>
      </c>
      <c r="I185" s="6">
        <v>0.48680555555555555</v>
      </c>
      <c r="J185" t="s">
        <v>875</v>
      </c>
      <c r="K185" t="s">
        <v>876</v>
      </c>
      <c r="L185" t="s">
        <v>877</v>
      </c>
      <c r="M185" s="5">
        <v>43976.547812500001</v>
      </c>
    </row>
    <row r="186" spans="1:13">
      <c r="A186" t="s">
        <v>878</v>
      </c>
      <c r="B186" t="s">
        <v>85</v>
      </c>
      <c r="C186" t="s">
        <v>45</v>
      </c>
      <c r="D186" t="s">
        <v>8</v>
      </c>
      <c r="E186" t="s">
        <v>46</v>
      </c>
      <c r="F186" t="s">
        <v>47</v>
      </c>
      <c r="G186" t="s">
        <v>48</v>
      </c>
      <c r="H186" t="s">
        <v>879</v>
      </c>
      <c r="I186" s="6">
        <v>0.48194444444444445</v>
      </c>
      <c r="J186" t="s">
        <v>880</v>
      </c>
      <c r="K186" t="s">
        <v>761</v>
      </c>
      <c r="L186" t="s">
        <v>881</v>
      </c>
      <c r="M186" s="5">
        <v>43976.548101851855</v>
      </c>
    </row>
    <row r="187" spans="1:13">
      <c r="A187" t="s">
        <v>771</v>
      </c>
      <c r="B187" t="s">
        <v>307</v>
      </c>
      <c r="C187" t="s">
        <v>308</v>
      </c>
      <c r="D187" t="s">
        <v>8</v>
      </c>
      <c r="E187" t="s">
        <v>92</v>
      </c>
      <c r="F187" t="s">
        <v>47</v>
      </c>
      <c r="G187" t="s">
        <v>48</v>
      </c>
      <c r="H187" t="s">
        <v>613</v>
      </c>
      <c r="I187" s="6">
        <v>0.4909722222222222</v>
      </c>
      <c r="J187" t="s">
        <v>882</v>
      </c>
      <c r="L187" t="s">
        <v>773</v>
      </c>
      <c r="M187" s="5">
        <v>43976.551018518519</v>
      </c>
    </row>
    <row r="188" spans="1:13">
      <c r="A188" t="s">
        <v>771</v>
      </c>
      <c r="B188" t="s">
        <v>157</v>
      </c>
      <c r="C188" t="s">
        <v>45</v>
      </c>
      <c r="D188" t="s">
        <v>11</v>
      </c>
      <c r="E188" t="s">
        <v>57</v>
      </c>
      <c r="F188" t="s">
        <v>47</v>
      </c>
      <c r="G188" t="s">
        <v>48</v>
      </c>
      <c r="H188" t="s">
        <v>883</v>
      </c>
      <c r="I188" s="6">
        <v>0.48402777777777778</v>
      </c>
      <c r="J188" t="s">
        <v>884</v>
      </c>
      <c r="L188" t="s">
        <v>885</v>
      </c>
      <c r="M188" s="5">
        <v>43976.551307870373</v>
      </c>
    </row>
    <row r="189" spans="1:13">
      <c r="A189" t="s">
        <v>886</v>
      </c>
      <c r="B189" t="s">
        <v>887</v>
      </c>
      <c r="C189" t="s">
        <v>118</v>
      </c>
      <c r="D189" t="s">
        <v>8</v>
      </c>
      <c r="E189" t="s">
        <v>888</v>
      </c>
      <c r="F189" t="s">
        <v>47</v>
      </c>
      <c r="G189" t="s">
        <v>48</v>
      </c>
      <c r="H189" t="s">
        <v>889</v>
      </c>
      <c r="I189" s="6">
        <v>0.48958333333333331</v>
      </c>
      <c r="J189" t="s">
        <v>890</v>
      </c>
      <c r="K189" t="s">
        <v>891</v>
      </c>
      <c r="L189" t="s">
        <v>892</v>
      </c>
      <c r="M189" s="5">
        <v>43976.551782407405</v>
      </c>
    </row>
    <row r="190" spans="1:13">
      <c r="A190" t="s">
        <v>893</v>
      </c>
      <c r="B190" t="s">
        <v>242</v>
      </c>
      <c r="C190" t="s">
        <v>45</v>
      </c>
      <c r="D190" t="s">
        <v>16</v>
      </c>
      <c r="E190" t="s">
        <v>57</v>
      </c>
      <c r="F190" t="s">
        <v>47</v>
      </c>
      <c r="G190" t="s">
        <v>48</v>
      </c>
      <c r="H190" t="s">
        <v>894</v>
      </c>
      <c r="I190" s="6">
        <v>0.48125000000000001</v>
      </c>
      <c r="J190" t="s">
        <v>895</v>
      </c>
      <c r="K190" t="s">
        <v>121</v>
      </c>
      <c r="L190" t="s">
        <v>896</v>
      </c>
      <c r="M190" s="5">
        <v>43976.552071759259</v>
      </c>
    </row>
    <row r="191" spans="1:13">
      <c r="A191" t="s">
        <v>897</v>
      </c>
      <c r="B191" t="s">
        <v>296</v>
      </c>
      <c r="C191" t="s">
        <v>697</v>
      </c>
      <c r="D191" t="s">
        <v>22</v>
      </c>
      <c r="E191" t="s">
        <v>63</v>
      </c>
      <c r="F191" t="s">
        <v>47</v>
      </c>
      <c r="G191" t="s">
        <v>48</v>
      </c>
      <c r="H191" t="s">
        <v>898</v>
      </c>
      <c r="I191" s="6">
        <v>0.55138888888888882</v>
      </c>
      <c r="J191" t="s">
        <v>899</v>
      </c>
      <c r="K191" t="s">
        <v>121</v>
      </c>
      <c r="L191" t="s">
        <v>900</v>
      </c>
      <c r="M191" s="5">
        <v>43976.552361111113</v>
      </c>
    </row>
    <row r="192" spans="1:13">
      <c r="A192" t="s">
        <v>901</v>
      </c>
      <c r="B192" t="s">
        <v>44</v>
      </c>
      <c r="C192" t="s">
        <v>308</v>
      </c>
      <c r="D192" t="s">
        <v>22</v>
      </c>
      <c r="E192" t="s">
        <v>57</v>
      </c>
      <c r="F192" t="s">
        <v>47</v>
      </c>
      <c r="G192" t="s">
        <v>48</v>
      </c>
      <c r="H192" t="s">
        <v>902</v>
      </c>
      <c r="I192" s="6">
        <v>0.47916666666666669</v>
      </c>
      <c r="J192" t="s">
        <v>903</v>
      </c>
      <c r="K192" t="s">
        <v>904</v>
      </c>
      <c r="L192" t="s">
        <v>905</v>
      </c>
      <c r="M192" s="5">
        <v>43976.55265046296</v>
      </c>
    </row>
    <row r="193" spans="1:13">
      <c r="A193" t="s">
        <v>97</v>
      </c>
      <c r="B193" t="s">
        <v>85</v>
      </c>
      <c r="C193" t="s">
        <v>112</v>
      </c>
      <c r="D193" t="s">
        <v>16</v>
      </c>
      <c r="E193" t="s">
        <v>63</v>
      </c>
      <c r="F193" t="s">
        <v>47</v>
      </c>
      <c r="G193" t="s">
        <v>48</v>
      </c>
      <c r="H193" t="s">
        <v>906</v>
      </c>
      <c r="I193" s="6">
        <v>0.4777777777777778</v>
      </c>
      <c r="J193" t="s">
        <v>907</v>
      </c>
      <c r="K193" t="s">
        <v>908</v>
      </c>
      <c r="L193" t="s">
        <v>101</v>
      </c>
      <c r="M193" s="5">
        <v>43976.552939814814</v>
      </c>
    </row>
    <row r="194" spans="1:13">
      <c r="A194" t="s">
        <v>909</v>
      </c>
      <c r="B194" t="s">
        <v>117</v>
      </c>
      <c r="C194" t="s">
        <v>45</v>
      </c>
      <c r="D194" t="s">
        <v>8</v>
      </c>
      <c r="E194" t="s">
        <v>46</v>
      </c>
      <c r="F194" t="s">
        <v>339</v>
      </c>
      <c r="G194" t="s">
        <v>48</v>
      </c>
      <c r="H194" t="s">
        <v>910</v>
      </c>
      <c r="I194" s="6">
        <v>0.48055555555555557</v>
      </c>
      <c r="J194" t="s">
        <v>911</v>
      </c>
      <c r="K194" t="s">
        <v>912</v>
      </c>
      <c r="L194" t="s">
        <v>913</v>
      </c>
      <c r="M194" s="5">
        <v>43976.553240740737</v>
      </c>
    </row>
    <row r="195" spans="1:13">
      <c r="A195" t="s">
        <v>914</v>
      </c>
      <c r="B195" t="s">
        <v>242</v>
      </c>
      <c r="C195" t="s">
        <v>45</v>
      </c>
      <c r="D195" t="s">
        <v>8</v>
      </c>
      <c r="E195" t="s">
        <v>57</v>
      </c>
      <c r="F195" t="s">
        <v>339</v>
      </c>
      <c r="G195" t="s">
        <v>48</v>
      </c>
      <c r="H195" t="s">
        <v>915</v>
      </c>
      <c r="I195" s="6">
        <v>0.48194444444444445</v>
      </c>
      <c r="J195" t="s">
        <v>916</v>
      </c>
      <c r="K195" t="s">
        <v>121</v>
      </c>
      <c r="L195" t="s">
        <v>917</v>
      </c>
      <c r="M195" s="5">
        <v>43976.553530092591</v>
      </c>
    </row>
    <row r="196" spans="1:13">
      <c r="A196" t="s">
        <v>918</v>
      </c>
      <c r="B196" t="s">
        <v>44</v>
      </c>
      <c r="C196" t="s">
        <v>45</v>
      </c>
      <c r="D196" t="s">
        <v>16</v>
      </c>
      <c r="E196" t="s">
        <v>57</v>
      </c>
      <c r="F196" t="s">
        <v>47</v>
      </c>
      <c r="G196" t="s">
        <v>48</v>
      </c>
      <c r="H196" t="s">
        <v>919</v>
      </c>
      <c r="I196" s="6">
        <v>0.48055555555555557</v>
      </c>
      <c r="J196" t="s">
        <v>920</v>
      </c>
      <c r="K196" t="s">
        <v>121</v>
      </c>
      <c r="L196" t="s">
        <v>921</v>
      </c>
      <c r="M196" s="5">
        <v>43976.553819444445</v>
      </c>
    </row>
    <row r="197" spans="1:13">
      <c r="A197" t="s">
        <v>922</v>
      </c>
      <c r="B197" t="s">
        <v>85</v>
      </c>
      <c r="C197" t="s">
        <v>45</v>
      </c>
      <c r="D197" t="s">
        <v>11</v>
      </c>
      <c r="E197" t="s">
        <v>57</v>
      </c>
      <c r="F197" t="s">
        <v>47</v>
      </c>
      <c r="G197" t="s">
        <v>48</v>
      </c>
      <c r="H197" t="s">
        <v>481</v>
      </c>
      <c r="I197" s="6">
        <v>0.48055555555555557</v>
      </c>
      <c r="J197" t="s">
        <v>923</v>
      </c>
      <c r="K197" t="s">
        <v>121</v>
      </c>
      <c r="L197" t="s">
        <v>924</v>
      </c>
      <c r="M197" s="5">
        <v>43976.554398148146</v>
      </c>
    </row>
    <row r="198" spans="1:13">
      <c r="A198" t="s">
        <v>925</v>
      </c>
      <c r="B198" t="s">
        <v>73</v>
      </c>
      <c r="C198" t="s">
        <v>308</v>
      </c>
      <c r="D198" t="s">
        <v>15</v>
      </c>
      <c r="E198" t="s">
        <v>63</v>
      </c>
      <c r="F198" t="s">
        <v>74</v>
      </c>
      <c r="G198" t="s">
        <v>48</v>
      </c>
      <c r="H198" t="s">
        <v>613</v>
      </c>
      <c r="I198" s="6">
        <v>0.4861111111111111</v>
      </c>
      <c r="J198" t="s">
        <v>926</v>
      </c>
      <c r="K198" t="s">
        <v>121</v>
      </c>
      <c r="L198" t="s">
        <v>927</v>
      </c>
      <c r="M198" s="5">
        <v>43976.555856481478</v>
      </c>
    </row>
    <row r="199" spans="1:13">
      <c r="A199" t="s">
        <v>928</v>
      </c>
      <c r="B199" t="s">
        <v>666</v>
      </c>
      <c r="C199" t="s">
        <v>697</v>
      </c>
      <c r="D199" t="s">
        <v>22</v>
      </c>
      <c r="E199" t="s">
        <v>46</v>
      </c>
      <c r="F199" t="s">
        <v>47</v>
      </c>
      <c r="G199" t="s">
        <v>48</v>
      </c>
      <c r="H199" t="s">
        <v>929</v>
      </c>
      <c r="I199" s="6">
        <v>0.4777777777777778</v>
      </c>
      <c r="J199" t="s">
        <v>930</v>
      </c>
      <c r="K199" t="s">
        <v>121</v>
      </c>
      <c r="L199" t="s">
        <v>931</v>
      </c>
      <c r="M199" s="5">
        <v>43976.556331018517</v>
      </c>
    </row>
    <row r="200" spans="1:13">
      <c r="A200" t="s">
        <v>932</v>
      </c>
      <c r="B200" t="s">
        <v>326</v>
      </c>
      <c r="C200" t="s">
        <v>112</v>
      </c>
      <c r="D200" t="s">
        <v>8</v>
      </c>
      <c r="E200" t="s">
        <v>63</v>
      </c>
      <c r="F200" t="s">
        <v>47</v>
      </c>
      <c r="G200" t="s">
        <v>48</v>
      </c>
      <c r="H200" t="s">
        <v>933</v>
      </c>
      <c r="I200" s="6">
        <v>0.47986111111111113</v>
      </c>
      <c r="J200" t="s">
        <v>934</v>
      </c>
      <c r="K200" t="s">
        <v>82</v>
      </c>
      <c r="L200" t="s">
        <v>935</v>
      </c>
      <c r="M200" s="5">
        <v>43976.558078703703</v>
      </c>
    </row>
    <row r="201" spans="1:13">
      <c r="A201" t="s">
        <v>936</v>
      </c>
      <c r="B201" t="s">
        <v>296</v>
      </c>
      <c r="C201" t="s">
        <v>308</v>
      </c>
      <c r="D201" t="s">
        <v>15</v>
      </c>
      <c r="E201" t="s">
        <v>63</v>
      </c>
      <c r="F201" t="s">
        <v>47</v>
      </c>
      <c r="G201" t="s">
        <v>48</v>
      </c>
      <c r="H201" t="s">
        <v>937</v>
      </c>
      <c r="I201" s="6">
        <v>0.4770833333333333</v>
      </c>
      <c r="J201" t="s">
        <v>938</v>
      </c>
      <c r="K201" t="s">
        <v>308</v>
      </c>
      <c r="L201" t="s">
        <v>939</v>
      </c>
      <c r="M201" s="5">
        <v>43976.558368055557</v>
      </c>
    </row>
    <row r="202" spans="1:13">
      <c r="A202" t="s">
        <v>940</v>
      </c>
      <c r="B202" t="s">
        <v>91</v>
      </c>
      <c r="C202" t="s">
        <v>45</v>
      </c>
      <c r="D202" t="s">
        <v>8</v>
      </c>
      <c r="E202" t="s">
        <v>46</v>
      </c>
      <c r="F202" t="s">
        <v>47</v>
      </c>
      <c r="G202" t="s">
        <v>48</v>
      </c>
      <c r="H202" t="s">
        <v>613</v>
      </c>
      <c r="I202" s="6">
        <v>0.47083333333333338</v>
      </c>
      <c r="J202" t="s">
        <v>941</v>
      </c>
      <c r="K202" t="s">
        <v>121</v>
      </c>
      <c r="L202" t="s">
        <v>942</v>
      </c>
      <c r="M202" s="5">
        <v>43976.559236111112</v>
      </c>
    </row>
    <row r="203" spans="1:13">
      <c r="A203" t="s">
        <v>943</v>
      </c>
      <c r="B203" t="s">
        <v>73</v>
      </c>
      <c r="C203" t="s">
        <v>45</v>
      </c>
      <c r="D203" t="s">
        <v>11</v>
      </c>
      <c r="E203" t="s">
        <v>57</v>
      </c>
      <c r="F203" t="s">
        <v>584</v>
      </c>
      <c r="G203" t="s">
        <v>48</v>
      </c>
      <c r="H203" t="s">
        <v>944</v>
      </c>
      <c r="I203" s="6">
        <v>0.46597222222222223</v>
      </c>
      <c r="J203" t="s">
        <v>945</v>
      </c>
      <c r="K203" t="s">
        <v>946</v>
      </c>
      <c r="L203" t="s">
        <v>947</v>
      </c>
      <c r="M203" s="5">
        <v>43976.559537037036</v>
      </c>
    </row>
    <row r="204" spans="1:13">
      <c r="A204" t="s">
        <v>948</v>
      </c>
      <c r="B204" t="s">
        <v>307</v>
      </c>
      <c r="C204" t="s">
        <v>308</v>
      </c>
      <c r="D204" t="s">
        <v>8</v>
      </c>
      <c r="E204" t="s">
        <v>57</v>
      </c>
      <c r="F204" t="s">
        <v>47</v>
      </c>
      <c r="G204" t="s">
        <v>48</v>
      </c>
      <c r="H204" t="s">
        <v>949</v>
      </c>
      <c r="I204" s="6">
        <v>0.47569444444444442</v>
      </c>
      <c r="J204" t="s">
        <v>950</v>
      </c>
      <c r="K204" t="s">
        <v>951</v>
      </c>
      <c r="L204" t="s">
        <v>952</v>
      </c>
      <c r="M204" s="5">
        <v>43976.55982638889</v>
      </c>
    </row>
    <row r="205" spans="1:13">
      <c r="A205" t="s">
        <v>953</v>
      </c>
      <c r="B205" t="s">
        <v>44</v>
      </c>
      <c r="C205" t="s">
        <v>45</v>
      </c>
      <c r="D205" t="s">
        <v>8</v>
      </c>
      <c r="E205" t="s">
        <v>92</v>
      </c>
      <c r="F205" t="s">
        <v>584</v>
      </c>
      <c r="G205" t="s">
        <v>48</v>
      </c>
      <c r="H205" t="s">
        <v>954</v>
      </c>
      <c r="I205" s="6">
        <v>0.4770833333333333</v>
      </c>
      <c r="J205" t="s">
        <v>955</v>
      </c>
      <c r="K205" t="s">
        <v>479</v>
      </c>
      <c r="L205" t="s">
        <v>956</v>
      </c>
      <c r="M205" s="5">
        <v>43976.56040509259</v>
      </c>
    </row>
    <row r="206" spans="1:13">
      <c r="A206" t="s">
        <v>957</v>
      </c>
      <c r="B206" t="s">
        <v>958</v>
      </c>
      <c r="C206" t="s">
        <v>112</v>
      </c>
      <c r="D206" t="s">
        <v>22</v>
      </c>
      <c r="E206" t="s">
        <v>57</v>
      </c>
      <c r="F206" t="s">
        <v>47</v>
      </c>
      <c r="G206" t="s">
        <v>48</v>
      </c>
      <c r="H206" t="s">
        <v>634</v>
      </c>
      <c r="I206" s="6">
        <v>0.4770833333333333</v>
      </c>
      <c r="J206" t="s">
        <v>959</v>
      </c>
      <c r="K206" t="s">
        <v>694</v>
      </c>
      <c r="L206" t="s">
        <v>960</v>
      </c>
      <c r="M206" s="5">
        <v>43976.561759259261</v>
      </c>
    </row>
    <row r="207" spans="1:13">
      <c r="A207" t="s">
        <v>152</v>
      </c>
      <c r="B207" t="s">
        <v>207</v>
      </c>
      <c r="C207" t="s">
        <v>45</v>
      </c>
      <c r="D207" t="s">
        <v>22</v>
      </c>
      <c r="E207" t="s">
        <v>57</v>
      </c>
      <c r="F207" t="s">
        <v>47</v>
      </c>
      <c r="G207" t="s">
        <v>48</v>
      </c>
      <c r="H207" t="s">
        <v>961</v>
      </c>
      <c r="I207" s="6">
        <v>0.47222222222222227</v>
      </c>
      <c r="J207" t="s">
        <v>962</v>
      </c>
      <c r="K207" t="s">
        <v>963</v>
      </c>
      <c r="L207" t="s">
        <v>964</v>
      </c>
      <c r="M207" s="5">
        <v>43976.562048611115</v>
      </c>
    </row>
    <row r="208" spans="1:13">
      <c r="A208" t="s">
        <v>965</v>
      </c>
      <c r="B208" t="s">
        <v>44</v>
      </c>
      <c r="C208" t="s">
        <v>45</v>
      </c>
      <c r="D208" t="s">
        <v>11</v>
      </c>
      <c r="E208" t="s">
        <v>57</v>
      </c>
      <c r="F208" t="s">
        <v>47</v>
      </c>
      <c r="G208" t="s">
        <v>48</v>
      </c>
      <c r="H208" t="s">
        <v>966</v>
      </c>
      <c r="I208" s="6">
        <v>0.47500000000000003</v>
      </c>
      <c r="J208" t="s">
        <v>967</v>
      </c>
      <c r="K208" t="s">
        <v>761</v>
      </c>
      <c r="L208" t="s">
        <v>427</v>
      </c>
      <c r="M208" s="5">
        <v>43976.562337962961</v>
      </c>
    </row>
    <row r="209" spans="1:13">
      <c r="A209" t="s">
        <v>968</v>
      </c>
      <c r="B209" t="s">
        <v>370</v>
      </c>
      <c r="C209" t="s">
        <v>45</v>
      </c>
      <c r="D209" t="s">
        <v>16</v>
      </c>
      <c r="E209" t="s">
        <v>46</v>
      </c>
      <c r="F209" t="s">
        <v>47</v>
      </c>
      <c r="G209" t="s">
        <v>48</v>
      </c>
      <c r="H209" t="s">
        <v>969</v>
      </c>
      <c r="I209" s="6">
        <v>0.47569444444444442</v>
      </c>
      <c r="J209" t="s">
        <v>970</v>
      </c>
      <c r="K209" t="s">
        <v>971</v>
      </c>
      <c r="L209" t="s">
        <v>972</v>
      </c>
      <c r="M209" s="5">
        <v>43976.562638888892</v>
      </c>
    </row>
    <row r="210" spans="1:13">
      <c r="A210" t="s">
        <v>254</v>
      </c>
      <c r="B210" t="s">
        <v>707</v>
      </c>
      <c r="C210" t="s">
        <v>45</v>
      </c>
      <c r="D210" t="s">
        <v>16</v>
      </c>
      <c r="E210" t="s">
        <v>46</v>
      </c>
      <c r="F210" t="s">
        <v>47</v>
      </c>
      <c r="G210" t="s">
        <v>48</v>
      </c>
      <c r="H210" t="s">
        <v>613</v>
      </c>
      <c r="I210" s="6">
        <v>0.47986111111111113</v>
      </c>
      <c r="J210" t="s">
        <v>973</v>
      </c>
      <c r="K210" t="s">
        <v>110</v>
      </c>
      <c r="L210" t="s">
        <v>257</v>
      </c>
      <c r="M210" s="5">
        <v>43976.563252314816</v>
      </c>
    </row>
    <row r="211" spans="1:13">
      <c r="A211" t="s">
        <v>901</v>
      </c>
      <c r="B211" t="s">
        <v>85</v>
      </c>
      <c r="C211" t="s">
        <v>45</v>
      </c>
      <c r="D211" t="s">
        <v>22</v>
      </c>
      <c r="E211" t="s">
        <v>57</v>
      </c>
      <c r="F211" t="s">
        <v>47</v>
      </c>
      <c r="G211" t="s">
        <v>48</v>
      </c>
      <c r="H211" t="s">
        <v>974</v>
      </c>
      <c r="I211" s="6">
        <v>0.56180555555555556</v>
      </c>
      <c r="J211" t="s">
        <v>975</v>
      </c>
      <c r="K211" t="s">
        <v>121</v>
      </c>
      <c r="L211" t="s">
        <v>976</v>
      </c>
      <c r="M211" s="5">
        <v>43976.56354166667</v>
      </c>
    </row>
    <row r="212" spans="1:13">
      <c r="A212" t="s">
        <v>771</v>
      </c>
      <c r="B212" t="s">
        <v>707</v>
      </c>
      <c r="C212" t="s">
        <v>45</v>
      </c>
      <c r="D212" t="s">
        <v>12</v>
      </c>
      <c r="E212" t="s">
        <v>57</v>
      </c>
      <c r="F212" t="s">
        <v>47</v>
      </c>
      <c r="G212" t="s">
        <v>48</v>
      </c>
      <c r="H212" t="s">
        <v>883</v>
      </c>
      <c r="I212" s="6">
        <v>0.47083333333333338</v>
      </c>
      <c r="J212" t="s">
        <v>884</v>
      </c>
      <c r="L212" t="s">
        <v>977</v>
      </c>
      <c r="M212" s="5">
        <v>43976.563831018517</v>
      </c>
    </row>
    <row r="213" spans="1:13">
      <c r="A213" t="s">
        <v>978</v>
      </c>
      <c r="B213" t="s">
        <v>213</v>
      </c>
      <c r="C213" t="s">
        <v>697</v>
      </c>
      <c r="D213" t="s">
        <v>22</v>
      </c>
      <c r="E213" t="s">
        <v>46</v>
      </c>
      <c r="F213" t="s">
        <v>47</v>
      </c>
      <c r="G213" t="s">
        <v>48</v>
      </c>
      <c r="H213" t="s">
        <v>228</v>
      </c>
      <c r="I213" s="6">
        <v>0.46388888888888885</v>
      </c>
      <c r="J213" t="s">
        <v>979</v>
      </c>
      <c r="K213" t="s">
        <v>761</v>
      </c>
      <c r="L213" t="s">
        <v>980</v>
      </c>
      <c r="M213" s="5">
        <v>43976.564131944448</v>
      </c>
    </row>
    <row r="214" spans="1:13">
      <c r="A214" t="s">
        <v>758</v>
      </c>
      <c r="B214" t="s">
        <v>981</v>
      </c>
      <c r="C214" t="s">
        <v>45</v>
      </c>
      <c r="D214" t="s">
        <v>8</v>
      </c>
      <c r="E214" t="s">
        <v>57</v>
      </c>
      <c r="F214" t="s">
        <v>47</v>
      </c>
      <c r="G214" t="s">
        <v>48</v>
      </c>
      <c r="H214" t="s">
        <v>982</v>
      </c>
      <c r="I214" s="6">
        <v>0.5625</v>
      </c>
      <c r="J214" t="s">
        <v>983</v>
      </c>
      <c r="K214" t="s">
        <v>105</v>
      </c>
      <c r="L214" t="s">
        <v>984</v>
      </c>
      <c r="M214" s="5">
        <v>43976.564421296294</v>
      </c>
    </row>
    <row r="215" spans="1:13">
      <c r="A215" t="s">
        <v>132</v>
      </c>
      <c r="B215" t="s">
        <v>73</v>
      </c>
      <c r="C215" t="s">
        <v>45</v>
      </c>
      <c r="D215" t="s">
        <v>8</v>
      </c>
      <c r="E215" t="s">
        <v>57</v>
      </c>
      <c r="F215" t="s">
        <v>47</v>
      </c>
      <c r="G215" t="s">
        <v>48</v>
      </c>
      <c r="H215" t="s">
        <v>985</v>
      </c>
      <c r="I215" s="6">
        <v>0.47222222222222227</v>
      </c>
      <c r="J215" t="s">
        <v>70</v>
      </c>
      <c r="K215" t="s">
        <v>110</v>
      </c>
      <c r="L215" t="s">
        <v>135</v>
      </c>
      <c r="M215" s="5">
        <v>43976.564710648148</v>
      </c>
    </row>
    <row r="216" spans="1:13">
      <c r="A216" t="s">
        <v>986</v>
      </c>
      <c r="B216" t="s">
        <v>370</v>
      </c>
      <c r="C216" t="s">
        <v>45</v>
      </c>
      <c r="D216" t="s">
        <v>8</v>
      </c>
      <c r="E216" t="s">
        <v>46</v>
      </c>
      <c r="F216" t="s">
        <v>47</v>
      </c>
      <c r="G216" t="s">
        <v>48</v>
      </c>
      <c r="H216" t="s">
        <v>613</v>
      </c>
      <c r="I216" s="6">
        <v>0.4694444444444445</v>
      </c>
      <c r="J216" t="s">
        <v>987</v>
      </c>
      <c r="K216" t="s">
        <v>121</v>
      </c>
      <c r="L216" t="s">
        <v>988</v>
      </c>
      <c r="M216" s="5">
        <v>43976.565000000002</v>
      </c>
    </row>
    <row r="217" spans="1:13">
      <c r="A217" t="s">
        <v>989</v>
      </c>
      <c r="B217" t="s">
        <v>990</v>
      </c>
      <c r="C217" t="s">
        <v>45</v>
      </c>
      <c r="D217" t="s">
        <v>12</v>
      </c>
      <c r="E217" t="s">
        <v>46</v>
      </c>
      <c r="F217" t="s">
        <v>47</v>
      </c>
      <c r="G217" t="s">
        <v>48</v>
      </c>
      <c r="H217" t="s">
        <v>991</v>
      </c>
      <c r="I217" s="6">
        <v>0.4861111111111111</v>
      </c>
      <c r="J217" t="s">
        <v>992</v>
      </c>
      <c r="K217" t="s">
        <v>105</v>
      </c>
      <c r="L217" t="s">
        <v>993</v>
      </c>
      <c r="M217" s="5">
        <v>43976.566064814811</v>
      </c>
    </row>
    <row r="218" spans="1:13">
      <c r="A218" t="s">
        <v>994</v>
      </c>
      <c r="B218" t="s">
        <v>44</v>
      </c>
      <c r="C218" t="s">
        <v>697</v>
      </c>
      <c r="D218" t="s">
        <v>8</v>
      </c>
      <c r="E218" t="s">
        <v>46</v>
      </c>
      <c r="F218" t="s">
        <v>47</v>
      </c>
      <c r="G218" t="s">
        <v>48</v>
      </c>
      <c r="H218" t="s">
        <v>995</v>
      </c>
      <c r="I218" s="6">
        <v>0.51250000000000007</v>
      </c>
      <c r="J218" t="s">
        <v>996</v>
      </c>
      <c r="K218" t="s">
        <v>252</v>
      </c>
      <c r="L218" t="s">
        <v>997</v>
      </c>
      <c r="M218" s="5">
        <v>43976.568240740744</v>
      </c>
    </row>
    <row r="219" spans="1:13">
      <c r="A219" t="s">
        <v>660</v>
      </c>
      <c r="B219" t="s">
        <v>998</v>
      </c>
      <c r="C219" t="s">
        <v>112</v>
      </c>
      <c r="D219" t="s">
        <v>12</v>
      </c>
      <c r="E219" t="s">
        <v>46</v>
      </c>
      <c r="F219" t="s">
        <v>47</v>
      </c>
      <c r="G219" t="s">
        <v>48</v>
      </c>
      <c r="H219" t="s">
        <v>613</v>
      </c>
      <c r="I219" s="6">
        <v>0.49791666666666662</v>
      </c>
      <c r="J219" t="s">
        <v>662</v>
      </c>
      <c r="K219" t="s">
        <v>121</v>
      </c>
      <c r="L219" t="s">
        <v>664</v>
      </c>
      <c r="M219" s="5">
        <v>43976.568842592591</v>
      </c>
    </row>
    <row r="220" spans="1:13">
      <c r="A220" t="s">
        <v>925</v>
      </c>
      <c r="B220" t="s">
        <v>73</v>
      </c>
      <c r="C220" t="s">
        <v>308</v>
      </c>
      <c r="D220" t="s">
        <v>15</v>
      </c>
      <c r="E220" t="s">
        <v>57</v>
      </c>
      <c r="F220" t="s">
        <v>47</v>
      </c>
      <c r="G220" t="s">
        <v>48</v>
      </c>
      <c r="H220" t="s">
        <v>228</v>
      </c>
      <c r="I220" s="6">
        <v>0.4861111111111111</v>
      </c>
      <c r="J220" t="s">
        <v>999</v>
      </c>
      <c r="K220" t="s">
        <v>121</v>
      </c>
      <c r="L220" t="s">
        <v>927</v>
      </c>
      <c r="M220" s="5">
        <v>43976.570231481484</v>
      </c>
    </row>
    <row r="221" spans="1:13">
      <c r="A221" t="s">
        <v>1000</v>
      </c>
      <c r="B221" t="s">
        <v>1001</v>
      </c>
      <c r="C221" t="s">
        <v>582</v>
      </c>
      <c r="D221" t="s">
        <v>8</v>
      </c>
      <c r="E221" t="s">
        <v>583</v>
      </c>
      <c r="F221" t="s">
        <v>47</v>
      </c>
      <c r="G221" t="s">
        <v>585</v>
      </c>
      <c r="H221" t="s">
        <v>889</v>
      </c>
      <c r="I221" s="6">
        <v>0.47847222222222219</v>
      </c>
      <c r="J221" t="s">
        <v>1002</v>
      </c>
      <c r="K221" t="s">
        <v>52</v>
      </c>
      <c r="L221" t="s">
        <v>1003</v>
      </c>
      <c r="M221" s="5">
        <v>43976.570520833331</v>
      </c>
    </row>
  </sheetData>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F0D87E-B665-4DA5-B09B-0CD6D35BEFFD}">
  <dimension ref="A1:F221"/>
  <sheetViews>
    <sheetView tabSelected="1" workbookViewId="0">
      <selection activeCell="C2" sqref="C2"/>
    </sheetView>
  </sheetViews>
  <sheetFormatPr defaultRowHeight="15.6"/>
  <cols>
    <col min="1" max="1" width="24.90625" customWidth="1"/>
    <col min="2" max="2" width="31.1796875" customWidth="1"/>
    <col min="3" max="3" width="20.6328125" customWidth="1"/>
    <col min="4" max="4" width="12.1796875" customWidth="1"/>
    <col min="5" max="5" width="22.81640625" customWidth="1"/>
  </cols>
  <sheetData>
    <row r="1" spans="1:6">
      <c r="A1" s="7" t="s">
        <v>1005</v>
      </c>
      <c r="B1" s="7" t="s">
        <v>1004</v>
      </c>
      <c r="C1" s="7" t="s">
        <v>1006</v>
      </c>
      <c r="D1" s="8"/>
      <c r="E1" s="7" t="s">
        <v>1007</v>
      </c>
      <c r="F1">
        <f>COUNTIF(A:A,"*开发工程师")</f>
        <v>109</v>
      </c>
    </row>
    <row r="2" spans="1:6">
      <c r="A2" t="s">
        <v>45</v>
      </c>
      <c r="B2" t="s">
        <v>45</v>
      </c>
      <c r="C2">
        <f>COUNTIF(A:A,B2)</f>
        <v>59</v>
      </c>
      <c r="E2" s="7" t="s">
        <v>1009</v>
      </c>
      <c r="F2">
        <f>COUNTIF(A:A,"*")-1</f>
        <v>220</v>
      </c>
    </row>
    <row r="3" spans="1:6">
      <c r="A3" t="s">
        <v>56</v>
      </c>
      <c r="B3" t="s">
        <v>56</v>
      </c>
      <c r="C3">
        <f t="shared" ref="C3:C17" si="0">COUNTIF(A:A,B3)</f>
        <v>106</v>
      </c>
      <c r="E3" s="7" t="s">
        <v>1010</v>
      </c>
      <c r="F3">
        <f>F2-F1</f>
        <v>111</v>
      </c>
    </row>
    <row r="4" spans="1:6">
      <c r="A4" t="s">
        <v>56</v>
      </c>
      <c r="B4" t="s">
        <v>112</v>
      </c>
      <c r="C4">
        <f t="shared" si="0"/>
        <v>20</v>
      </c>
    </row>
    <row r="5" spans="1:6">
      <c r="A5" t="s">
        <v>56</v>
      </c>
      <c r="B5" t="s">
        <v>118</v>
      </c>
      <c r="C5">
        <f t="shared" si="0"/>
        <v>5</v>
      </c>
    </row>
    <row r="6" spans="1:6">
      <c r="A6" t="s">
        <v>56</v>
      </c>
      <c r="B6" t="s">
        <v>237</v>
      </c>
      <c r="C6">
        <f t="shared" si="0"/>
        <v>1</v>
      </c>
    </row>
    <row r="7" spans="1:6">
      <c r="A7" t="s">
        <v>56</v>
      </c>
      <c r="B7" t="s">
        <v>243</v>
      </c>
      <c r="C7">
        <f t="shared" si="0"/>
        <v>1</v>
      </c>
    </row>
    <row r="8" spans="1:6">
      <c r="A8" t="s">
        <v>56</v>
      </c>
      <c r="B8" t="s">
        <v>308</v>
      </c>
      <c r="C8">
        <f t="shared" si="0"/>
        <v>11</v>
      </c>
    </row>
    <row r="9" spans="1:6">
      <c r="A9" t="s">
        <v>56</v>
      </c>
      <c r="B9" t="s">
        <v>425</v>
      </c>
      <c r="C9">
        <f t="shared" si="0"/>
        <v>1</v>
      </c>
    </row>
    <row r="10" spans="1:6">
      <c r="A10" t="s">
        <v>56</v>
      </c>
      <c r="B10" t="s">
        <v>428</v>
      </c>
      <c r="C10">
        <f t="shared" si="0"/>
        <v>1</v>
      </c>
    </row>
    <row r="11" spans="1:6">
      <c r="A11" t="s">
        <v>56</v>
      </c>
      <c r="B11" t="s">
        <v>557</v>
      </c>
      <c r="C11">
        <f t="shared" si="0"/>
        <v>1</v>
      </c>
    </row>
    <row r="12" spans="1:6">
      <c r="A12" t="s">
        <v>56</v>
      </c>
      <c r="B12" t="s">
        <v>565</v>
      </c>
      <c r="C12">
        <f t="shared" si="0"/>
        <v>1</v>
      </c>
    </row>
    <row r="13" spans="1:6">
      <c r="A13" t="s">
        <v>112</v>
      </c>
      <c r="B13" t="s">
        <v>582</v>
      </c>
      <c r="C13">
        <f t="shared" si="0"/>
        <v>3</v>
      </c>
    </row>
    <row r="14" spans="1:6">
      <c r="A14" t="s">
        <v>118</v>
      </c>
      <c r="B14" t="s">
        <v>697</v>
      </c>
      <c r="C14">
        <f t="shared" si="0"/>
        <v>7</v>
      </c>
    </row>
    <row r="15" spans="1:6">
      <c r="A15" t="s">
        <v>56</v>
      </c>
      <c r="B15" t="s">
        <v>731</v>
      </c>
      <c r="C15">
        <f t="shared" si="0"/>
        <v>1</v>
      </c>
    </row>
    <row r="16" spans="1:6">
      <c r="A16" t="s">
        <v>56</v>
      </c>
      <c r="B16" t="s">
        <v>788</v>
      </c>
      <c r="C16">
        <f t="shared" si="0"/>
        <v>1</v>
      </c>
    </row>
    <row r="17" spans="1:3">
      <c r="A17" t="s">
        <v>56</v>
      </c>
      <c r="B17" t="s">
        <v>829</v>
      </c>
      <c r="C17">
        <f t="shared" si="0"/>
        <v>1</v>
      </c>
    </row>
    <row r="18" spans="1:3">
      <c r="A18" t="s">
        <v>56</v>
      </c>
    </row>
    <row r="19" spans="1:3">
      <c r="A19" t="s">
        <v>56</v>
      </c>
    </row>
    <row r="20" spans="1:3">
      <c r="A20" t="s">
        <v>56</v>
      </c>
    </row>
    <row r="21" spans="1:3">
      <c r="A21" t="s">
        <v>56</v>
      </c>
    </row>
    <row r="22" spans="1:3">
      <c r="A22" t="s">
        <v>56</v>
      </c>
    </row>
    <row r="23" spans="1:3">
      <c r="A23" t="s">
        <v>56</v>
      </c>
    </row>
    <row r="24" spans="1:3">
      <c r="A24" t="s">
        <v>56</v>
      </c>
    </row>
    <row r="25" spans="1:3">
      <c r="A25" t="s">
        <v>45</v>
      </c>
    </row>
    <row r="26" spans="1:3">
      <c r="A26" t="s">
        <v>56</v>
      </c>
    </row>
    <row r="27" spans="1:3">
      <c r="A27" t="s">
        <v>56</v>
      </c>
    </row>
    <row r="28" spans="1:3">
      <c r="A28" t="s">
        <v>56</v>
      </c>
    </row>
    <row r="29" spans="1:3">
      <c r="A29" t="s">
        <v>56</v>
      </c>
    </row>
    <row r="30" spans="1:3">
      <c r="A30" t="s">
        <v>56</v>
      </c>
    </row>
    <row r="31" spans="1:3">
      <c r="A31" t="s">
        <v>56</v>
      </c>
    </row>
    <row r="32" spans="1:3">
      <c r="A32" t="s">
        <v>56</v>
      </c>
    </row>
    <row r="33" spans="1:1">
      <c r="A33" t="s">
        <v>56</v>
      </c>
    </row>
    <row r="34" spans="1:1">
      <c r="A34" t="s">
        <v>56</v>
      </c>
    </row>
    <row r="35" spans="1:1">
      <c r="A35" t="s">
        <v>56</v>
      </c>
    </row>
    <row r="36" spans="1:1">
      <c r="A36" t="s">
        <v>56</v>
      </c>
    </row>
    <row r="37" spans="1:1">
      <c r="A37" t="s">
        <v>56</v>
      </c>
    </row>
    <row r="38" spans="1:1">
      <c r="A38" t="s">
        <v>56</v>
      </c>
    </row>
    <row r="39" spans="1:1">
      <c r="A39" t="s">
        <v>237</v>
      </c>
    </row>
    <row r="40" spans="1:1">
      <c r="A40" t="s">
        <v>243</v>
      </c>
    </row>
    <row r="41" spans="1:1">
      <c r="A41" t="s">
        <v>56</v>
      </c>
    </row>
    <row r="42" spans="1:1">
      <c r="A42" t="s">
        <v>56</v>
      </c>
    </row>
    <row r="43" spans="1:1">
      <c r="A43" t="s">
        <v>56</v>
      </c>
    </row>
    <row r="44" spans="1:1">
      <c r="A44" t="s">
        <v>56</v>
      </c>
    </row>
    <row r="45" spans="1:1">
      <c r="A45" t="s">
        <v>56</v>
      </c>
    </row>
    <row r="46" spans="1:1">
      <c r="A46" t="s">
        <v>56</v>
      </c>
    </row>
    <row r="47" spans="1:1">
      <c r="A47" t="s">
        <v>45</v>
      </c>
    </row>
    <row r="48" spans="1:1">
      <c r="A48" t="s">
        <v>56</v>
      </c>
    </row>
    <row r="49" spans="1:1">
      <c r="A49" t="s">
        <v>56</v>
      </c>
    </row>
    <row r="50" spans="1:1">
      <c r="A50" t="s">
        <v>56</v>
      </c>
    </row>
    <row r="51" spans="1:1">
      <c r="A51" t="s">
        <v>56</v>
      </c>
    </row>
    <row r="52" spans="1:1">
      <c r="A52" t="s">
        <v>112</v>
      </c>
    </row>
    <row r="53" spans="1:1">
      <c r="A53" t="s">
        <v>56</v>
      </c>
    </row>
    <row r="54" spans="1:1">
      <c r="A54" t="s">
        <v>308</v>
      </c>
    </row>
    <row r="55" spans="1:1">
      <c r="A55" t="s">
        <v>56</v>
      </c>
    </row>
    <row r="56" spans="1:1">
      <c r="A56" t="s">
        <v>56</v>
      </c>
    </row>
    <row r="57" spans="1:1">
      <c r="A57" t="s">
        <v>56</v>
      </c>
    </row>
    <row r="58" spans="1:1">
      <c r="A58" t="s">
        <v>56</v>
      </c>
    </row>
    <row r="59" spans="1:1">
      <c r="A59" t="s">
        <v>56</v>
      </c>
    </row>
    <row r="60" spans="1:1">
      <c r="A60" t="s">
        <v>56</v>
      </c>
    </row>
    <row r="61" spans="1:1">
      <c r="A61" t="s">
        <v>56</v>
      </c>
    </row>
    <row r="62" spans="1:1">
      <c r="A62" t="s">
        <v>56</v>
      </c>
    </row>
    <row r="63" spans="1:1">
      <c r="A63" t="s">
        <v>56</v>
      </c>
    </row>
    <row r="64" spans="1:1">
      <c r="A64" t="s">
        <v>56</v>
      </c>
    </row>
    <row r="65" spans="1:1">
      <c r="A65" t="s">
        <v>56</v>
      </c>
    </row>
    <row r="66" spans="1:1">
      <c r="A66" t="s">
        <v>56</v>
      </c>
    </row>
    <row r="67" spans="1:1">
      <c r="A67" t="s">
        <v>56</v>
      </c>
    </row>
    <row r="68" spans="1:1">
      <c r="A68" t="s">
        <v>56</v>
      </c>
    </row>
    <row r="69" spans="1:1">
      <c r="A69" t="s">
        <v>56</v>
      </c>
    </row>
    <row r="70" spans="1:1">
      <c r="A70" t="s">
        <v>56</v>
      </c>
    </row>
    <row r="71" spans="1:1">
      <c r="A71" t="s">
        <v>56</v>
      </c>
    </row>
    <row r="72" spans="1:1">
      <c r="A72" t="s">
        <v>56</v>
      </c>
    </row>
    <row r="73" spans="1:1">
      <c r="A73" t="s">
        <v>56</v>
      </c>
    </row>
    <row r="74" spans="1:1">
      <c r="A74" t="s">
        <v>56</v>
      </c>
    </row>
    <row r="75" spans="1:1">
      <c r="A75" t="s">
        <v>56</v>
      </c>
    </row>
    <row r="76" spans="1:1">
      <c r="A76" t="s">
        <v>56</v>
      </c>
    </row>
    <row r="77" spans="1:1">
      <c r="A77" t="s">
        <v>56</v>
      </c>
    </row>
    <row r="78" spans="1:1">
      <c r="A78" t="s">
        <v>56</v>
      </c>
    </row>
    <row r="79" spans="1:1">
      <c r="A79" t="s">
        <v>425</v>
      </c>
    </row>
    <row r="80" spans="1:1">
      <c r="A80" t="s">
        <v>428</v>
      </c>
    </row>
    <row r="81" spans="1:1">
      <c r="A81" t="s">
        <v>56</v>
      </c>
    </row>
    <row r="82" spans="1:1">
      <c r="A82" t="s">
        <v>56</v>
      </c>
    </row>
    <row r="83" spans="1:1">
      <c r="A83" t="s">
        <v>56</v>
      </c>
    </row>
    <row r="84" spans="1:1">
      <c r="A84" t="s">
        <v>56</v>
      </c>
    </row>
    <row r="85" spans="1:1">
      <c r="A85" t="s">
        <v>56</v>
      </c>
    </row>
    <row r="86" spans="1:1">
      <c r="A86" t="s">
        <v>56</v>
      </c>
    </row>
    <row r="87" spans="1:1">
      <c r="A87" t="s">
        <v>56</v>
      </c>
    </row>
    <row r="88" spans="1:1">
      <c r="A88" t="s">
        <v>56</v>
      </c>
    </row>
    <row r="89" spans="1:1">
      <c r="A89" t="s">
        <v>56</v>
      </c>
    </row>
    <row r="90" spans="1:1">
      <c r="A90" t="s">
        <v>56</v>
      </c>
    </row>
    <row r="91" spans="1:1">
      <c r="A91" t="s">
        <v>56</v>
      </c>
    </row>
    <row r="92" spans="1:1">
      <c r="A92" t="s">
        <v>56</v>
      </c>
    </row>
    <row r="93" spans="1:1">
      <c r="A93" t="s">
        <v>56</v>
      </c>
    </row>
    <row r="94" spans="1:1">
      <c r="A94" t="s">
        <v>56</v>
      </c>
    </row>
    <row r="95" spans="1:1">
      <c r="A95" t="s">
        <v>56</v>
      </c>
    </row>
    <row r="96" spans="1:1">
      <c r="A96" t="s">
        <v>56</v>
      </c>
    </row>
    <row r="97" spans="1:1">
      <c r="A97" t="s">
        <v>56</v>
      </c>
    </row>
    <row r="98" spans="1:1">
      <c r="A98" t="s">
        <v>56</v>
      </c>
    </row>
    <row r="99" spans="1:1">
      <c r="A99" t="s">
        <v>56</v>
      </c>
    </row>
    <row r="100" spans="1:1">
      <c r="A100" t="s">
        <v>56</v>
      </c>
    </row>
    <row r="101" spans="1:1">
      <c r="A101" t="s">
        <v>56</v>
      </c>
    </row>
    <row r="102" spans="1:1">
      <c r="A102" t="s">
        <v>56</v>
      </c>
    </row>
    <row r="103" spans="1:1">
      <c r="A103" t="s">
        <v>56</v>
      </c>
    </row>
    <row r="104" spans="1:1">
      <c r="A104" t="s">
        <v>56</v>
      </c>
    </row>
    <row r="105" spans="1:1">
      <c r="A105" t="s">
        <v>56</v>
      </c>
    </row>
    <row r="106" spans="1:1">
      <c r="A106" t="s">
        <v>56</v>
      </c>
    </row>
    <row r="107" spans="1:1">
      <c r="A107" t="s">
        <v>56</v>
      </c>
    </row>
    <row r="108" spans="1:1">
      <c r="A108" t="s">
        <v>56</v>
      </c>
    </row>
    <row r="109" spans="1:1">
      <c r="A109" t="s">
        <v>557</v>
      </c>
    </row>
    <row r="110" spans="1:1">
      <c r="A110" t="s">
        <v>56</v>
      </c>
    </row>
    <row r="111" spans="1:1">
      <c r="A111" t="s">
        <v>565</v>
      </c>
    </row>
    <row r="112" spans="1:1">
      <c r="A112" t="s">
        <v>56</v>
      </c>
    </row>
    <row r="113" spans="1:1">
      <c r="A113" t="s">
        <v>56</v>
      </c>
    </row>
    <row r="114" spans="1:1">
      <c r="A114" t="s">
        <v>582</v>
      </c>
    </row>
    <row r="115" spans="1:1">
      <c r="A115" t="s">
        <v>56</v>
      </c>
    </row>
    <row r="116" spans="1:1">
      <c r="A116" t="s">
        <v>56</v>
      </c>
    </row>
    <row r="117" spans="1:1">
      <c r="A117" t="s">
        <v>56</v>
      </c>
    </row>
    <row r="118" spans="1:1">
      <c r="A118" t="s">
        <v>56</v>
      </c>
    </row>
    <row r="119" spans="1:1">
      <c r="A119" t="s">
        <v>56</v>
      </c>
    </row>
    <row r="120" spans="1:1">
      <c r="A120" t="s">
        <v>112</v>
      </c>
    </row>
    <row r="121" spans="1:1">
      <c r="A121" t="s">
        <v>112</v>
      </c>
    </row>
    <row r="122" spans="1:1">
      <c r="A122" t="s">
        <v>56</v>
      </c>
    </row>
    <row r="123" spans="1:1">
      <c r="A123" t="s">
        <v>45</v>
      </c>
    </row>
    <row r="124" spans="1:1">
      <c r="A124" t="s">
        <v>112</v>
      </c>
    </row>
    <row r="125" spans="1:1">
      <c r="A125" t="s">
        <v>308</v>
      </c>
    </row>
    <row r="126" spans="1:1">
      <c r="A126" t="s">
        <v>118</v>
      </c>
    </row>
    <row r="127" spans="1:1">
      <c r="A127" t="s">
        <v>45</v>
      </c>
    </row>
    <row r="128" spans="1:1">
      <c r="A128" t="s">
        <v>45</v>
      </c>
    </row>
    <row r="129" spans="1:1">
      <c r="A129" t="s">
        <v>45</v>
      </c>
    </row>
    <row r="130" spans="1:1">
      <c r="A130" t="s">
        <v>112</v>
      </c>
    </row>
    <row r="131" spans="1:1">
      <c r="A131" t="s">
        <v>112</v>
      </c>
    </row>
    <row r="132" spans="1:1">
      <c r="A132" t="s">
        <v>45</v>
      </c>
    </row>
    <row r="133" spans="1:1">
      <c r="A133" t="s">
        <v>118</v>
      </c>
    </row>
    <row r="134" spans="1:1">
      <c r="A134" t="s">
        <v>45</v>
      </c>
    </row>
    <row r="135" spans="1:1">
      <c r="A135" t="s">
        <v>45</v>
      </c>
    </row>
    <row r="136" spans="1:1">
      <c r="A136" t="s">
        <v>45</v>
      </c>
    </row>
    <row r="137" spans="1:1">
      <c r="A137" t="s">
        <v>45</v>
      </c>
    </row>
    <row r="138" spans="1:1">
      <c r="A138" t="s">
        <v>45</v>
      </c>
    </row>
    <row r="139" spans="1:1">
      <c r="A139" t="s">
        <v>45</v>
      </c>
    </row>
    <row r="140" spans="1:1">
      <c r="A140" t="s">
        <v>45</v>
      </c>
    </row>
    <row r="141" spans="1:1">
      <c r="A141" t="s">
        <v>45</v>
      </c>
    </row>
    <row r="142" spans="1:1">
      <c r="A142" t="s">
        <v>697</v>
      </c>
    </row>
    <row r="143" spans="1:1">
      <c r="A143" t="s">
        <v>45</v>
      </c>
    </row>
    <row r="144" spans="1:1">
      <c r="A144" t="s">
        <v>112</v>
      </c>
    </row>
    <row r="145" spans="1:1">
      <c r="A145" t="s">
        <v>45</v>
      </c>
    </row>
    <row r="146" spans="1:1">
      <c r="A146" t="s">
        <v>45</v>
      </c>
    </row>
    <row r="147" spans="1:1">
      <c r="A147" t="s">
        <v>112</v>
      </c>
    </row>
    <row r="148" spans="1:1">
      <c r="A148" t="s">
        <v>308</v>
      </c>
    </row>
    <row r="149" spans="1:1">
      <c r="A149" t="s">
        <v>45</v>
      </c>
    </row>
    <row r="150" spans="1:1">
      <c r="A150" t="s">
        <v>731</v>
      </c>
    </row>
    <row r="151" spans="1:1">
      <c r="A151" t="s">
        <v>56</v>
      </c>
    </row>
    <row r="152" spans="1:1">
      <c r="A152" t="s">
        <v>697</v>
      </c>
    </row>
    <row r="153" spans="1:1">
      <c r="A153" t="s">
        <v>45</v>
      </c>
    </row>
    <row r="154" spans="1:1">
      <c r="A154" t="s">
        <v>45</v>
      </c>
    </row>
    <row r="155" spans="1:1">
      <c r="A155" t="s">
        <v>45</v>
      </c>
    </row>
    <row r="156" spans="1:1">
      <c r="A156" t="s">
        <v>112</v>
      </c>
    </row>
    <row r="157" spans="1:1">
      <c r="A157" t="s">
        <v>112</v>
      </c>
    </row>
    <row r="158" spans="1:1">
      <c r="A158" t="s">
        <v>45</v>
      </c>
    </row>
    <row r="159" spans="1:1">
      <c r="A159" t="s">
        <v>308</v>
      </c>
    </row>
    <row r="160" spans="1:1">
      <c r="A160" t="s">
        <v>45</v>
      </c>
    </row>
    <row r="161" spans="1:1">
      <c r="A161" t="s">
        <v>45</v>
      </c>
    </row>
    <row r="162" spans="1:1">
      <c r="A162" t="s">
        <v>45</v>
      </c>
    </row>
    <row r="163" spans="1:1">
      <c r="A163" t="s">
        <v>45</v>
      </c>
    </row>
    <row r="164" spans="1:1">
      <c r="A164" t="s">
        <v>788</v>
      </c>
    </row>
    <row r="165" spans="1:1">
      <c r="A165" t="s">
        <v>112</v>
      </c>
    </row>
    <row r="166" spans="1:1">
      <c r="A166" t="s">
        <v>45</v>
      </c>
    </row>
    <row r="167" spans="1:1">
      <c r="A167" t="s">
        <v>118</v>
      </c>
    </row>
    <row r="168" spans="1:1">
      <c r="A168" t="s">
        <v>45</v>
      </c>
    </row>
    <row r="169" spans="1:1">
      <c r="A169" t="s">
        <v>45</v>
      </c>
    </row>
    <row r="170" spans="1:1">
      <c r="A170" t="s">
        <v>45</v>
      </c>
    </row>
    <row r="171" spans="1:1">
      <c r="A171" t="s">
        <v>45</v>
      </c>
    </row>
    <row r="172" spans="1:1">
      <c r="A172" t="s">
        <v>112</v>
      </c>
    </row>
    <row r="173" spans="1:1">
      <c r="A173" t="s">
        <v>582</v>
      </c>
    </row>
    <row r="174" spans="1:1">
      <c r="A174" t="s">
        <v>829</v>
      </c>
    </row>
    <row r="175" spans="1:1">
      <c r="A175" t="s">
        <v>45</v>
      </c>
    </row>
    <row r="176" spans="1:1">
      <c r="A176" t="s">
        <v>112</v>
      </c>
    </row>
    <row r="177" spans="1:1">
      <c r="A177" t="s">
        <v>112</v>
      </c>
    </row>
    <row r="178" spans="1:1">
      <c r="A178" t="s">
        <v>697</v>
      </c>
    </row>
    <row r="179" spans="1:1">
      <c r="A179" t="s">
        <v>112</v>
      </c>
    </row>
    <row r="180" spans="1:1">
      <c r="A180" t="s">
        <v>45</v>
      </c>
    </row>
    <row r="181" spans="1:1">
      <c r="A181" t="s">
        <v>308</v>
      </c>
    </row>
    <row r="182" spans="1:1">
      <c r="A182" t="s">
        <v>45</v>
      </c>
    </row>
    <row r="183" spans="1:1">
      <c r="A183" t="s">
        <v>45</v>
      </c>
    </row>
    <row r="184" spans="1:1">
      <c r="A184" t="s">
        <v>45</v>
      </c>
    </row>
    <row r="185" spans="1:1">
      <c r="A185" t="s">
        <v>45</v>
      </c>
    </row>
    <row r="186" spans="1:1">
      <c r="A186" t="s">
        <v>45</v>
      </c>
    </row>
    <row r="187" spans="1:1">
      <c r="A187" t="s">
        <v>308</v>
      </c>
    </row>
    <row r="188" spans="1:1">
      <c r="A188" t="s">
        <v>45</v>
      </c>
    </row>
    <row r="189" spans="1:1">
      <c r="A189" t="s">
        <v>118</v>
      </c>
    </row>
    <row r="190" spans="1:1">
      <c r="A190" t="s">
        <v>45</v>
      </c>
    </row>
    <row r="191" spans="1:1">
      <c r="A191" t="s">
        <v>697</v>
      </c>
    </row>
    <row r="192" spans="1:1">
      <c r="A192" t="s">
        <v>308</v>
      </c>
    </row>
    <row r="193" spans="1:1">
      <c r="A193" t="s">
        <v>112</v>
      </c>
    </row>
    <row r="194" spans="1:1">
      <c r="A194" t="s">
        <v>45</v>
      </c>
    </row>
    <row r="195" spans="1:1">
      <c r="A195" t="s">
        <v>45</v>
      </c>
    </row>
    <row r="196" spans="1:1">
      <c r="A196" t="s">
        <v>45</v>
      </c>
    </row>
    <row r="197" spans="1:1">
      <c r="A197" t="s">
        <v>45</v>
      </c>
    </row>
    <row r="198" spans="1:1">
      <c r="A198" t="s">
        <v>308</v>
      </c>
    </row>
    <row r="199" spans="1:1">
      <c r="A199" t="s">
        <v>697</v>
      </c>
    </row>
    <row r="200" spans="1:1">
      <c r="A200" t="s">
        <v>112</v>
      </c>
    </row>
    <row r="201" spans="1:1">
      <c r="A201" t="s">
        <v>308</v>
      </c>
    </row>
    <row r="202" spans="1:1">
      <c r="A202" t="s">
        <v>45</v>
      </c>
    </row>
    <row r="203" spans="1:1">
      <c r="A203" t="s">
        <v>45</v>
      </c>
    </row>
    <row r="204" spans="1:1">
      <c r="A204" t="s">
        <v>308</v>
      </c>
    </row>
    <row r="205" spans="1:1">
      <c r="A205" t="s">
        <v>45</v>
      </c>
    </row>
    <row r="206" spans="1:1">
      <c r="A206" t="s">
        <v>112</v>
      </c>
    </row>
    <row r="207" spans="1:1">
      <c r="A207" t="s">
        <v>45</v>
      </c>
    </row>
    <row r="208" spans="1:1">
      <c r="A208" t="s">
        <v>45</v>
      </c>
    </row>
    <row r="209" spans="1:1">
      <c r="A209" t="s">
        <v>45</v>
      </c>
    </row>
    <row r="210" spans="1:1">
      <c r="A210" t="s">
        <v>45</v>
      </c>
    </row>
    <row r="211" spans="1:1">
      <c r="A211" t="s">
        <v>45</v>
      </c>
    </row>
    <row r="212" spans="1:1">
      <c r="A212" t="s">
        <v>45</v>
      </c>
    </row>
    <row r="213" spans="1:1">
      <c r="A213" t="s">
        <v>697</v>
      </c>
    </row>
    <row r="214" spans="1:1">
      <c r="A214" t="s">
        <v>45</v>
      </c>
    </row>
    <row r="215" spans="1:1">
      <c r="A215" t="s">
        <v>45</v>
      </c>
    </row>
    <row r="216" spans="1:1">
      <c r="A216" t="s">
        <v>45</v>
      </c>
    </row>
    <row r="217" spans="1:1">
      <c r="A217" t="s">
        <v>45</v>
      </c>
    </row>
    <row r="218" spans="1:1">
      <c r="A218" t="s">
        <v>697</v>
      </c>
    </row>
    <row r="219" spans="1:1">
      <c r="A219" t="s">
        <v>112</v>
      </c>
    </row>
    <row r="220" spans="1:1">
      <c r="A220" t="s">
        <v>308</v>
      </c>
    </row>
    <row r="221" spans="1:1">
      <c r="A221" t="s">
        <v>582</v>
      </c>
    </row>
  </sheetData>
  <phoneticPr fontId="2"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工作表1</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0399</dc:creator>
  <cp:lastModifiedBy>Chester_Zhang</cp:lastModifiedBy>
  <dcterms:created xsi:type="dcterms:W3CDTF">2020-06-26T14:41:06Z</dcterms:created>
  <dcterms:modified xsi:type="dcterms:W3CDTF">2021-02-10T03:22:45Z</dcterms:modified>
</cp:coreProperties>
</file>