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BaiduNetdiskDownload\数据分析\阶段一：快速掌握数据分析必备技能\第2周   Excel从入门到表格分析\"/>
    </mc:Choice>
  </mc:AlternateContent>
  <xr:revisionPtr revIDLastSave="0" documentId="13_ncr:1_{964AF53C-349B-4748-AE8B-86582694BB7A}" xr6:coauthVersionLast="46" xr6:coauthVersionMax="46" xr10:uidLastSave="{00000000-0000-0000-0000-000000000000}"/>
  <bookViews>
    <workbookView xWindow="8616" yWindow="588" windowWidth="16452" windowHeight="12192" tabRatio="331" xr2:uid="{00000000-000D-0000-FFFF-FFFF00000000}"/>
  </bookViews>
  <sheets>
    <sheet name="工作表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D5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<sst xmlns="http://schemas.openxmlformats.org/spreadsheetml/2006/main" count="4526" uniqueCount="873">
  <si>
    <t>招聘单位</t>
    <phoneticPr fontId="2" type="noConversion"/>
  </si>
  <si>
    <t>薪资区间</t>
    <phoneticPr fontId="2" type="noConversion"/>
  </si>
  <si>
    <t>招聘岗位</t>
    <phoneticPr fontId="2" type="noConversion"/>
  </si>
  <si>
    <t>工作地点</t>
    <phoneticPr fontId="2" type="noConversion"/>
  </si>
  <si>
    <t>工作经验</t>
    <phoneticPr fontId="2" type="noConversion"/>
  </si>
  <si>
    <t>学历要求</t>
    <phoneticPr fontId="2" type="noConversion"/>
  </si>
  <si>
    <t>岗位属性</t>
    <phoneticPr fontId="2" type="noConversion"/>
  </si>
  <si>
    <t>类别</t>
    <phoneticPr fontId="2" type="noConversion"/>
  </si>
  <si>
    <t>发布时间</t>
    <phoneticPr fontId="2" type="noConversion"/>
  </si>
  <si>
    <t>时间区间</t>
    <rPh sb="0" eb="1">
      <t>shi'jian</t>
    </rPh>
    <rPh sb="2" eb="3">
      <t>qu'jian</t>
    </rPh>
    <phoneticPr fontId="2" type="noConversion"/>
  </si>
  <si>
    <t>职位诱惑</t>
    <phoneticPr fontId="2" type="noConversion"/>
  </si>
  <si>
    <t>职位描述</t>
    <phoneticPr fontId="2" type="noConversion"/>
  </si>
  <si>
    <t>工作地址</t>
    <phoneticPr fontId="2" type="noConversion"/>
  </si>
  <si>
    <t>爬取时间</t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</si>
  <si>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</si>
  <si>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</si>
  <si>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</si>
  <si>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轻松集团</t>
  </si>
  <si>
    <t>25k-40k</t>
  </si>
  <si>
    <t>大数据开发工程师</t>
  </si>
  <si>
    <t>北京</t>
  </si>
  <si>
    <t>经验3-5年</t>
  </si>
  <si>
    <t>本科及以上</t>
  </si>
  <si>
    <t>全职</t>
  </si>
  <si>
    <t>| 数据分析 | 数据处理 | Storm | Spark |</t>
  </si>
  <si>
    <t>10:19</t>
  </si>
  <si>
    <t>10点前早上</t>
    <rPh sb="2" eb="3">
      <t>dian'qian</t>
    </rPh>
    <rPh sb="4" eb="5">
      <t>zao'shang</t>
    </rPh>
    <phoneticPr fontId="2" type="noConversion"/>
  </si>
  <si>
    <t>五险一金 定期体检 周末双休 年底奖金</t>
  </si>
  <si>
    <t>1、职位信息</t>
  </si>
  <si>
    <t>长沙-岳麓区-坪塘大道299号</t>
  </si>
  <si>
    <t>2020-05-25 12:57:51</t>
  </si>
  <si>
    <t>返回逻辑值FALSE</t>
    <rPh sb="0" eb="1">
      <t>fan'hui</t>
    </rPh>
    <rPh sb="2" eb="3">
      <t>luo'ji'zhi</t>
    </rPh>
    <phoneticPr fontId="2" type="noConversion"/>
  </si>
  <si>
    <t>AfterShip</t>
  </si>
  <si>
    <t>数据分析</t>
  </si>
  <si>
    <t>深圳</t>
  </si>
  <si>
    <t>经验5-10年</t>
  </si>
  <si>
    <t>| 工具软件 | 企业服务 |</t>
  </si>
  <si>
    <t>10:20</t>
  </si>
  <si>
    <t>12点前上午</t>
    <rPh sb="2" eb="3">
      <t>dian</t>
    </rPh>
    <rPh sb="3" eb="4">
      <t>qian</t>
    </rPh>
    <rPh sb="4" eb="5">
      <t>shagn'wu</t>
    </rPh>
    <phoneticPr fontId="2" type="noConversion"/>
  </si>
  <si>
    <t>六险一金,餐补,租房补贴,带薪休假</t>
  </si>
  <si>
    <t/>
  </si>
  <si>
    <t>深圳-南山区-北环大道天健创智中心A栋裙楼2F-8F</t>
  </si>
  <si>
    <t>2020-05-25 13:13:53</t>
  </si>
  <si>
    <t>返回逻辑值TRUE</t>
    <rPh sb="0" eb="1">
      <t>fan'hui</t>
    </rPh>
    <rPh sb="2" eb="3">
      <t>luo'ji'zhi</t>
    </rPh>
    <phoneticPr fontId="2" type="noConversion"/>
  </si>
  <si>
    <t>腾讯</t>
  </si>
  <si>
    <t>数据分析师</t>
  </si>
  <si>
    <t>| 大数据 | 后端 | Linux/Unix | Java | Hadoop |</t>
  </si>
  <si>
    <t>10:01</t>
  </si>
  <si>
    <t>12点后下午</t>
    <rPh sb="2" eb="3">
      <t>dian</t>
    </rPh>
    <rPh sb="3" eb="4">
      <t>hou</t>
    </rPh>
    <rPh sb="4" eb="5">
      <t>xia'wu</t>
    </rPh>
    <phoneticPr fontId="2" type="noConversion"/>
  </si>
  <si>
    <t>2020-05-25 13:19:35</t>
  </si>
  <si>
    <t>IF</t>
    <phoneticPr fontId="2" type="noConversion"/>
  </si>
  <si>
    <t>判断真假并返回对应值</t>
    <rPh sb="0" eb="1">
      <t>pan'duan</t>
    </rPh>
    <rPh sb="2" eb="3">
      <t>zhen'jia</t>
    </rPh>
    <rPh sb="4" eb="5">
      <t>bing</t>
    </rPh>
    <rPh sb="5" eb="6">
      <t>fan'hui</t>
    </rPh>
    <rPh sb="7" eb="8">
      <t>dui'ying</t>
    </rPh>
    <rPh sb="9" eb="10">
      <t>zhi</t>
    </rPh>
    <phoneticPr fontId="2" type="noConversion"/>
  </si>
  <si>
    <t>15k-30k</t>
  </si>
  <si>
    <t>学历不限</t>
  </si>
  <si>
    <t>| 移动互联网 |</t>
  </si>
  <si>
    <t>优秀项目 优秀团队</t>
  </si>
  <si>
    <t>【岗位职责:】</t>
  </si>
  <si>
    <t>北京-朝阳区-大屯-北苑路86号完美世界大厦</t>
  </si>
  <si>
    <t>2020-05-25 12:21:09</t>
  </si>
  <si>
    <t>AND</t>
    <phoneticPr fontId="2" type="noConversion"/>
  </si>
  <si>
    <t>交集运算</t>
    <rPh sb="0" eb="1">
      <t>jiao'ji</t>
    </rPh>
    <rPh sb="2" eb="3">
      <t>yun'suan</t>
    </rPh>
    <phoneticPr fontId="2" type="noConversion"/>
  </si>
  <si>
    <t>微聚未来</t>
  </si>
  <si>
    <t>30k-60k</t>
  </si>
  <si>
    <t>高级数据分析师</t>
  </si>
  <si>
    <t>| Hadoop | Spark | Flink | Hive |</t>
  </si>
  <si>
    <t>09:49</t>
  </si>
  <si>
    <t>年度旅行、年终奖、年度调薪等</t>
  </si>
  <si>
    <t>职位描述：</t>
  </si>
  <si>
    <t>上海-长宁区-虹桥-华闻国际1203</t>
  </si>
  <si>
    <t>2020-05-25 10:26:15</t>
  </si>
  <si>
    <t>OR</t>
    <phoneticPr fontId="2" type="noConversion"/>
  </si>
  <si>
    <t>并集运算</t>
    <rPh sb="0" eb="1">
      <t>bing'ji</t>
    </rPh>
    <rPh sb="2" eb="3">
      <t>yun'suan</t>
    </rPh>
    <phoneticPr fontId="2" type="noConversion"/>
  </si>
  <si>
    <t>浙江农信</t>
  </si>
  <si>
    <t>15k-25k</t>
  </si>
  <si>
    <t>杭州</t>
  </si>
  <si>
    <t>经验1-3年</t>
  </si>
  <si>
    <t>| 大数据 | 银行 |</t>
  </si>
  <si>
    <t>09:45</t>
  </si>
  <si>
    <t>十四薪、房补生活补助、团队氛围佳</t>
  </si>
  <si>
    <t>工作职责：</t>
  </si>
  <si>
    <t>北京-朝阳区-三元桥-凤凰置地A座</t>
  </si>
  <si>
    <t>2020-05-25 12:43:30</t>
  </si>
  <si>
    <t>NOT</t>
    <phoneticPr fontId="2" type="noConversion"/>
  </si>
  <si>
    <t>求反运算</t>
    <rPh sb="0" eb="1">
      <t>qiu'fan</t>
    </rPh>
    <rPh sb="2" eb="3">
      <t>yun'suan</t>
    </rPh>
    <phoneticPr fontId="2" type="noConversion"/>
  </si>
  <si>
    <t>华为技术有限公司</t>
  </si>
  <si>
    <t>20k-40k</t>
  </si>
  <si>
    <t>资深数据分析师</t>
  </si>
  <si>
    <t>经验不限</t>
  </si>
  <si>
    <t>| 大数据 |</t>
  </si>
  <si>
    <t>09:31</t>
  </si>
  <si>
    <t>2020-05-25 12:57:01</t>
  </si>
  <si>
    <t>君海游戏</t>
  </si>
  <si>
    <t>10k-20k</t>
  </si>
  <si>
    <t>广州</t>
  </si>
  <si>
    <t>| 大数据 | Hadoop | Spark | 数据挖掘 | 数据分析 |</t>
  </si>
  <si>
    <t>09:22</t>
  </si>
  <si>
    <t>2020-05-25 13:09:41</t>
  </si>
  <si>
    <t>吉比特</t>
  </si>
  <si>
    <t>| 移动互联网 | 游戏 | 数据挖掘 | 数据分析 | 数据处理 | 数据库开发 |</t>
  </si>
  <si>
    <t>09:15</t>
  </si>
  <si>
    <t>2020-05-25 13:35:33</t>
  </si>
  <si>
    <t>网联</t>
  </si>
  <si>
    <t>| Java | Hadoop |</t>
  </si>
  <si>
    <t>08:16</t>
  </si>
  <si>
    <t>五险一金 晋升空间大 团队nice</t>
  </si>
  <si>
    <t>上海-虹口区-北外滩-天水路172号</t>
  </si>
  <si>
    <t>2020-05-25 12:25:05</t>
  </si>
  <si>
    <t>| 数据分析 | 数据运营 | SQL | 数据库 |</t>
  </si>
  <si>
    <t>独角兽产品；一线品牌客户；数据驱动</t>
  </si>
  <si>
    <t>1、与客户沟通，理解、细化客户的数据分析需求，了解客户对数据需求背后的目的，更好地为客户提供解决方案。
2、根据商业背景和相关行业背景，进行数据建模，建立画像，搭建清晰的数据分析框架，设计数据分析产品方案，将客户需求落地到产品；
3、基于多维大数据以及不同数据特点，使用公司自有大数据分析工具，洞悉数据背后的信息，满足客户的分析需求；
4、结合自身和团队的研究经验，基于数据洞察结果提出合理的解决方案和意见，提升数据价值；
5、承担项目数据分析报表和数据分析报告撰写的主笔工作；
6、管理数据训机团队，保证数据的准确和实时回到系统。
任职条件
1、本科以上学历；
2、有3年以上的咨询公司、广告/公关公司或大型企业市场研究或用户研究部门工作背景；
3、对广告行业有一定的了解，对数据有较高的敏锐性；
4、具备数据操作能力，熟练使用Excel，有Power BI、tableau、神策数据等BI软件或平台使用经验更佳；
5、具备独立完成PPT制作，报告撰写能力；
6、良好的沟通与表达能力，能与客户对接需求。</t>
  </si>
  <si>
    <t>广州-越秀区-水荫路117号星光映景大厦23层05-08单元</t>
  </si>
  <si>
    <t>2020-05-25 12:34:11</t>
  </si>
  <si>
    <t>快手</t>
  </si>
  <si>
    <t>8k-10k</t>
  </si>
  <si>
    <t>天津</t>
  </si>
  <si>
    <t>| 视频 | 直播 | 数据分析 | 数据运营 | 可视化 |</t>
  </si>
  <si>
    <t>10:11</t>
  </si>
  <si>
    <t>2020-05-25 12:41:50</t>
  </si>
  <si>
    <t>微博</t>
  </si>
  <si>
    <t>数据分析师（文本数据建模）</t>
  </si>
  <si>
    <t>| Flink | Hadoop | 数据架构 | Java |</t>
  </si>
  <si>
    <t>项目奖金，周末双休，平台前景好，五险一金</t>
  </si>
  <si>
    <t>广州-天河区-珠江新城-珠江新城华强路9号保利克洛维中盈大厦2806-07单元</t>
  </si>
  <si>
    <t>2020-05-25 13:07:20</t>
  </si>
  <si>
    <t>易流</t>
  </si>
  <si>
    <t>西安</t>
  </si>
  <si>
    <t>| 大数据 | 数据挖掘 | 数据分析 |</t>
  </si>
  <si>
    <t>10:17</t>
  </si>
  <si>
    <t>2020-05-25 13:11:22</t>
  </si>
  <si>
    <t>小米</t>
  </si>
  <si>
    <t>风控数据分析师(J10532)</t>
  </si>
  <si>
    <t>| Hadoop |</t>
  </si>
  <si>
    <t>10:26</t>
  </si>
  <si>
    <t>周末双休 项目奖金 年终双薪 加班补贴</t>
  </si>
  <si>
    <t>岗位职责：</t>
  </si>
  <si>
    <t>广州-天河区-棠下-锦达信商务大厦A座402-408</t>
  </si>
  <si>
    <t>2020-05-25 13:17:30</t>
  </si>
  <si>
    <t>趣头条</t>
  </si>
  <si>
    <t>40k-60k</t>
  </si>
  <si>
    <t>数据分析专员</t>
  </si>
  <si>
    <t>上海</t>
  </si>
  <si>
    <t>| Spark | Hadoop | Hive |</t>
  </si>
  <si>
    <t>10:25</t>
  </si>
  <si>
    <t>2020-05-25 13:21:57</t>
  </si>
  <si>
    <t>| Hadoop | Spark | 数据分析 | 数据仓库 |</t>
  </si>
  <si>
    <t>10:00</t>
  </si>
  <si>
    <t>自有平台 用户量大 欧美市场</t>
  </si>
  <si>
    <t>工作内容：</t>
  </si>
  <si>
    <t>深圳-南山区-科技园-科兴科学园</t>
  </si>
  <si>
    <t>2020-05-25 13:29:46</t>
  </si>
  <si>
    <t>30k-55k</t>
  </si>
  <si>
    <t>| 大数据 | 云计算 | Flink | 数据架构 | 数据挖掘 | 数据分析 |</t>
  </si>
  <si>
    <t>2020-05-25 13:34:42</t>
  </si>
  <si>
    <t>平安产险</t>
  </si>
  <si>
    <t>| 大数据 | 金融 |</t>
  </si>
  <si>
    <t>10:31</t>
  </si>
  <si>
    <t>2020-05-25 13:37:21</t>
  </si>
  <si>
    <t>海万科技</t>
  </si>
  <si>
    <t>16k-20k</t>
  </si>
  <si>
    <t>10:24</t>
  </si>
  <si>
    <t>2020-05-25 13:44:35</t>
  </si>
  <si>
    <t>甜心互娱</t>
  </si>
  <si>
    <t>10k-15k</t>
  </si>
  <si>
    <t>郑州</t>
  </si>
  <si>
    <t>| Hadoop | Spark | Flink | 数据仓库 |</t>
  </si>
  <si>
    <t>09:48</t>
  </si>
  <si>
    <t>公司靠谱,产品靠谱,领导靠谱,团队靠谱</t>
  </si>
  <si>
    <t>长沙-岳麓区-咸嘉湖-咸嘉湖枫林一路西湖公园D1</t>
  </si>
  <si>
    <t>2020-05-25 12:23:48</t>
  </si>
  <si>
    <t>CLPS</t>
  </si>
  <si>
    <t>13k-25k</t>
  </si>
  <si>
    <t>| Oracle | Hadoop | Spark |</t>
  </si>
  <si>
    <t>10:33</t>
  </si>
  <si>
    <t>2020-05-25 12:31:15</t>
  </si>
  <si>
    <t>玩吧</t>
  </si>
  <si>
    <t>| 社交 | 移动互联网 | 数据分析 | 数据运营 | SQL |</t>
  </si>
  <si>
    <t>10:29</t>
  </si>
  <si>
    <t>发展空间大,弹性上班,技术大牛</t>
  </si>
  <si>
    <t>工作职责</t>
  </si>
  <si>
    <t>北京-朝阳区-酒仙桥-驼房营南路8号新华科技大厦3A层3A01室</t>
  </si>
  <si>
    <t>2020-05-25 13:26:59</t>
  </si>
  <si>
    <t>方纬科技</t>
  </si>
  <si>
    <t>12k-18k</t>
  </si>
  <si>
    <t>2020-05-25 13:28:30</t>
  </si>
  <si>
    <t>22k-30k</t>
  </si>
  <si>
    <t>周末双休 极客文化 弹性工作 16薪</t>
  </si>
  <si>
    <t>1.有互联网业务或智能硬件背景，负责业务数据支持，并支持业务分析，有识别数据产
品化的能力，通过产品设计提升数据的应用效率；
2.负责数据埋点方案输出、管理并迭代上线，判断产品迭代显著性并给出建议；
3.通过数据分析洞察客户产品使用行为习惯，建立用户全生命周期管理体系，及时提出
营销策略或建议，提升用户转化率与使用率；
4.结合行业数据和市场趋势，为长期业务发展方向提供意见和建议
工作要求：
1.良好的沟通能力和学习能力，一定的抗压能力，有高度责任感；
2.熟练使用SQL/Excel，熟练使用SAS/R/Python优先，有其他语言的编程能力优先；
3.对世界好奇，对数据高度敏感，具有较强的逻辑分析能力；
4.本科以上学历，有2年以上经验互联网产品数据分析或数据运营经验
加分项：
有强烈的目标导向；
有人工智能产品，内容类产品，增长相关数据分析经验</t>
  </si>
  <si>
    <t>北京-朝阳区-大山子-酒仙桥路14号兆维工业园C3栋</t>
  </si>
  <si>
    <t>2020-05-25 12:32:06</t>
  </si>
  <si>
    <t>博悦科创</t>
  </si>
  <si>
    <t>12k-17k</t>
  </si>
  <si>
    <t>| Spark | Hadoop |</t>
  </si>
  <si>
    <t>10:30</t>
  </si>
  <si>
    <t>2020-05-25 12:50:03</t>
  </si>
  <si>
    <t>混沌大学</t>
  </si>
  <si>
    <t>| Hive | 数据处理 |</t>
  </si>
  <si>
    <t>六险一金 年假多 培训多 人工智能</t>
  </si>
  <si>
    <t>1、参与调研数据需求，建立数据分析框架体系，输出数据分析报告、建模报告、数据报表等，为业务发展、模型优化提供数据支撑。</t>
  </si>
  <si>
    <t>北京-海淀区-知春路-知春路量子芯座大厦</t>
  </si>
  <si>
    <t>2020-05-25 13:08:51</t>
  </si>
  <si>
    <t>中电万维</t>
  </si>
  <si>
    <t>7k-14k</t>
  </si>
  <si>
    <t>成都</t>
  </si>
  <si>
    <t>| DB2 | DBA | MySQL |</t>
  </si>
  <si>
    <t>2020-05-25 13:18:45</t>
  </si>
  <si>
    <t>中寰卫星</t>
  </si>
  <si>
    <t>| 汽车 | 移动互联网 | Hadoop | Spark | 数据仓库 | 数据库开发 |</t>
  </si>
  <si>
    <t>14薪 五险一金 扁平化管理</t>
  </si>
  <si>
    <t>上海-虹口区-北外滩-海伦路地铁站7号口金融街F座3楼</t>
  </si>
  <si>
    <t>2020-05-25 12:24:13</t>
  </si>
  <si>
    <t>15k-23k</t>
  </si>
  <si>
    <t>| 互联网金融 | 借贷 |</t>
  </si>
  <si>
    <t>2020-05-25 12:31:40</t>
  </si>
  <si>
    <t>2020-05-25 12:43:55</t>
  </si>
  <si>
    <t>申朴信息</t>
  </si>
  <si>
    <t>14k-18k</t>
  </si>
  <si>
    <t>| SQLServer | 数据架构 | 数据分析 | 数据库开发 |</t>
  </si>
  <si>
    <t>10:34</t>
  </si>
  <si>
    <t>空间大,平台大,领导好,福利好</t>
  </si>
  <si>
    <t>职责描述：</t>
  </si>
  <si>
    <t>上海-浦东新区-张江-晨晖路88号金蝶软件园一号楼403室</t>
  </si>
  <si>
    <t>2020-05-25 12:45:36</t>
  </si>
  <si>
    <t>多比特</t>
  </si>
  <si>
    <t>12k-20k</t>
  </si>
  <si>
    <t>武汉</t>
  </si>
  <si>
    <t>| 数据挖掘 | 数据分析 | 算法 |</t>
  </si>
  <si>
    <t>2020-05-25 12:52:59</t>
  </si>
  <si>
    <t>紫川软件</t>
  </si>
  <si>
    <t>13k-20k</t>
  </si>
  <si>
    <t>| 云计算 | Java | 数据挖掘 |</t>
  </si>
  <si>
    <t>10:32</t>
  </si>
  <si>
    <t>2020-05-25 12:53:49</t>
  </si>
  <si>
    <t>2020-05-25 12:58:41</t>
  </si>
  <si>
    <t>| 互联网金融 | Spark | Java |</t>
  </si>
  <si>
    <t>五险一金，双休，节假日有礼品</t>
  </si>
  <si>
    <t>1.负责数据仓库模型的需求分析、建模；               2.运用BI工具，根据场景需求、投递BI数据需求，研发可视化界面                           岗位要求：1.本科及以上学历，3年以上经验，至少3年BI工作经验  2.熟悉掌握：Qlikview  Tableau Cognos等精通：                            3.数据仓库架构及远离，能进行数据仓库数据模型的设计、开发        4.精通Python                                                                                 5.熟练掌握hadoop+spark+hase大数据平台构建、使用</t>
  </si>
  <si>
    <t>上海-浦东新区-洋泾-张杨路2389弄LCM置汇旭辉广场</t>
  </si>
  <si>
    <t>2020-05-25 13:29:21</t>
  </si>
  <si>
    <t>六险一金，租房补贴，晚餐下午茶，无息贷款</t>
  </si>
  <si>
    <t>【岗位职责】</t>
  </si>
  <si>
    <t>北京-海淀区-学院路-知春路量子芯座20层</t>
  </si>
  <si>
    <t>2020-05-25 13:32:46</t>
  </si>
  <si>
    <t>10k-18k</t>
  </si>
  <si>
    <t>| 大数据 | 数据分析 |</t>
  </si>
  <si>
    <t>五险一金；领导nice；团队氛围好</t>
  </si>
  <si>
    <t>北京-朝阳区-三里屯-三里屯西五街五号院D座3层</t>
  </si>
  <si>
    <t>2020-05-25 12:18:57</t>
  </si>
  <si>
    <t>美柚</t>
  </si>
  <si>
    <t>厦门</t>
  </si>
  <si>
    <t>| Hadoop | Spark | Flink |</t>
  </si>
  <si>
    <t>弹性工作,福利好,氛围好</t>
  </si>
  <si>
    <t>广州-海珠区-赤岗-阅江西路218号广州国际媒体港西港11楼</t>
  </si>
  <si>
    <t>2020-05-25 13:14:59</t>
  </si>
  <si>
    <t>包银消费金融</t>
  </si>
  <si>
    <t>大数据开发工程师 （数据分...</t>
  </si>
  <si>
    <t>| Hadoop | Spark |</t>
  </si>
  <si>
    <t>10:09</t>
  </si>
  <si>
    <t>五险一金,弹性工作,餐补年终奖,节日福利</t>
  </si>
  <si>
    <t>北京-东城区-和平里东街11号雍和航星园三号楼一层</t>
  </si>
  <si>
    <t>2020-05-25 13:17:05</t>
  </si>
  <si>
    <t>咪咕</t>
  </si>
  <si>
    <t>15k-20k</t>
  </si>
  <si>
    <t>大数据分析开发工程师</t>
  </si>
  <si>
    <t>| 数据挖掘 | 数据分析 |</t>
  </si>
  <si>
    <t>10:06</t>
  </si>
  <si>
    <t>2020-05-25 13:41:59</t>
  </si>
  <si>
    <t>翡翠东方TVBC</t>
  </si>
  <si>
    <t>18k-25k</t>
  </si>
  <si>
    <t>| 媒体 | 数据库开发 | 数据处理 | 数据分析 | 搜索 |</t>
  </si>
  <si>
    <t>09:34</t>
  </si>
  <si>
    <t>2020-05-25 13:42:51</t>
  </si>
  <si>
    <t>广州南天</t>
  </si>
  <si>
    <t>七险一金、带薪年假、扁平管理</t>
  </si>
  <si>
    <t>职位需求：</t>
  </si>
  <si>
    <t>北京-朝阳区-CBD-国贸建外SOHO西区17号楼16层</t>
  </si>
  <si>
    <t>2020-05-25 12:55:20</t>
  </si>
  <si>
    <t>TRIWIN GAMES</t>
  </si>
  <si>
    <t>| 游戏 | Java | Hadoop | Spark |</t>
  </si>
  <si>
    <t>2020-05-25 13:08:01</t>
  </si>
  <si>
    <t>2020-05-25 13:35:59</t>
  </si>
  <si>
    <t>奥解思</t>
  </si>
  <si>
    <t>| 投资/融资 | 银行 | 后端 | Hadoop | MySQL |</t>
  </si>
  <si>
    <t>14薪 员工旅游 定期体检 五险一金</t>
  </si>
  <si>
    <t>职位描述</t>
  </si>
  <si>
    <t>上海-虹口区-四平路-海伦路地铁站1号口金融街D栋</t>
  </si>
  <si>
    <t>2020-05-25 12:24:40</t>
  </si>
  <si>
    <t>2020-05-25 12:30:00</t>
  </si>
  <si>
    <t>五险一金(最高比例),福利优厚,期权</t>
  </si>
  <si>
    <t>我们需要您:</t>
  </si>
  <si>
    <t>杭州-余杭区-仓前街道良睦路1288号梦想小镇7号楼205室</t>
  </si>
  <si>
    <t>2020-05-25 12:52:34</t>
  </si>
  <si>
    <t>互联网公司 待遇福利好</t>
  </si>
  <si>
    <t>上海-黄浦区-新天地-新天地复兴SOHO</t>
  </si>
  <si>
    <t>2020-05-25 12:59:31</t>
  </si>
  <si>
    <t>2020-05-25 13:01:28</t>
  </si>
  <si>
    <t>科技驱动；午餐晚餐；六险一金；地铁周边</t>
  </si>
  <si>
    <t>北京-朝阳区-团结湖-团结湖中青大厦19层</t>
  </si>
  <si>
    <t>2020-05-25 13:09:16</t>
  </si>
  <si>
    <t>25k-45k</t>
  </si>
  <si>
    <t>| 大数据 | 金融 | Hadoop | 数据仓库 | Java |</t>
  </si>
  <si>
    <t>2020-05-25 13:11:47</t>
  </si>
  <si>
    <t>博纳德</t>
  </si>
  <si>
    <t>| 数据仓库 | Flink |</t>
  </si>
  <si>
    <t>2020-05-25 13:17:55</t>
  </si>
  <si>
    <t>SHEIN</t>
  </si>
  <si>
    <t>6k-10k</t>
  </si>
  <si>
    <t>南京</t>
  </si>
  <si>
    <t>| 电商 | 行业分析 | 数据分析 | 市场分析 |</t>
  </si>
  <si>
    <t>2020-05-25 13:38:42</t>
  </si>
  <si>
    <t>2020-05-25 13:43:17</t>
  </si>
  <si>
    <t>亦策软件</t>
  </si>
  <si>
    <t>14k-25k</t>
  </si>
  <si>
    <t>| Spark | Hadoop | ETL |</t>
  </si>
  <si>
    <t>七险一金,免费午餐,弹性不打卡,季度旅游</t>
  </si>
  <si>
    <t>岗位职责：
1.分析数据报表，监控产品运行数据
2.理解业务流程和关键点，确认重点监控指标
3.报告并分析数据异常的原因
4.协助产品和运营同学查询数据、分析结论
岗位要求：
1.正直、诚实、认真
2.三年以上数据分析经验，熟悉SQL，了解NoSQL，了解SQL优化与原理
3.熟练使用Excel高级功能
4. 对移动互联网社交、娱乐产品有热情，相信数据可以产生价值 
5.加分项：能编写简单的脚本或存储过程
【玩吧】是一款娱乐社交APP，《快乐大本营》和《暴走大事件》官方推荐，冠名《PandaKill》，引领狼人杀现象级风潮，AppStore社交排行榜****5！公司策略稳健、行动迅速，我们需要你的才华，我们也懂得回报你的付出。</t>
  </si>
  <si>
    <t>北京-东城区-东直门地铁旁</t>
  </si>
  <si>
    <t>2020-05-25 10:36:09</t>
  </si>
  <si>
    <t>北路自动化系统</t>
  </si>
  <si>
    <t>| 通信/网络设备 | 数据分析 | 算法 | 数据处理 | 数据架构 |</t>
  </si>
  <si>
    <t>10:27</t>
  </si>
  <si>
    <t>五险一金、扁平化管理、朝十晚七</t>
  </si>
  <si>
    <t>上海-杨浦区-福宁路60号</t>
  </si>
  <si>
    <t>2020-05-25 12:25:48</t>
  </si>
  <si>
    <t>挑战大,丰富内容,氛围好</t>
  </si>
  <si>
    <t>上海-徐汇区-瑞平路275号保利西岸C座902室</t>
  </si>
  <si>
    <t>2020-05-25 12:35:42</t>
  </si>
  <si>
    <t>2020-05-25 12:36:33</t>
  </si>
  <si>
    <t>弹性工作,千万级用户,奖金丰厚,</t>
  </si>
  <si>
    <t>1.根据业务流程搭建数据分析体系，统一数据口径，并将分析体系在BI平台上可视化；
2.及时响应业务团队数据统计分析需求，输出可读性强的分析报告，结合数据趋势对公司产品的运营和决策给出专业的建议；
3.根据应用产品的需求，设计数据算法方案，完成方案落地和复盘。</t>
  </si>
  <si>
    <t>深圳-南山区-深圳市南山区航天科技广场</t>
  </si>
  <si>
    <t>2020-05-25 13:06:04</t>
  </si>
  <si>
    <t>2020-05-25 13:10:32</t>
  </si>
  <si>
    <t>高挑战,高待遇,高福利,高成长</t>
  </si>
  <si>
    <t>深圳-福田区-新闻路2号，英龙商务大厦，1302房</t>
  </si>
  <si>
    <t>2020-05-25 13:18:20</t>
  </si>
  <si>
    <t>2020-05-25 13:22:47</t>
  </si>
  <si>
    <t>高速发展 精英团队 大牛带路</t>
  </si>
  <si>
    <t>上海-杨浦区-淞沪路619号中航天盛大厦17层</t>
  </si>
  <si>
    <t>2020-05-25 13:31:30</t>
  </si>
  <si>
    <t>2020-05-25 13:45:54</t>
  </si>
  <si>
    <t>大数据 多绩效 BI 数据仓储</t>
  </si>
  <si>
    <t>北京-朝阳区-望京-望京保利国际广场T1</t>
  </si>
  <si>
    <t>2020-05-25 13:03:34</t>
  </si>
  <si>
    <t>2020-05-25 13:08:26</t>
  </si>
  <si>
    <t>2020-05-25 13:26:34</t>
  </si>
  <si>
    <t>2020-05-25 13:43:43</t>
  </si>
  <si>
    <t>六险一金，弹性工作，免费三餐，团队氛围好</t>
  </si>
  <si>
    <t>北京-海淀区-北三环西路43号中航广场1号楼（矮楼）</t>
  </si>
  <si>
    <t>2020-05-25 12:46:26</t>
  </si>
  <si>
    <t>五险一金 节假日福利 带薪年假 年终奖</t>
  </si>
  <si>
    <t>1. 通过研究并分析数据，挖掘业务增长点，规划并设计改进方案，用数据驱动增长；
2. 观察和分析航空业变化趋势，优化流程，设计营销方案，提升项目产量；
3. 跨部门沟通和合作，推进方案落地。</t>
  </si>
  <si>
    <t>上海-长宁区-北新泾-金钟路968号凌空soho</t>
  </si>
  <si>
    <t>2020-05-25 12:46:51</t>
  </si>
  <si>
    <t>平台大,发展快,环境佳</t>
  </si>
  <si>
    <t>职责描述：
●快速并充分理解产品和业务，构建分析指标体系；
●对业务相关的内外部数据高度敏感，擅长针对公司业务相关进行内外部信息收集、数据整合、研究分析；
●能具体策划和实施用户研究等 (互联网)市场调研活动；
●进行数据可视化呈现，运用图表有效表达分析观点，在数据报告中给出分析结论及策略建议；
●快速高质完成(中)英文数据分析报告，以提供或售卖给第三方参考使用。
职位要求：
●全日制本科及以上学历，数学、统计、市场营销、心理学、社会学等相关专业，具备优秀的英语读写能力；
●3年及以上数据运营、商业咨询、数据分析等相关工作经验，具备数据提取、校验、异常排查、可视化分析和总结归纳能力；熟悉有关市场调研、数据收集、清洗整理和分析相关的一整套流程和方法；
●有市场调研或咨询行业背景，尤其是互联网行业研究经验者优先；
●熟练使用SQL，熟悉SPSS、Python、Tableau或Power BI等分析工具，优秀的EXCEL、PPT等Office软件应用技能，数据可视化经验丰富，数据分析技能与报告呈现能力优秀；
●良好的逻辑思考能力、学习能力、沟通协作能力，责任心强。</t>
  </si>
  <si>
    <t>上海-徐汇区-宜山路1388号民润大厦3号楼5层</t>
  </si>
  <si>
    <t>2020-05-25 12:20:42</t>
  </si>
  <si>
    <t>弹性工作,六险一金,年度体检,学习氛围</t>
  </si>
  <si>
    <t>岗位描述：
常规数据需求对接、处理与跟进；日常数据监控、数据分析以及数据报告的输出；
根据业务需求设计数据采集方案，梳理和管理数据采集流程（包括数据埋点流程），推动技术完成数据采集的开发；
维护数据指标的定义和口径；推进数据分析体系建设和完善；
利用工具搭建数据看版，推动报表体系和统计体系的改进；
岗位要求：
本科及以上学历，3年及以上数据分析相关经验，统计、数学等相关专业优先；
熟练使用Excel（数据透视等）；熟练使用SQL读取数据，掌握一种或多种分析工具软件（SAS、R、Python等）
主动性高，执行力强，擅长跨部门合作沟通，协作。
优秀的数据可视化设计能力
使用过神策、诸葛IO、QuickBI等三方分析工具优先
有视频、在线教育、知识付费、社交平台等相关行业工作经验优先.</t>
  </si>
  <si>
    <t>北京-海淀区-海淀区北三环中路44号院B座4层C408</t>
  </si>
  <si>
    <t>2020-05-25 12:26:13</t>
  </si>
  <si>
    <t>2020-05-25 12:32:31</t>
  </si>
  <si>
    <t>行业前景 高薪 牛人大咖</t>
  </si>
  <si>
    <t>广州-天河区-员村四横路百合路21号N次方孵化器2楼204</t>
  </si>
  <si>
    <t>2020-05-25 12:33:21</t>
  </si>
  <si>
    <t>2020-05-25 12:36:07</t>
  </si>
  <si>
    <t>AI风口行业 晋升机会大 团队大牛多</t>
  </si>
  <si>
    <t>岗位职责：
1、根据业务部门需求，充分利用现有数据资源，进行特征工程，构造有效合理的特征，建立合适的分析模型对业务问题进行分析；
2、根据院校历史最低录取排名、招生人数等数据，构建特征、建立预测模型，计算院校录取概率；
3、结合现有业务数据分析结果以及用户个性化需求，为用户推荐合适的内容；
4、基于具体业务规则，文本相似度等分析方法，进行数据清洗工作。
岗位要求： 
1、有数据分析/挖掘经验，有互联网行业分析经验优先； 
2、硕士学历，数学、统计、计算机专业优先； 
3、参加过完整的数据分析项目，能够独立开展研究项目和撰写分析报告；较强的数学、统计和计算机知识，熟悉特征工程，回归分析、概率分布等统计知识；
4、熟悉SQL，熟练掌握python，加分项：熟悉flask框架、docker、git，Go语言；
5、具备良好的沟通能力，能够进行跨团队的沟通协调。</t>
  </si>
  <si>
    <t>深圳-南山区-科技园-科兴科学园A4栋1201</t>
  </si>
  <si>
    <t>2020-05-25 13:25:44</t>
  </si>
  <si>
    <t>大平台</t>
  </si>
  <si>
    <t>北京-海淀区-清河-小米总参</t>
  </si>
  <si>
    <t>2020-05-25 13:33:11</t>
  </si>
  <si>
    <t>2020-05-25 13:45:01</t>
  </si>
  <si>
    <t>大牛团队 办公环境好</t>
  </si>
  <si>
    <t>深圳-南山区-科苑南路彩讯科创中心29楼</t>
  </si>
  <si>
    <t>2020-05-25 12:21:34</t>
  </si>
  <si>
    <t>2020-05-25 12:32:56</t>
  </si>
  <si>
    <t>年底双薪，节假日福利</t>
  </si>
  <si>
    <t>【岗位名称】数据分析师</t>
  </si>
  <si>
    <t>北京-朝阳区-望京-北京市朝阳区启阳路4号中轻大厦A座</t>
  </si>
  <si>
    <t>2020-05-25 12:38:13</t>
  </si>
  <si>
    <t>扁平管理，企业滴滴</t>
  </si>
  <si>
    <t>北京-朝阳区-建国门-光华路soho2D座509</t>
  </si>
  <si>
    <t>2020-05-25 12:39:53</t>
  </si>
  <si>
    <t>上市公司、创新项目、发展空间大</t>
  </si>
  <si>
    <t>上海-静安区-广中路788号文武楼</t>
  </si>
  <si>
    <t>2020-05-25 12:50:53</t>
  </si>
  <si>
    <t>十四薪，弹性工作，饭补，补充医疗</t>
  </si>
  <si>
    <t>北京-朝阳区-大屯-天辰东路7号国家会议中心写字楼北区三层</t>
  </si>
  <si>
    <t>2020-05-25 12:55:45</t>
  </si>
  <si>
    <t>2020-05-25 13:21:32</t>
  </si>
  <si>
    <t>领导nic,福利多多,团队氛围好</t>
  </si>
  <si>
    <t>北京-朝阳区-望京-诚盈中心3号楼520室</t>
  </si>
  <si>
    <t>2020-05-25 13:25:18</t>
  </si>
  <si>
    <t>公司高速发展、团队优秀、待遇丰厚</t>
  </si>
  <si>
    <t>1. 负责现有数据管理和分析工作，能够根据用户行为等数据进行业务分析，帮助业务快速提升
2. 建设业务分析模型，不断评估和优化业务分析模型。
3. 紧跟公司现有的产品业务的迭代节奏，能够从一个比较全局的角度对新上线的业务和对现有业务进行分析，
及时发现问题，并提出解决解决方案，配合数据研发人员提出相应的预警策略。
4. 沉淀分析方法论，配合数据研发人员，针对公司的业务将分析方法工具化
职位要求：
1. 本科及以上学历，数学，统计学，计算机相关专业优先，3年以上数据分析、数据运营优先，有过增长经验的优先
2. 精通Sql，熟练使用R/python,掌握Superset等BI工具的使用。
3. 有较强的数据敏感性，结合公司的精细化运营平台从海量数据中提取核心数据进行分析。
4. 有丰富的跨团队协作能力，能够独立设立研究分析项目，有较强的逻辑思维能力以及抗压能力
5. 对技术有一定的兴趣，对Presto、Hive、ClickHouse、HBase等一个或多个数据库/数据管理管理系统/数据分析引擎有了解的优先
6.认同简单，正能量，自驱，拒绝平庸的企业文化</t>
  </si>
  <si>
    <t>深圳-南山区-科技园-科技园北区大族创新大厦A座4楼</t>
  </si>
  <si>
    <t>2020-05-25 12:40:18</t>
  </si>
  <si>
    <t>六险一金 双休 节日福利 快速发展平台</t>
  </si>
  <si>
    <t>职位描述： 1、负责常规业务数据支持和数据分析，通过对业务数据深度诊断性组合分析、挖掘、深度分析,分析潜在业务机会给出可执行建议，并主动推动业务优化和体验改善； 2、与开发团队合作，针对用户体系、交易刷单等电商相关黑灰产进行风险计量，通过数据挖掘等手段，建立针对性的刷单风险管理策略、风险模型与侦测机制； 3、可独立承担复杂分析任务，对业务问题进行深入分析，为电商业务风控决策提供数据支持，能对关键分析思路进行产品化；</t>
  </si>
  <si>
    <t>杭州-西湖区-西湖-文三路408号5号楼411室</t>
  </si>
  <si>
    <t>2020-05-25 12:40:44</t>
  </si>
  <si>
    <t>音娱时光</t>
  </si>
  <si>
    <t>20k-35k</t>
  </si>
  <si>
    <t>| Hadoop | Scala | Spark | 算法 |</t>
  </si>
  <si>
    <t>10:23</t>
  </si>
  <si>
    <t>发展前景好</t>
  </si>
  <si>
    <t>北京-海淀区-科学院南路融科资讯中心C座</t>
  </si>
  <si>
    <t>2020-05-25 12:46:01</t>
  </si>
  <si>
    <t>| 互联网金融 | 借贷 | 数据分析 | MySQL | Spark |</t>
  </si>
  <si>
    <t>2020-05-25 12:50:28</t>
  </si>
  <si>
    <t>灵图软件</t>
  </si>
  <si>
    <t>25k-35k</t>
  </si>
  <si>
    <t>| Spark | Storm |</t>
  </si>
  <si>
    <t>10:22</t>
  </si>
  <si>
    <t>2020-05-25 12:53:24</t>
  </si>
  <si>
    <t>25k-50k</t>
  </si>
  <si>
    <t>|</t>
  </si>
  <si>
    <t>09:58</t>
  </si>
  <si>
    <t>2020-05-25 13:05:14</t>
  </si>
  <si>
    <t>2020-05-25 13:10:06</t>
  </si>
  <si>
    <t>成都九洲</t>
  </si>
  <si>
    <t>14k-17k</t>
  </si>
  <si>
    <t>10:21</t>
  </si>
  <si>
    <t>2020-05-25 13:13:02</t>
  </si>
  <si>
    <t>2020-05-25 13:36:27</t>
  </si>
  <si>
    <t>2020-05-25 13:37:48</t>
  </si>
  <si>
    <t>汇信科技</t>
  </si>
  <si>
    <t>15k-22k</t>
  </si>
  <si>
    <t>| ETL | 数据挖掘 | 数据架构 | 数据仓库 |</t>
  </si>
  <si>
    <t>氛围好 工作环境好</t>
  </si>
  <si>
    <t>职责描述：
1.对原始数据进行清洗、统计、整理、归档，为业务部门提供数据支撑
2.根据数据业务需求，对数据进行分析，并编写高质量的数据报告。通过数据模型预测相关业务场景发展趋势，深入分析行业发展；
3.负责指标体系的建设和计算出数；
4.负责数据项目的需求沟通调研，制定方案与标书的准备、讲解和客户答疑，参与拓展项目，要求思维灵活并具有一定的业务思维
5.了解、研究和分析当地出台电子商务、数据业务关联政策，对相关政策进行分析为政务数据业务提供有价值的意见参考。
任职要求：
1、两年以上工作经验，本科及以上学历，统计、数学、社会学或计算机等相关专业优先；
2、熟练掌握SQL、excel相关技能，并能熟练运用。有数据库使用和管理经验，数据挖掘、自然语言处理等项目背景尤佳；
3、掌握综合评价方法，熟悉指标体系构建流程；
4、能够使用python等工具进行数据处理、数据分析与挖掘；
5、良好的跨团队、部门沟通及推动能力，有强烈的主人翁意识，积极发扬团队合作精神；
6、富有创造力和想象力，对数据敏感，善于资料查询和自主学习。
7、统计、数学、社会学或计算机等相关专业</t>
  </si>
  <si>
    <t>贵阳-观山湖区（金阳新区）-长岭南路33号天一国际广场11栋11层</t>
  </si>
  <si>
    <t>2020-05-25 13:06:55</t>
  </si>
  <si>
    <t>2020-05-25 13:19:10</t>
  </si>
  <si>
    <t>览众数据</t>
  </si>
  <si>
    <t>| Hive | Spark | Flink | Hadoop |</t>
  </si>
  <si>
    <t>2020-05-25 13:45:28</t>
  </si>
  <si>
    <t>邻汇吧</t>
  </si>
  <si>
    <t>20k-30k</t>
  </si>
  <si>
    <t>| 数据挖掘 | 数据仓库 |</t>
  </si>
  <si>
    <t>五险一金 年底双薪 绩效奖金 晋升涨薪</t>
  </si>
  <si>
    <t>南京-雨花台区-软件大道170-1天溯科技园5号楼789101215层</t>
  </si>
  <si>
    <t>2020-05-25 10:49:39</t>
  </si>
  <si>
    <t>齐治科技</t>
  </si>
  <si>
    <t>12k-22k</t>
  </si>
  <si>
    <t>| 工具软件 |</t>
  </si>
  <si>
    <t>2020-05-25 10:55:46</t>
  </si>
  <si>
    <t>2020-05-25 11:02:44</t>
  </si>
  <si>
    <t>药智网</t>
  </si>
  <si>
    <t>5k-9k</t>
  </si>
  <si>
    <t>重庆</t>
  </si>
  <si>
    <t>大专及以上</t>
  </si>
  <si>
    <t>| 医疗健康 | 大数据 | Java | MySQL | Linux | Hive |</t>
  </si>
  <si>
    <t>10:14</t>
  </si>
  <si>
    <t>2020-05-25 11:12:28</t>
  </si>
  <si>
    <t>**项目 双休 年底双薪加年终奖</t>
  </si>
  <si>
    <t>成都-武侯区-天府新谷10号楼</t>
  </si>
  <si>
    <t>2020-05-25 13:35:08</t>
  </si>
  <si>
    <t>弹性上班 双休 五险一金 年终奖</t>
  </si>
  <si>
    <t>岗位职责：
1、根据业务需求，通过SQL、python等操作，整理和分析各种数据，制作项目分析报告；
2、根据业务需求，通过数据挖掘、自然语言处理或其他手段，建立针对性的识别或者分类模型；
3、针对季度、年度数据，对不同类型的数据进行针对性分析。
任职要求：
1、熟练使用SQL，至少可以使用Python、R、SAS其中一款软件进行数据清洗和分析，具备自然语言处理文本数据处理能力；
2、熟悉NLP领域当前热点和前沿技术，对NLP有完整系统的认识，对深度学习有一定的了解；
3、良好的沟通能力和表达能力，工作细致认真，有快速学习能力，能快速响应业务需求；
4、具有词性标注、实体识别、句法分析、文本分类、信息抽取、知识图谱、自动摘要等自然语言项目经验者优先</t>
  </si>
  <si>
    <t>成都-高新区-吉瑞三路99号皇庭国际中心A座22楼</t>
  </si>
  <si>
    <t>2020-05-25 12:22:55</t>
  </si>
  <si>
    <t>2020-05-25 12:54:14</t>
  </si>
  <si>
    <t>2020-05-25 13:39:33</t>
  </si>
  <si>
    <t>弹性工作、年终奖金、补充医疗保险</t>
  </si>
  <si>
    <t>岗位内容：
宝马奔驰项目，招一位能处理数据，且能形成PPT报告的同事（基本诉求是数据分析，如果能熟练运用PPT ，形成数据报告是最好）</t>
  </si>
  <si>
    <t>北京-朝阳区-燕莎-东三环北路天元港中心A座A2708B</t>
  </si>
  <si>
    <t>2020-05-25 13:16:40</t>
  </si>
  <si>
    <t>2020-05-25 13:42:24</t>
  </si>
  <si>
    <t>五险一金,年终奖金,带薪年假,周末双休</t>
  </si>
  <si>
    <t>广州-天河区-中山大道天河软件园建工路1号南天大厦五层</t>
  </si>
  <si>
    <t>2020-05-25 13:31:05</t>
  </si>
  <si>
    <t>2020-05-25 13:46:48</t>
  </si>
  <si>
    <t>成都-锦江区-红星路3段1号国际金融中心IFS1号办公大楼15层</t>
  </si>
  <si>
    <t>2020-05-25 13:31:55</t>
  </si>
  <si>
    <t>五险一金 双休年假 福利午餐 行业领先</t>
  </si>
  <si>
    <t>北京-西城区-德胜门-北三环中路甲29号院3号</t>
  </si>
  <si>
    <t>2020-05-25 12:36:58</t>
  </si>
  <si>
    <t>地铁周边，周末双休，五险一金</t>
  </si>
  <si>
    <t>岗位职责：
1.负责业务需求分析和客户沟通，深挖客户数据分析需求，针对不同行业应用场景特点，输出行业大数据应用方案（房地产、零售业、烟草等）；
2.快速学习现有数据产品体系，将数据模型运用到各行业业务中，迭代形成公司级的数据产品。
3.对数据进行清洗和整合，负责特征工程、模型训练与测试、模型应用等搭建工作；
4. 负责数据仓库、爬取引擎、搜索引擎、个性化推荐引擎等的技术主导设计； 
岗位要求：
1.本科及以上学历，计算机、数学、统计、工商管理、市场营销等相关专业优先；211/985及海外毕业留学生优先考虑。
2.1年以上行业大数据分析相关经验，熟悉数学建模、机器学习、数据挖掘等；
3.熟练使用Python或Pyspark，具有处理大规模数据的经验；
4.对数据的场景化构建能力强，好钻研，积极主动，有自己的见解；
5.具备良好的沟通合作技巧，较强的责任心及团队合作精神，工作踏实认真；</t>
  </si>
  <si>
    <t>广州-番禺区-大学城-广州大学城信息枢纽楼6层熵商科技</t>
  </si>
  <si>
    <t>2020-05-25 13:30:12</t>
  </si>
  <si>
    <t>免费午餐 弹性上班</t>
  </si>
  <si>
    <t>北京-海淀区-清河-宝盛路与黑泉路宝盛广场B座4层</t>
  </si>
  <si>
    <t>2020-05-25 13:33:36</t>
  </si>
  <si>
    <t>| ETL | 数据仓库 |</t>
  </si>
  <si>
    <t>10:13</t>
  </si>
  <si>
    <t>社员网</t>
  </si>
  <si>
    <t>| Hadoop | Spark | Java | 数据仓库 |</t>
  </si>
  <si>
    <t>10:16</t>
  </si>
  <si>
    <t>上海意鹰信息技术有限公司</t>
  </si>
  <si>
    <t>11k-16k</t>
  </si>
  <si>
    <t>| 数据挖掘 | 数据分析 | Java | Scala |</t>
  </si>
  <si>
    <t>明略科技集团</t>
  </si>
  <si>
    <t>18k-30k</t>
  </si>
  <si>
    <t>| 电商 | 大数据 | Oracle | Spark | Hadoop |</t>
  </si>
  <si>
    <t>邦盛科技</t>
  </si>
  <si>
    <t>| Spark | Hadoop | Linux |</t>
  </si>
  <si>
    <t>10:18</t>
  </si>
  <si>
    <t>泰隆银行</t>
  </si>
  <si>
    <t>13k-26k</t>
  </si>
  <si>
    <t>恒天软件</t>
  </si>
  <si>
    <t>8k-15k</t>
  </si>
  <si>
    <t>合肥</t>
  </si>
  <si>
    <t>| ETL | Spark | Hadoop | Oracle |</t>
  </si>
  <si>
    <t>摩邑诚</t>
  </si>
  <si>
    <t>| 移动互联网 | 广告营销 | Hadoop | Hive | 数据架构 |</t>
  </si>
  <si>
    <t>微微科技有限公司</t>
  </si>
  <si>
    <t>富晋天维</t>
  </si>
  <si>
    <t>18k-22k</t>
  </si>
  <si>
    <t>| 算法 | ETL | 数据分析 | 数据处理 |</t>
  </si>
  <si>
    <t>数据翎</t>
  </si>
  <si>
    <t>| 大数据 | 企业服务 | 搜索 | 数据挖掘 |</t>
  </si>
  <si>
    <t>10:10</t>
  </si>
  <si>
    <t>引粒网络</t>
  </si>
  <si>
    <t>| 社交 | MySQL | 数据仓库 |</t>
  </si>
  <si>
    <t>嘀嗒出行</t>
  </si>
  <si>
    <t>| 大数据 | Java | Hadoop | 数据分析 |</t>
  </si>
  <si>
    <t>10k-16k</t>
  </si>
  <si>
    <t>| Spark | Storm | Hive | Hadoop |</t>
  </si>
  <si>
    <t>| Hadoop | 数据仓库 | Hive |</t>
  </si>
  <si>
    <t>10:05</t>
  </si>
  <si>
    <t>Hypers</t>
  </si>
  <si>
    <t>| 大数据 | Hadoop | Spark |</t>
  </si>
  <si>
    <t>10:07</t>
  </si>
  <si>
    <t>| Hadoop | Oracle | MySQL | DB2 |</t>
  </si>
  <si>
    <t>兔展RABBITPRE</t>
  </si>
  <si>
    <t>| 广告营销 | 企业服务 | Scala | Java | Linux |</t>
  </si>
  <si>
    <t>PerfMa</t>
  </si>
  <si>
    <t>| 企业服务 | 大数据 | Flink | Java | 数据架构 |</t>
  </si>
  <si>
    <t>10:03</t>
  </si>
  <si>
    <t>25925-大数据开发工程师（深圳）</t>
  </si>
  <si>
    <t>11:39</t>
  </si>
  <si>
    <t>APM大数据开发工程师</t>
  </si>
  <si>
    <t>| 工具软件 | 移动互联网 | Hadoop | Flink | Spark | 数据分析 |</t>
  </si>
  <si>
    <t>| Oracle | Hive | MySQL |</t>
  </si>
  <si>
    <t>智慧芽</t>
  </si>
  <si>
    <t>苏州</t>
  </si>
  <si>
    <t>| 数据处理 | Java |</t>
  </si>
  <si>
    <t>09:59</t>
  </si>
  <si>
    <t>莉莉丝游戏</t>
  </si>
  <si>
    <t>12k-24k</t>
  </si>
  <si>
    <t>| 游戏 |</t>
  </si>
  <si>
    <t>10:02</t>
  </si>
  <si>
    <t>伽轩</t>
  </si>
  <si>
    <t>| 互联网金融 | 保险 |</t>
  </si>
  <si>
    <t>11:48</t>
  </si>
  <si>
    <t>数位科技</t>
  </si>
  <si>
    <t>| 大数据 | Spark | Hadoop | 数据架构 | 数据仓库 |</t>
  </si>
  <si>
    <t>热云数据</t>
  </si>
  <si>
    <t>| 大数据 | 企业服务 | Scala | Java |</t>
  </si>
  <si>
    <t>爱可生</t>
  </si>
  <si>
    <t>| Hadoop | Spark | SQLServer |</t>
  </si>
  <si>
    <t>09:51</t>
  </si>
  <si>
    <t>宁波中茂网络科技有限公司杭州分公司</t>
  </si>
  <si>
    <t>| 云计算 | 大数据 | 数据架构 | 数据分析 |</t>
  </si>
  <si>
    <t>搜狐集团</t>
  </si>
  <si>
    <t>| Scala | Hadoop | Java |</t>
  </si>
  <si>
    <t>09:47</t>
  </si>
  <si>
    <t>百观Lab</t>
  </si>
  <si>
    <t>| Hive | 数据挖掘 |</t>
  </si>
  <si>
    <t>NIO蔚来</t>
  </si>
  <si>
    <t>09:52</t>
  </si>
  <si>
    <t>| 大数据 | 数据挖掘 | 数据仓库 |</t>
  </si>
  <si>
    <t>| Spark | ETL | 算法 |</t>
  </si>
  <si>
    <t>09:50</t>
  </si>
  <si>
    <t>上海鲲驰贸易发展有限公司</t>
  </si>
  <si>
    <t>| 电商 | 数据架构 | 数据仓库 |</t>
  </si>
  <si>
    <t>盛业资本</t>
  </si>
  <si>
    <t>| 投资/融资 | ETL | Hadoop | Hive | Spark |</t>
  </si>
  <si>
    <t>09:44</t>
  </si>
  <si>
    <t>微拍堂</t>
  </si>
  <si>
    <t>| 电商 | 大数据 | Java |</t>
  </si>
  <si>
    <t>09:35</t>
  </si>
  <si>
    <t>| Hadoop | MySQL | 数据架构 | 数据仓库 |</t>
  </si>
  <si>
    <t>09:41</t>
  </si>
  <si>
    <t>吉利科技集团</t>
  </si>
  <si>
    <t>| Flink | Linux | 数据处理 | Hive |</t>
  </si>
  <si>
    <t>09:39</t>
  </si>
  <si>
    <t>大启科技</t>
  </si>
  <si>
    <t>| 新零售 | MySQL | Java |</t>
  </si>
  <si>
    <t>09:24</t>
  </si>
  <si>
    <t>网易</t>
  </si>
  <si>
    <t>| 大数据 | 移动互联网 | Hadoop | Spark | Scala | Java |</t>
  </si>
  <si>
    <t>09:36</t>
  </si>
  <si>
    <t>3K游戏</t>
  </si>
  <si>
    <t>| 算法 | ETL | Java | Hadoop |</t>
  </si>
  <si>
    <t>09:29</t>
  </si>
  <si>
    <t>博维</t>
  </si>
  <si>
    <t>| 大数据 | Hive | Scala | Hadoop | Spark |</t>
  </si>
  <si>
    <t>泰康保险集团</t>
  </si>
  <si>
    <t>| 医疗健康 | 移动互联网 | Hadoop | Java | Storm |</t>
  </si>
  <si>
    <t>09:28</t>
  </si>
  <si>
    <t>企迈云商</t>
  </si>
  <si>
    <t>12k-16k</t>
  </si>
  <si>
    <t>| 数据处理 | 数据仓库 |</t>
  </si>
  <si>
    <t>09:26</t>
  </si>
  <si>
    <t>高奈特</t>
  </si>
  <si>
    <t>20k-25k</t>
  </si>
  <si>
    <t>| Spark | Hadoop | Java |</t>
  </si>
  <si>
    <t>锐思科集团</t>
  </si>
  <si>
    <t>| 数据挖掘 | Hadoop | Spark | 数据仓库 |</t>
  </si>
  <si>
    <t>幸福商城</t>
  </si>
  <si>
    <t>| 电商 | Hadoop | Scala |</t>
  </si>
  <si>
    <t>武汉佰钧成技术有限责任公司</t>
  </si>
  <si>
    <t>| 数据仓库 |</t>
  </si>
  <si>
    <t>OPPO</t>
  </si>
  <si>
    <t>数据分析专家</t>
  </si>
  <si>
    <t>| 领导力 | 团队建设 |</t>
  </si>
  <si>
    <t>11:10</t>
  </si>
  <si>
    <t>安恒信息</t>
  </si>
  <si>
    <t>| 信息安全 | Spark | Hadoop |</t>
  </si>
  <si>
    <t>09:17</t>
  </si>
  <si>
    <t>金融大数据高级JAVA开发工程师</t>
  </si>
  <si>
    <t>| Java |</t>
  </si>
  <si>
    <t>11:43</t>
  </si>
  <si>
    <t>云途物流</t>
  </si>
  <si>
    <t>11k-18k</t>
  </si>
  <si>
    <t>| 大数据 | 物流 | Flink | Hadoop | Java | Hive |</t>
  </si>
  <si>
    <t>09:12</t>
  </si>
  <si>
    <t>苏州精正</t>
  </si>
  <si>
    <t>| 大数据 | Java |</t>
  </si>
  <si>
    <t>09:14</t>
  </si>
  <si>
    <t>150k-200k</t>
  </si>
  <si>
    <t>数据分析实习生</t>
  </si>
  <si>
    <t>经验应届毕业生</t>
  </si>
  <si>
    <t>硕士及以上</t>
  </si>
  <si>
    <t>实习</t>
  </si>
  <si>
    <t>| Hive | 数据库 | 数据分析 |</t>
  </si>
  <si>
    <t>11:11</t>
  </si>
  <si>
    <t>| Storm | ETL | Flink | 数据仓库 |</t>
  </si>
  <si>
    <t>09:09</t>
  </si>
  <si>
    <t>上海银科创展投资集团有限公司</t>
  </si>
  <si>
    <t>| Java | Scala | Spark | Hive |</t>
  </si>
  <si>
    <t>09:01</t>
  </si>
  <si>
    <t>马上金融</t>
  </si>
  <si>
    <t>| Hadoop | Java |</t>
  </si>
  <si>
    <t>08:59</t>
  </si>
  <si>
    <t>格蒂电力</t>
  </si>
  <si>
    <t>9k-18k</t>
  </si>
  <si>
    <t>| 数据处理 |</t>
  </si>
  <si>
    <t>08:43</t>
  </si>
  <si>
    <t>恒大智慧科技有限公司</t>
  </si>
  <si>
    <t>30k-40k</t>
  </si>
  <si>
    <t>| Hadoop | Spark | Storm |</t>
  </si>
  <si>
    <t>08:47</t>
  </si>
  <si>
    <t>猛犸科技</t>
  </si>
  <si>
    <t>| 数据分析 |</t>
  </si>
  <si>
    <t>10:38</t>
  </si>
  <si>
    <t>广发证券</t>
  </si>
  <si>
    <t>| Oracle | MySQL |</t>
  </si>
  <si>
    <t>10:37</t>
  </si>
  <si>
    <t>爱奇艺</t>
  </si>
  <si>
    <t>24k-45k</t>
  </si>
  <si>
    <t>| 移动互联网 | 算法 | 数据仓库 | 数据架构 | Hive |</t>
  </si>
  <si>
    <t>08:41</t>
  </si>
  <si>
    <t>天下秀</t>
  </si>
  <si>
    <t>12:06</t>
  </si>
  <si>
    <t>58到家</t>
  </si>
  <si>
    <t>18k-35k</t>
  </si>
  <si>
    <t>| 电商 | 移动互联网 | BI | 数据分析 | 数据运营 | SQL |</t>
  </si>
  <si>
    <t>12:05</t>
  </si>
  <si>
    <t>单创</t>
  </si>
  <si>
    <t>| 电商 | 移动互联网 | MySQL | 数据分析 |</t>
  </si>
  <si>
    <t>12:03</t>
  </si>
  <si>
    <t>掌门1对1在线教育</t>
  </si>
  <si>
    <t>| 教育 | 移动互联网 | 商业 | 数据分析 | SQL |</t>
  </si>
  <si>
    <t>12:02</t>
  </si>
  <si>
    <t>55海淘</t>
  </si>
  <si>
    <t>| 电商 | SPSS | DBA | SQL | 数据库 |</t>
  </si>
  <si>
    <t>12:08</t>
  </si>
  <si>
    <t>完美世界</t>
  </si>
  <si>
    <t>| 游戏 | 数据分析 | 数据运营 |</t>
  </si>
  <si>
    <t>11:58</t>
  </si>
  <si>
    <t>| 商业 | 数据分析 |</t>
  </si>
  <si>
    <t>11:59</t>
  </si>
  <si>
    <t>叽里呱啦</t>
  </si>
  <si>
    <t>极光</t>
  </si>
  <si>
    <t>| SQL | 数据库 | 商业 | 数据分析 |</t>
  </si>
  <si>
    <t>12:12</t>
  </si>
  <si>
    <t>无糖信息</t>
  </si>
  <si>
    <t>7k-12k</t>
  </si>
  <si>
    <t>11:57</t>
  </si>
  <si>
    <t>路通网络</t>
  </si>
  <si>
    <t>8k-16k</t>
  </si>
  <si>
    <t>| 游戏 | SQL | 数据库 |</t>
  </si>
  <si>
    <t>11:56</t>
  </si>
  <si>
    <t>长沙</t>
  </si>
  <si>
    <t>| 本地生活 | 招聘 | 数据分析 | 数据运营 | 商业 |</t>
  </si>
  <si>
    <t>| SPSS | 数据运营 | 数据分析 | 数据库 |</t>
  </si>
  <si>
    <t>| 教育 | 移动互联网 | 数据分析 | SQL | BI |</t>
  </si>
  <si>
    <t>TutorABC &amp; vipJr</t>
  </si>
  <si>
    <t>| 教育 | 市场 | 数据分析 |</t>
  </si>
  <si>
    <t>11:55</t>
  </si>
  <si>
    <t>VIP陪练</t>
  </si>
  <si>
    <t>| 移动互联网 | 教育 | 数据分析 | 数据处理 |</t>
  </si>
  <si>
    <t>| 数据分析 | SQL | 数据库 |</t>
  </si>
  <si>
    <t>| 教育 | 移动互联网 | 数据分析 | 行业分析 | 市场竞争分析 | 消费者分析 |</t>
  </si>
  <si>
    <t>喜马拉雅</t>
  </si>
  <si>
    <t>| BI | 可视化 | 数据分析 | SQL |</t>
  </si>
  <si>
    <t>智品网络</t>
  </si>
  <si>
    <t>11:51</t>
  </si>
  <si>
    <t>汇合</t>
  </si>
  <si>
    <t>| 互联网金融 | 银行 | SQL | 数据分析 |</t>
  </si>
  <si>
    <t>11:49</t>
  </si>
  <si>
    <t>筷子科技</t>
  </si>
  <si>
    <t>| 广告营销 | 大数据 | 数据分析 |</t>
  </si>
  <si>
    <t>11:50</t>
  </si>
  <si>
    <t>8k-12k</t>
  </si>
  <si>
    <t>瑛麒动漫</t>
  </si>
  <si>
    <t>| 数据分析 | 数据运营 |</t>
  </si>
  <si>
    <t>12:07</t>
  </si>
  <si>
    <t>动视云科技</t>
  </si>
  <si>
    <t>| 游戏 | 云计算 | 数据分析 | C端产品 | 移动产品/APP |</t>
  </si>
  <si>
    <t>转转</t>
  </si>
  <si>
    <t>一点资讯</t>
  </si>
  <si>
    <t>| 移动互联网 | MySQL | SQLServer |</t>
  </si>
  <si>
    <t>| 分类信息 | 移动互联网 | BI | 可视化 | 数据分析 | 数据运营 |</t>
  </si>
  <si>
    <t>AKULAKU</t>
  </si>
  <si>
    <t>| 风控 | 分析师 |</t>
  </si>
  <si>
    <t>12:17</t>
  </si>
  <si>
    <t>美的IoT</t>
  </si>
  <si>
    <t>| 大数据 | ETL | 数据仓库 |</t>
  </si>
  <si>
    <t>07:10</t>
  </si>
  <si>
    <t>云麦YUNMAI</t>
  </si>
  <si>
    <t>| 可穿戴设备 | 智能硬件 | 数据分析 |</t>
  </si>
  <si>
    <t>12:01</t>
  </si>
  <si>
    <t>探探</t>
  </si>
  <si>
    <t>18k-36k</t>
  </si>
  <si>
    <t>12:00</t>
  </si>
  <si>
    <t>无秘</t>
  </si>
  <si>
    <t>| 移动互联网 | 教育 | 数据分析 | 数据仓库 | ETL | SQLServer |</t>
  </si>
  <si>
    <t>| 电商 | 新零售 | 商业 | SPSS | SQL |</t>
  </si>
  <si>
    <t>美篇</t>
  </si>
  <si>
    <t>| 社交 | 移动互联网 | 数据分析 |</t>
  </si>
  <si>
    <t>11k-15k</t>
  </si>
  <si>
    <t>| 教育 | MySQL |</t>
  </si>
  <si>
    <t>11:54</t>
  </si>
  <si>
    <t>nice</t>
  </si>
  <si>
    <t>| 电商 | 社交 | 数据分析 |</t>
  </si>
  <si>
    <t>字节跳动</t>
  </si>
  <si>
    <t>11:46</t>
  </si>
  <si>
    <t>巴乐兔</t>
  </si>
  <si>
    <t>11:42</t>
  </si>
  <si>
    <t>点点互动</t>
  </si>
  <si>
    <t>| 游戏 | 数据分析 | SPSS | SQL | 数据库 |</t>
  </si>
  <si>
    <t>携程</t>
  </si>
  <si>
    <t>| 数据分析 | 数据库 |</t>
  </si>
  <si>
    <t>11:45</t>
  </si>
  <si>
    <t>上海浩宜信息科技有限公司</t>
  </si>
  <si>
    <t>6k-8k</t>
  </si>
  <si>
    <t>| 信息安全 | 大数据 | 数据分析 | 数据仓库 | 数据架构 | 数据挖掘 |</t>
  </si>
  <si>
    <t>09:33</t>
  </si>
  <si>
    <t>唯品会</t>
  </si>
  <si>
    <t>| SQLServer |</t>
  </si>
  <si>
    <t>11:41</t>
  </si>
  <si>
    <t>易居中国</t>
  </si>
  <si>
    <t>| SQL | 数据库 |</t>
  </si>
  <si>
    <t>小鹏汽车</t>
  </si>
  <si>
    <t>7k-10k</t>
  </si>
  <si>
    <t>11:47</t>
  </si>
  <si>
    <t>联信科技</t>
  </si>
  <si>
    <t>11:38</t>
  </si>
  <si>
    <t>51社保网</t>
  </si>
  <si>
    <t>15k-24k</t>
  </si>
  <si>
    <t>| 企业服务 | 数据分析 |</t>
  </si>
  <si>
    <t>酷我音乐</t>
  </si>
  <si>
    <t>11:37</t>
  </si>
  <si>
    <t>圈外</t>
  </si>
  <si>
    <t>22k-27k</t>
  </si>
  <si>
    <t>| 体育 |</t>
  </si>
  <si>
    <t>匡慧体育用品</t>
  </si>
  <si>
    <t>2k-4k</t>
  </si>
  <si>
    <t>| 电商 | 移动互联网 | 用户留存 | 用户增长 | 数据分析 |</t>
  </si>
  <si>
    <t>数据建模</t>
  </si>
  <si>
    <t>| ETL | 数据仓库 | 数据挖掘 | 数据处理 |</t>
  </si>
  <si>
    <t>小红书</t>
  </si>
  <si>
    <t>| 移动互联网 | 数据分析 | 数据处理 | 数据架构 |</t>
  </si>
  <si>
    <t>| 广告营销 | 企业服务 | 数据分析 | 策略运营 | 销售支持 | 客户资源管理 |</t>
  </si>
  <si>
    <t>Goat Games</t>
  </si>
  <si>
    <t>| 数据处理 | 数据分析 |</t>
  </si>
  <si>
    <t>寻找母星</t>
  </si>
  <si>
    <t>| 大数据 | 数据分析 | BI | SQL |</t>
  </si>
  <si>
    <t>11:35</t>
  </si>
  <si>
    <t>| 数据分析 | 数据处理 |</t>
  </si>
  <si>
    <t>柏睿数据</t>
  </si>
  <si>
    <t>| 大数据 | 数据分析 | 数据库 |</t>
  </si>
  <si>
    <t>11:29</t>
  </si>
  <si>
    <t>喜茶</t>
  </si>
  <si>
    <t>| 电商 | 新零售 |</t>
  </si>
  <si>
    <t>11:28</t>
  </si>
  <si>
    <t>贵州电商云</t>
  </si>
  <si>
    <t>5k-10k</t>
  </si>
  <si>
    <t>贵阳</t>
  </si>
  <si>
    <t>| SQL | 数据库 | 数据分析 |</t>
  </si>
  <si>
    <t>11:33</t>
  </si>
  <si>
    <t>卓牛科技</t>
  </si>
  <si>
    <t>| 移动互联网 | 商业 |</t>
  </si>
  <si>
    <t>11:40</t>
  </si>
  <si>
    <t>达观数据</t>
  </si>
  <si>
    <t>洋钱罐</t>
  </si>
  <si>
    <t>| 商业 | 数据分析 | SPSS | SQL |</t>
  </si>
  <si>
    <t>11:34</t>
  </si>
  <si>
    <t>| 运营 |</t>
  </si>
  <si>
    <t>北京链家</t>
  </si>
  <si>
    <t>9k-13k</t>
  </si>
  <si>
    <t>经验1年以下</t>
  </si>
  <si>
    <t>| SQL | 数据分析 |</t>
  </si>
  <si>
    <t>映客直播</t>
  </si>
  <si>
    <t>| 社交 | 直播 | 数据分析 | BI |</t>
  </si>
  <si>
    <t>拼多多</t>
  </si>
  <si>
    <t>| 电商 | BI | 数据分析 | SPSS |</t>
  </si>
  <si>
    <t>13:14</t>
  </si>
  <si>
    <t>GeexFinance</t>
  </si>
  <si>
    <t>| 风控 |</t>
  </si>
  <si>
    <t>11:30</t>
  </si>
  <si>
    <t>| 游戏 | 移动互联网 | 算法 | 数据挖掘 | Hadoop |</t>
  </si>
  <si>
    <t>上海唯都</t>
  </si>
  <si>
    <t>| 广告营销 | 数据分析 | 数据运营 |</t>
  </si>
  <si>
    <t>11:32</t>
  </si>
  <si>
    <t>齐聚科技（原呱呱视频）</t>
  </si>
  <si>
    <t>| 游戏 | 社交 | SQL | 数据分析 | 商业 |</t>
  </si>
  <si>
    <t>米多多游戏</t>
  </si>
  <si>
    <t>| 游戏 | 大数据 | 数据分析 | BI | SQL |</t>
  </si>
  <si>
    <t>绿湾科技</t>
  </si>
  <si>
    <t>橙鹰</t>
  </si>
  <si>
    <t>快乐种子</t>
  </si>
  <si>
    <t>| 教育 | 数据分析 |</t>
  </si>
  <si>
    <t>高阳捷迅</t>
  </si>
  <si>
    <t>| 运营 | 数据分析 |</t>
  </si>
  <si>
    <t>11:31</t>
  </si>
  <si>
    <t>新康众</t>
  </si>
  <si>
    <t>| 电商 | 其他 |</t>
  </si>
  <si>
    <t>11:27</t>
  </si>
  <si>
    <t>一览科技</t>
  </si>
  <si>
    <t>11:18</t>
  </si>
  <si>
    <t>道道</t>
  </si>
  <si>
    <t>| 教育 | 大数据 | 数据分析 |</t>
  </si>
  <si>
    <t>茄子快传</t>
  </si>
  <si>
    <t>| 视频 |</t>
  </si>
  <si>
    <t>11:25</t>
  </si>
  <si>
    <t>PKFARE比客</t>
  </si>
  <si>
    <t>| 旅游 | 数据分析 | SQL |</t>
  </si>
  <si>
    <t>Shopee</t>
  </si>
  <si>
    <t>18k-28k</t>
  </si>
  <si>
    <t>| BI | 数据分析 |</t>
  </si>
  <si>
    <t>11:20</t>
  </si>
  <si>
    <t>爱美购</t>
  </si>
  <si>
    <t>| 电商 | 移动互联网 | 数据分析 | 数据运营 | BI |</t>
  </si>
  <si>
    <t>11:24</t>
  </si>
  <si>
    <t>ENTROBUS</t>
  </si>
  <si>
    <t>| 大数据 | 数据分析 | 商业 |</t>
  </si>
  <si>
    <t>| 金融 | 商业 | BI | 可视化 | 数据分析 |</t>
  </si>
  <si>
    <t>13:29</t>
  </si>
  <si>
    <t>Know Yourself</t>
  </si>
  <si>
    <t>11:08</t>
  </si>
  <si>
    <t>14k-28k</t>
  </si>
  <si>
    <t>| 可视化 | 数据分析 |</t>
  </si>
  <si>
    <t>13:30</t>
  </si>
  <si>
    <t>| 移动互联网 | 数据分析 |</t>
  </si>
  <si>
    <t>下厨房</t>
  </si>
  <si>
    <t>11:16</t>
  </si>
  <si>
    <t>小鸡叫叫</t>
  </si>
  <si>
    <t>6k-12k</t>
  </si>
  <si>
    <t>| 数据分析 | 数据运营 | SQL |</t>
  </si>
  <si>
    <t>博乐科技</t>
  </si>
  <si>
    <t>| 游戏 | BI | 数据分析 | 数据运营 |</t>
  </si>
  <si>
    <t>12:18</t>
  </si>
  <si>
    <t>8k-11k</t>
  </si>
  <si>
    <t>新浪网</t>
  </si>
  <si>
    <t>2k-3k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</si>
</sst>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49"/>
  <sheetViews>
    <sheetView tabSelected="1" topLeftCell="J1" workbookViewId="0">
      <selection activeCell="P8" sqref="P8"/>
    </sheetView>
  </sheetViews>
  <sheetFormatPr defaultColWidth="10.81640625" defaultRowHeight="15.6"/>
  <cols>
    <col min="1" max="1" width="10.81640625" style="1"/>
    <col min="2" max="2" width="11.453125" style="1" customWidth="1"/>
    <col min="3" max="3" width="24" style="1" customWidth="1"/>
    <col min="4" max="5" width="15.36328125" style="1" customWidth="1"/>
    <col min="6" max="6" width="10.81640625" style="1"/>
    <col min="7" max="8" width="10.81640625" style="6"/>
    <col min="9" max="9" width="23.36328125" style="6" customWidth="1"/>
    <col min="10" max="13" width="10.81640625" style="6"/>
    <col min="14" max="14" width="10.81640625" style="6" customWidth="1"/>
    <col min="15" max="15" width="10.81640625" style="7"/>
    <col min="16" max="16" width="22.7265625" style="7" customWidth="1"/>
    <col min="17" max="16384" width="10.81640625" style="1"/>
  </cols>
  <sheetData>
    <row r="1" spans="2:20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3" t="s">
        <v>8</v>
      </c>
      <c r="P1" s="4" t="s">
        <v>9</v>
      </c>
      <c r="Q1" s="2" t="s">
        <v>10</v>
      </c>
      <c r="R1" s="2" t="s">
        <v>11</v>
      </c>
      <c r="S1" s="2" t="s">
        <v>12</v>
      </c>
      <c r="T1" s="2" t="s">
        <v>13</v>
      </c>
    </row>
    <row r="2" spans="2:20">
      <c r="B2" s="5" t="s">
        <v>14</v>
      </c>
      <c r="C2" s="5" t="s">
        <v>15</v>
      </c>
      <c r="D2" s="5" t="s">
        <v>16</v>
      </c>
      <c r="E2" s="5"/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7" t="s">
        <v>25</v>
      </c>
      <c r="P2" s="1" t="s">
        <v>26</v>
      </c>
      <c r="Q2" s="6" t="s">
        <v>27</v>
      </c>
      <c r="R2" s="6" t="s">
        <v>28</v>
      </c>
      <c r="S2" s="6" t="s">
        <v>29</v>
      </c>
      <c r="T2" s="6" t="s">
        <v>30</v>
      </c>
    </row>
    <row r="3" spans="2:20">
      <c r="B3" s="1" t="b">
        <v>0</v>
      </c>
      <c r="C3" s="8" t="s">
        <v>31</v>
      </c>
      <c r="D3" s="1" t="b">
        <f>FALSE</f>
        <v>0</v>
      </c>
      <c r="G3" s="6" t="s">
        <v>32</v>
      </c>
      <c r="H3" s="6" t="s">
        <v>18</v>
      </c>
      <c r="I3" s="6" t="s">
        <v>33</v>
      </c>
      <c r="J3" s="6" t="s">
        <v>34</v>
      </c>
      <c r="K3" s="6" t="s">
        <v>35</v>
      </c>
      <c r="L3" s="6" t="s">
        <v>22</v>
      </c>
      <c r="M3" s="6" t="s">
        <v>23</v>
      </c>
      <c r="N3" s="6" t="s">
        <v>36</v>
      </c>
      <c r="O3" s="7" t="s">
        <v>37</v>
      </c>
      <c r="P3" s="1" t="s">
        <v>38</v>
      </c>
      <c r="Q3" s="6" t="s">
        <v>39</v>
      </c>
      <c r="R3" s="6" t="s">
        <v>40</v>
      </c>
      <c r="S3" s="6" t="s">
        <v>41</v>
      </c>
      <c r="T3" s="6" t="s">
        <v>42</v>
      </c>
    </row>
    <row r="4" spans="2:20">
      <c r="B4" s="1" t="b">
        <v>1</v>
      </c>
      <c r="C4" s="8" t="s">
        <v>43</v>
      </c>
      <c r="D4" s="1" t="b">
        <f>TRUE</f>
        <v>1</v>
      </c>
      <c r="G4" s="6" t="s">
        <v>44</v>
      </c>
      <c r="H4" s="6" t="s">
        <v>18</v>
      </c>
      <c r="I4" s="6" t="s">
        <v>45</v>
      </c>
      <c r="J4" s="6" t="s">
        <v>34</v>
      </c>
      <c r="K4" s="6" t="s">
        <v>21</v>
      </c>
      <c r="L4" s="6" t="s">
        <v>22</v>
      </c>
      <c r="M4" s="6" t="s">
        <v>23</v>
      </c>
      <c r="N4" s="6" t="s">
        <v>46</v>
      </c>
      <c r="O4" s="7" t="s">
        <v>47</v>
      </c>
      <c r="P4" s="1" t="s">
        <v>48</v>
      </c>
      <c r="Q4" s="6" t="s">
        <v>39</v>
      </c>
      <c r="R4" s="6" t="s">
        <v>40</v>
      </c>
      <c r="S4" s="6" t="s">
        <v>41</v>
      </c>
      <c r="T4" s="6" t="s">
        <v>49</v>
      </c>
    </row>
    <row r="5" spans="2:20">
      <c r="B5" s="1" t="s">
        <v>50</v>
      </c>
      <c r="C5" s="8" t="s">
        <v>51</v>
      </c>
      <c r="D5" s="1">
        <f>IF(D4=FALSE,1,0)</f>
        <v>0</v>
      </c>
      <c r="G5" s="6" t="s">
        <v>44</v>
      </c>
      <c r="H5" s="6" t="s">
        <v>52</v>
      </c>
      <c r="I5" s="6" t="s">
        <v>45</v>
      </c>
      <c r="J5" s="6" t="s">
        <v>34</v>
      </c>
      <c r="K5" s="6" t="s">
        <v>21</v>
      </c>
      <c r="L5" s="6" t="s">
        <v>53</v>
      </c>
      <c r="M5" s="6" t="s">
        <v>23</v>
      </c>
      <c r="N5" s="6" t="s">
        <v>54</v>
      </c>
      <c r="O5" s="7" t="s">
        <v>47</v>
      </c>
      <c r="P5" s="7" t="str">
        <f>IF(INT(LEFT(O5,2))&lt;10,"早上",IF(INT(LEFT(O5,2))&lt;12,"上午","下午"))</f>
        <v>上午</v>
      </c>
      <c r="Q5" s="6" t="s">
        <v>55</v>
      </c>
      <c r="R5" s="6" t="s">
        <v>56</v>
      </c>
      <c r="S5" s="6" t="s">
        <v>57</v>
      </c>
      <c r="T5" s="6" t="s">
        <v>58</v>
      </c>
    </row>
    <row r="6" spans="2:20">
      <c r="B6" s="1" t="s">
        <v>59</v>
      </c>
      <c r="C6" s="8" t="s">
        <v>60</v>
      </c>
      <c r="D6" s="1" t="b">
        <f>AND(FALSE,TRUE)</f>
        <v>0</v>
      </c>
      <c r="G6" s="6" t="s">
        <v>61</v>
      </c>
      <c r="H6" s="6" t="s">
        <v>62</v>
      </c>
      <c r="I6" s="6" t="s">
        <v>63</v>
      </c>
      <c r="J6" s="6" t="s">
        <v>20</v>
      </c>
      <c r="K6" s="6" t="s">
        <v>35</v>
      </c>
      <c r="L6" s="6" t="s">
        <v>22</v>
      </c>
      <c r="M6" s="6" t="s">
        <v>23</v>
      </c>
      <c r="N6" s="6" t="s">
        <v>64</v>
      </c>
      <c r="O6" s="7" t="s">
        <v>65</v>
      </c>
      <c r="P6" s="7" t="str">
        <f t="shared" ref="P6:P69" si="0">IF(INT(LEFT(O6,2))&lt;10,"早上",IF(INT(LEFT(O6,2))&lt;12,"上午","下午"))</f>
        <v>早上</v>
      </c>
      <c r="Q6" s="6" t="s">
        <v>66</v>
      </c>
      <c r="R6" s="6" t="s">
        <v>67</v>
      </c>
      <c r="S6" s="6" t="s">
        <v>68</v>
      </c>
      <c r="T6" s="6" t="s">
        <v>69</v>
      </c>
    </row>
    <row r="7" spans="2:20">
      <c r="B7" s="1" t="s">
        <v>70</v>
      </c>
      <c r="C7" s="8" t="s">
        <v>71</v>
      </c>
      <c r="D7" s="1" t="b">
        <f>OR(TRUE,FALSE)</f>
        <v>1</v>
      </c>
      <c r="G7" s="6" t="s">
        <v>72</v>
      </c>
      <c r="H7" s="6" t="s">
        <v>73</v>
      </c>
      <c r="I7" s="6" t="s">
        <v>33</v>
      </c>
      <c r="J7" s="6" t="s">
        <v>74</v>
      </c>
      <c r="K7" s="6" t="s">
        <v>75</v>
      </c>
      <c r="L7" s="6" t="s">
        <v>22</v>
      </c>
      <c r="M7" s="6" t="s">
        <v>23</v>
      </c>
      <c r="N7" s="6" t="s">
        <v>76</v>
      </c>
      <c r="O7" s="7" t="s">
        <v>77</v>
      </c>
      <c r="P7" s="7" t="str">
        <f t="shared" si="0"/>
        <v>早上</v>
      </c>
      <c r="Q7" s="6" t="s">
        <v>78</v>
      </c>
      <c r="R7" s="6" t="s">
        <v>79</v>
      </c>
      <c r="S7" s="6" t="s">
        <v>80</v>
      </c>
      <c r="T7" s="6" t="s">
        <v>81</v>
      </c>
    </row>
    <row r="8" spans="2:20">
      <c r="B8" s="1" t="s">
        <v>82</v>
      </c>
      <c r="C8" s="8" t="s">
        <v>83</v>
      </c>
      <c r="D8" s="1" t="b">
        <f>NOT(1=2)</f>
        <v>1</v>
      </c>
      <c r="G8" s="6" t="s">
        <v>84</v>
      </c>
      <c r="H8" s="6" t="s">
        <v>85</v>
      </c>
      <c r="I8" s="6" t="s">
        <v>86</v>
      </c>
      <c r="J8" s="6" t="s">
        <v>34</v>
      </c>
      <c r="K8" s="6" t="s">
        <v>87</v>
      </c>
      <c r="L8" s="6" t="s">
        <v>22</v>
      </c>
      <c r="M8" s="6" t="s">
        <v>23</v>
      </c>
      <c r="N8" s="6" t="s">
        <v>88</v>
      </c>
      <c r="O8" s="7" t="s">
        <v>89</v>
      </c>
      <c r="P8" s="7" t="str">
        <f t="shared" si="0"/>
        <v>早上</v>
      </c>
      <c r="Q8" s="6" t="s">
        <v>78</v>
      </c>
      <c r="R8" s="6" t="s">
        <v>79</v>
      </c>
      <c r="S8" s="6" t="s">
        <v>80</v>
      </c>
      <c r="T8" s="6" t="s">
        <v>90</v>
      </c>
    </row>
    <row r="9" spans="2:20">
      <c r="G9" s="6" t="s">
        <v>91</v>
      </c>
      <c r="H9" s="6" t="s">
        <v>92</v>
      </c>
      <c r="I9" s="6" t="s">
        <v>45</v>
      </c>
      <c r="J9" s="6" t="s">
        <v>93</v>
      </c>
      <c r="K9" s="6" t="s">
        <v>75</v>
      </c>
      <c r="L9" s="6" t="s">
        <v>22</v>
      </c>
      <c r="M9" s="6" t="s">
        <v>23</v>
      </c>
      <c r="N9" s="6" t="s">
        <v>94</v>
      </c>
      <c r="O9" s="7" t="s">
        <v>95</v>
      </c>
      <c r="P9" s="7" t="str">
        <f t="shared" si="0"/>
        <v>早上</v>
      </c>
      <c r="Q9" s="6" t="s">
        <v>78</v>
      </c>
      <c r="R9" s="6" t="s">
        <v>79</v>
      </c>
      <c r="S9" s="6" t="s">
        <v>80</v>
      </c>
      <c r="T9" s="6" t="s">
        <v>96</v>
      </c>
    </row>
    <row r="10" spans="2:20">
      <c r="G10" s="6" t="s">
        <v>97</v>
      </c>
      <c r="H10" s="6" t="s">
        <v>73</v>
      </c>
      <c r="I10" s="6" t="s">
        <v>45</v>
      </c>
      <c r="J10" s="6" t="s">
        <v>34</v>
      </c>
      <c r="K10" s="6" t="s">
        <v>75</v>
      </c>
      <c r="L10" s="6" t="s">
        <v>22</v>
      </c>
      <c r="M10" s="6" t="s">
        <v>23</v>
      </c>
      <c r="N10" s="6" t="s">
        <v>98</v>
      </c>
      <c r="O10" s="7" t="s">
        <v>99</v>
      </c>
      <c r="P10" s="7" t="str">
        <f t="shared" si="0"/>
        <v>早上</v>
      </c>
      <c r="Q10" s="6" t="s">
        <v>78</v>
      </c>
      <c r="R10" s="6" t="s">
        <v>79</v>
      </c>
      <c r="S10" s="6" t="s">
        <v>80</v>
      </c>
      <c r="T10" s="6" t="s">
        <v>100</v>
      </c>
    </row>
    <row r="11" spans="2:20">
      <c r="G11" s="6" t="s">
        <v>101</v>
      </c>
      <c r="H11" s="6" t="s">
        <v>18</v>
      </c>
      <c r="I11" s="6" t="s">
        <v>45</v>
      </c>
      <c r="J11" s="6" t="s">
        <v>20</v>
      </c>
      <c r="K11" s="6" t="s">
        <v>35</v>
      </c>
      <c r="L11" s="6" t="s">
        <v>22</v>
      </c>
      <c r="M11" s="6" t="s">
        <v>23</v>
      </c>
      <c r="N11" s="6" t="s">
        <v>102</v>
      </c>
      <c r="O11" s="7" t="s">
        <v>103</v>
      </c>
      <c r="P11" s="7" t="str">
        <f t="shared" si="0"/>
        <v>早上</v>
      </c>
      <c r="Q11" s="6" t="s">
        <v>104</v>
      </c>
      <c r="R11" s="6" t="s">
        <v>79</v>
      </c>
      <c r="S11" s="6" t="s">
        <v>105</v>
      </c>
      <c r="T11" s="6" t="s">
        <v>106</v>
      </c>
    </row>
    <row r="12" spans="2:20">
      <c r="G12" s="6" t="s">
        <v>17</v>
      </c>
      <c r="H12" s="6" t="s">
        <v>85</v>
      </c>
      <c r="I12" s="6" t="s">
        <v>45</v>
      </c>
      <c r="J12" s="6" t="s">
        <v>20</v>
      </c>
      <c r="K12" s="6" t="s">
        <v>21</v>
      </c>
      <c r="L12" s="6" t="s">
        <v>22</v>
      </c>
      <c r="M12" s="6" t="s">
        <v>23</v>
      </c>
      <c r="N12" s="6" t="s">
        <v>107</v>
      </c>
      <c r="O12" s="7" t="s">
        <v>25</v>
      </c>
      <c r="P12" s="7" t="str">
        <f t="shared" si="0"/>
        <v>上午</v>
      </c>
      <c r="Q12" s="6" t="s">
        <v>108</v>
      </c>
      <c r="R12" s="6" t="s">
        <v>109</v>
      </c>
      <c r="S12" s="6" t="s">
        <v>110</v>
      </c>
      <c r="T12" s="6" t="s">
        <v>111</v>
      </c>
    </row>
    <row r="13" spans="2:20">
      <c r="G13" s="6" t="s">
        <v>112</v>
      </c>
      <c r="H13" s="6" t="s">
        <v>113</v>
      </c>
      <c r="I13" s="6" t="s">
        <v>63</v>
      </c>
      <c r="J13" s="6" t="s">
        <v>114</v>
      </c>
      <c r="K13" s="6" t="s">
        <v>75</v>
      </c>
      <c r="L13" s="6" t="s">
        <v>22</v>
      </c>
      <c r="M13" s="6" t="s">
        <v>23</v>
      </c>
      <c r="N13" s="6" t="s">
        <v>115</v>
      </c>
      <c r="O13" s="7" t="s">
        <v>116</v>
      </c>
      <c r="P13" s="7" t="str">
        <f t="shared" si="0"/>
        <v>上午</v>
      </c>
      <c r="Q13" s="6" t="s">
        <v>108</v>
      </c>
      <c r="R13" s="6" t="s">
        <v>109</v>
      </c>
      <c r="S13" s="6" t="s">
        <v>110</v>
      </c>
      <c r="T13" s="6" t="s">
        <v>117</v>
      </c>
    </row>
    <row r="14" spans="2:20">
      <c r="G14" s="6" t="s">
        <v>118</v>
      </c>
      <c r="H14" s="6" t="s">
        <v>85</v>
      </c>
      <c r="I14" s="6" t="s">
        <v>119</v>
      </c>
      <c r="J14" s="6" t="s">
        <v>20</v>
      </c>
      <c r="K14" s="6" t="s">
        <v>21</v>
      </c>
      <c r="L14" s="6" t="s">
        <v>53</v>
      </c>
      <c r="M14" s="6" t="s">
        <v>23</v>
      </c>
      <c r="N14" s="6" t="s">
        <v>120</v>
      </c>
      <c r="O14" s="7" t="s">
        <v>25</v>
      </c>
      <c r="P14" s="7" t="str">
        <f t="shared" si="0"/>
        <v>上午</v>
      </c>
      <c r="Q14" s="6" t="s">
        <v>121</v>
      </c>
      <c r="R14" s="6" t="s">
        <v>67</v>
      </c>
      <c r="S14" s="6" t="s">
        <v>122</v>
      </c>
      <c r="T14" s="6" t="s">
        <v>123</v>
      </c>
    </row>
    <row r="15" spans="2:20">
      <c r="G15" s="6" t="s">
        <v>124</v>
      </c>
      <c r="H15" s="6" t="s">
        <v>73</v>
      </c>
      <c r="I15" s="6" t="s">
        <v>63</v>
      </c>
      <c r="J15" s="6" t="s">
        <v>125</v>
      </c>
      <c r="K15" s="6" t="s">
        <v>75</v>
      </c>
      <c r="L15" s="6" t="s">
        <v>22</v>
      </c>
      <c r="M15" s="6" t="s">
        <v>23</v>
      </c>
      <c r="N15" s="6" t="s">
        <v>126</v>
      </c>
      <c r="O15" s="7" t="s">
        <v>127</v>
      </c>
      <c r="P15" s="7" t="str">
        <f t="shared" si="0"/>
        <v>上午</v>
      </c>
      <c r="Q15" s="6" t="s">
        <v>121</v>
      </c>
      <c r="R15" s="6" t="s">
        <v>67</v>
      </c>
      <c r="S15" s="6" t="s">
        <v>122</v>
      </c>
      <c r="T15" s="6" t="s">
        <v>128</v>
      </c>
    </row>
    <row r="16" spans="2:20">
      <c r="G16" s="6" t="s">
        <v>129</v>
      </c>
      <c r="H16" s="6" t="s">
        <v>18</v>
      </c>
      <c r="I16" s="6" t="s">
        <v>130</v>
      </c>
      <c r="J16" s="6" t="s">
        <v>20</v>
      </c>
      <c r="K16" s="6" t="s">
        <v>35</v>
      </c>
      <c r="L16" s="6" t="s">
        <v>22</v>
      </c>
      <c r="M16" s="6" t="s">
        <v>23</v>
      </c>
      <c r="N16" s="6" t="s">
        <v>131</v>
      </c>
      <c r="O16" s="7" t="s">
        <v>132</v>
      </c>
      <c r="P16" s="7" t="str">
        <f t="shared" si="0"/>
        <v>上午</v>
      </c>
      <c r="Q16" s="6" t="s">
        <v>133</v>
      </c>
      <c r="R16" s="6" t="s">
        <v>134</v>
      </c>
      <c r="S16" s="6" t="s">
        <v>135</v>
      </c>
      <c r="T16" s="6" t="s">
        <v>136</v>
      </c>
    </row>
    <row r="17" spans="7:20">
      <c r="G17" s="6" t="s">
        <v>137</v>
      </c>
      <c r="H17" s="6" t="s">
        <v>138</v>
      </c>
      <c r="I17" s="6" t="s">
        <v>139</v>
      </c>
      <c r="J17" s="6" t="s">
        <v>140</v>
      </c>
      <c r="K17" s="6" t="s">
        <v>21</v>
      </c>
      <c r="L17" s="6" t="s">
        <v>22</v>
      </c>
      <c r="M17" s="6" t="s">
        <v>23</v>
      </c>
      <c r="N17" s="6" t="s">
        <v>141</v>
      </c>
      <c r="O17" s="7" t="s">
        <v>142</v>
      </c>
      <c r="P17" s="7" t="str">
        <f t="shared" si="0"/>
        <v>上午</v>
      </c>
      <c r="Q17" s="6" t="s">
        <v>133</v>
      </c>
      <c r="R17" s="6" t="s">
        <v>134</v>
      </c>
      <c r="S17" s="6" t="s">
        <v>135</v>
      </c>
      <c r="T17" s="6" t="s">
        <v>143</v>
      </c>
    </row>
    <row r="18" spans="7:20">
      <c r="G18" s="6" t="s">
        <v>44</v>
      </c>
      <c r="H18" s="6" t="s">
        <v>85</v>
      </c>
      <c r="I18" s="6" t="s">
        <v>63</v>
      </c>
      <c r="J18" s="6" t="s">
        <v>34</v>
      </c>
      <c r="K18" s="6" t="s">
        <v>75</v>
      </c>
      <c r="L18" s="6" t="s">
        <v>22</v>
      </c>
      <c r="M18" s="6" t="s">
        <v>23</v>
      </c>
      <c r="N18" s="6" t="s">
        <v>144</v>
      </c>
      <c r="O18" s="7" t="s">
        <v>145</v>
      </c>
      <c r="P18" s="7" t="str">
        <f t="shared" si="0"/>
        <v>上午</v>
      </c>
      <c r="Q18" s="6" t="s">
        <v>146</v>
      </c>
      <c r="R18" s="6" t="s">
        <v>147</v>
      </c>
      <c r="S18" s="6" t="s">
        <v>148</v>
      </c>
      <c r="T18" s="6" t="s">
        <v>149</v>
      </c>
    </row>
    <row r="19" spans="7:20">
      <c r="G19" s="6" t="s">
        <v>44</v>
      </c>
      <c r="H19" s="6" t="s">
        <v>150</v>
      </c>
      <c r="I19" s="6" t="s">
        <v>19</v>
      </c>
      <c r="J19" s="6" t="s">
        <v>34</v>
      </c>
      <c r="K19" s="6" t="s">
        <v>35</v>
      </c>
      <c r="L19" s="6" t="s">
        <v>22</v>
      </c>
      <c r="M19" s="6" t="s">
        <v>23</v>
      </c>
      <c r="N19" s="6" t="s">
        <v>151</v>
      </c>
      <c r="O19" s="7" t="s">
        <v>145</v>
      </c>
      <c r="P19" s="7" t="str">
        <f t="shared" si="0"/>
        <v>上午</v>
      </c>
      <c r="Q19" s="6" t="s">
        <v>108</v>
      </c>
      <c r="R19" s="6" t="s">
        <v>109</v>
      </c>
      <c r="S19" s="6" t="s">
        <v>110</v>
      </c>
      <c r="T19" s="6" t="s">
        <v>152</v>
      </c>
    </row>
    <row r="20" spans="7:20">
      <c r="G20" s="6" t="s">
        <v>153</v>
      </c>
      <c r="H20" s="6" t="s">
        <v>52</v>
      </c>
      <c r="I20" s="6" t="s">
        <v>19</v>
      </c>
      <c r="J20" s="6" t="s">
        <v>34</v>
      </c>
      <c r="K20" s="6" t="s">
        <v>21</v>
      </c>
      <c r="L20" s="6" t="s">
        <v>22</v>
      </c>
      <c r="M20" s="6" t="s">
        <v>23</v>
      </c>
      <c r="N20" s="6" t="s">
        <v>154</v>
      </c>
      <c r="O20" s="7" t="s">
        <v>155</v>
      </c>
      <c r="P20" s="7" t="str">
        <f t="shared" si="0"/>
        <v>上午</v>
      </c>
      <c r="Q20" s="6" t="s">
        <v>121</v>
      </c>
      <c r="R20" s="6" t="s">
        <v>67</v>
      </c>
      <c r="S20" s="6" t="s">
        <v>122</v>
      </c>
      <c r="T20" s="6" t="s">
        <v>156</v>
      </c>
    </row>
    <row r="21" spans="7:20">
      <c r="G21" s="6" t="s">
        <v>157</v>
      </c>
      <c r="H21" s="6" t="s">
        <v>158</v>
      </c>
      <c r="I21" s="6" t="s">
        <v>19</v>
      </c>
      <c r="J21" s="6" t="s">
        <v>140</v>
      </c>
      <c r="K21" s="6" t="s">
        <v>21</v>
      </c>
      <c r="L21" s="6" t="s">
        <v>22</v>
      </c>
      <c r="M21" s="6" t="s">
        <v>23</v>
      </c>
      <c r="N21" s="6" t="s">
        <v>102</v>
      </c>
      <c r="O21" s="7" t="s">
        <v>159</v>
      </c>
      <c r="P21" s="7" t="str">
        <f t="shared" si="0"/>
        <v>上午</v>
      </c>
      <c r="Q21" s="6" t="s">
        <v>133</v>
      </c>
      <c r="R21" s="6" t="s">
        <v>134</v>
      </c>
      <c r="S21" s="6" t="s">
        <v>135</v>
      </c>
      <c r="T21" s="6" t="s">
        <v>160</v>
      </c>
    </row>
    <row r="22" spans="7:20">
      <c r="G22" s="6" t="s">
        <v>161</v>
      </c>
      <c r="H22" s="6" t="s">
        <v>162</v>
      </c>
      <c r="I22" s="6" t="s">
        <v>19</v>
      </c>
      <c r="J22" s="6" t="s">
        <v>163</v>
      </c>
      <c r="K22" s="6" t="s">
        <v>21</v>
      </c>
      <c r="L22" s="6" t="s">
        <v>22</v>
      </c>
      <c r="M22" s="6" t="s">
        <v>23</v>
      </c>
      <c r="N22" s="6" t="s">
        <v>164</v>
      </c>
      <c r="O22" s="7" t="s">
        <v>165</v>
      </c>
      <c r="P22" s="7" t="str">
        <f t="shared" si="0"/>
        <v>早上</v>
      </c>
      <c r="Q22" s="6" t="s">
        <v>166</v>
      </c>
      <c r="R22" s="6" t="s">
        <v>134</v>
      </c>
      <c r="S22" s="6" t="s">
        <v>167</v>
      </c>
      <c r="T22" s="6" t="s">
        <v>168</v>
      </c>
    </row>
    <row r="23" spans="7:20">
      <c r="G23" s="6" t="s">
        <v>169</v>
      </c>
      <c r="H23" s="6" t="s">
        <v>170</v>
      </c>
      <c r="I23" s="6" t="s">
        <v>19</v>
      </c>
      <c r="J23" s="6" t="s">
        <v>140</v>
      </c>
      <c r="K23" s="6" t="s">
        <v>21</v>
      </c>
      <c r="L23" s="6" t="s">
        <v>53</v>
      </c>
      <c r="M23" s="6" t="s">
        <v>23</v>
      </c>
      <c r="N23" s="6" t="s">
        <v>171</v>
      </c>
      <c r="O23" s="7" t="s">
        <v>172</v>
      </c>
      <c r="P23" s="7" t="str">
        <f t="shared" si="0"/>
        <v>上午</v>
      </c>
      <c r="Q23" s="6" t="s">
        <v>166</v>
      </c>
      <c r="R23" s="6" t="s">
        <v>134</v>
      </c>
      <c r="S23" s="6" t="s">
        <v>167</v>
      </c>
      <c r="T23" s="6" t="s">
        <v>173</v>
      </c>
    </row>
    <row r="24" spans="7:20">
      <c r="G24" s="6" t="s">
        <v>174</v>
      </c>
      <c r="H24" s="6" t="s">
        <v>73</v>
      </c>
      <c r="I24" s="6" t="s">
        <v>45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175</v>
      </c>
      <c r="O24" s="7" t="s">
        <v>176</v>
      </c>
      <c r="P24" s="7" t="str">
        <f t="shared" si="0"/>
        <v>上午</v>
      </c>
      <c r="Q24" s="6" t="s">
        <v>177</v>
      </c>
      <c r="R24" s="6" t="s">
        <v>178</v>
      </c>
      <c r="S24" s="6" t="s">
        <v>179</v>
      </c>
      <c r="T24" s="6" t="s">
        <v>180</v>
      </c>
    </row>
    <row r="25" spans="7:20">
      <c r="G25" s="6" t="s">
        <v>181</v>
      </c>
      <c r="H25" s="6" t="s">
        <v>182</v>
      </c>
      <c r="I25" s="6" t="s">
        <v>19</v>
      </c>
      <c r="J25" s="6" t="s">
        <v>140</v>
      </c>
      <c r="K25" s="6" t="s">
        <v>21</v>
      </c>
      <c r="L25" s="6" t="s">
        <v>22</v>
      </c>
      <c r="M25" s="6" t="s">
        <v>23</v>
      </c>
      <c r="N25" s="6" t="s">
        <v>88</v>
      </c>
      <c r="O25" s="7" t="s">
        <v>155</v>
      </c>
      <c r="P25" s="7" t="str">
        <f t="shared" si="0"/>
        <v>上午</v>
      </c>
      <c r="Q25" s="6" t="s">
        <v>177</v>
      </c>
      <c r="R25" s="6" t="s">
        <v>178</v>
      </c>
      <c r="S25" s="6" t="s">
        <v>179</v>
      </c>
      <c r="T25" s="6" t="s">
        <v>183</v>
      </c>
    </row>
    <row r="26" spans="7:20">
      <c r="G26" s="6" t="s">
        <v>169</v>
      </c>
      <c r="H26" s="6" t="s">
        <v>184</v>
      </c>
      <c r="I26" s="6" t="s">
        <v>19</v>
      </c>
      <c r="J26" s="6" t="s">
        <v>140</v>
      </c>
      <c r="K26" s="6" t="s">
        <v>35</v>
      </c>
      <c r="L26" s="6" t="s">
        <v>22</v>
      </c>
      <c r="M26" s="6" t="s">
        <v>23</v>
      </c>
      <c r="N26" s="6" t="s">
        <v>131</v>
      </c>
      <c r="O26" s="7" t="s">
        <v>155</v>
      </c>
      <c r="P26" s="7" t="str">
        <f t="shared" si="0"/>
        <v>上午</v>
      </c>
      <c r="Q26" s="6" t="s">
        <v>185</v>
      </c>
      <c r="R26" s="6" t="s">
        <v>186</v>
      </c>
      <c r="S26" s="6" t="s">
        <v>187</v>
      </c>
      <c r="T26" s="6" t="s">
        <v>188</v>
      </c>
    </row>
    <row r="27" spans="7:20">
      <c r="G27" s="6" t="s">
        <v>189</v>
      </c>
      <c r="H27" s="6" t="s">
        <v>190</v>
      </c>
      <c r="I27" s="6" t="s">
        <v>19</v>
      </c>
      <c r="J27" s="6" t="s">
        <v>34</v>
      </c>
      <c r="K27" s="6" t="s">
        <v>75</v>
      </c>
      <c r="L27" s="6" t="s">
        <v>22</v>
      </c>
      <c r="M27" s="6" t="s">
        <v>23</v>
      </c>
      <c r="N27" s="6" t="s">
        <v>191</v>
      </c>
      <c r="O27" s="7" t="s">
        <v>192</v>
      </c>
      <c r="P27" s="7" t="str">
        <f t="shared" si="0"/>
        <v>上午</v>
      </c>
      <c r="Q27" s="6" t="s">
        <v>185</v>
      </c>
      <c r="R27" s="6" t="s">
        <v>186</v>
      </c>
      <c r="S27" s="6" t="s">
        <v>187</v>
      </c>
      <c r="T27" s="6" t="s">
        <v>193</v>
      </c>
    </row>
    <row r="28" spans="7:20">
      <c r="G28" s="6" t="s">
        <v>194</v>
      </c>
      <c r="H28" s="6" t="s">
        <v>85</v>
      </c>
      <c r="I28" s="6" t="s">
        <v>19</v>
      </c>
      <c r="J28" s="6" t="s">
        <v>20</v>
      </c>
      <c r="K28" s="6" t="s">
        <v>21</v>
      </c>
      <c r="L28" s="6" t="s">
        <v>22</v>
      </c>
      <c r="M28" s="6" t="s">
        <v>23</v>
      </c>
      <c r="N28" s="6" t="s">
        <v>195</v>
      </c>
      <c r="O28" s="7" t="s">
        <v>159</v>
      </c>
      <c r="P28" s="7" t="str">
        <f t="shared" si="0"/>
        <v>上午</v>
      </c>
      <c r="Q28" s="6" t="s">
        <v>196</v>
      </c>
      <c r="R28" s="6" t="s">
        <v>197</v>
      </c>
      <c r="S28" s="6" t="s">
        <v>198</v>
      </c>
      <c r="T28" s="6" t="s">
        <v>199</v>
      </c>
    </row>
    <row r="29" spans="7:20">
      <c r="G29" s="6" t="s">
        <v>200</v>
      </c>
      <c r="H29" s="6" t="s">
        <v>201</v>
      </c>
      <c r="I29" s="6" t="s">
        <v>19</v>
      </c>
      <c r="J29" s="6" t="s">
        <v>202</v>
      </c>
      <c r="K29" s="6" t="s">
        <v>75</v>
      </c>
      <c r="L29" s="6" t="s">
        <v>22</v>
      </c>
      <c r="M29" s="6" t="s">
        <v>23</v>
      </c>
      <c r="N29" s="6" t="s">
        <v>203</v>
      </c>
      <c r="O29" s="7" t="s">
        <v>159</v>
      </c>
      <c r="P29" s="7" t="str">
        <f t="shared" si="0"/>
        <v>上午</v>
      </c>
      <c r="Q29" s="6" t="s">
        <v>196</v>
      </c>
      <c r="R29" s="6" t="s">
        <v>197</v>
      </c>
      <c r="S29" s="6" t="s">
        <v>198</v>
      </c>
      <c r="T29" s="6" t="s">
        <v>204</v>
      </c>
    </row>
    <row r="30" spans="7:20">
      <c r="G30" s="6" t="s">
        <v>205</v>
      </c>
      <c r="H30" s="6" t="s">
        <v>85</v>
      </c>
      <c r="I30" s="6" t="s">
        <v>19</v>
      </c>
      <c r="J30" s="6" t="s">
        <v>20</v>
      </c>
      <c r="K30" s="6" t="s">
        <v>35</v>
      </c>
      <c r="L30" s="6" t="s">
        <v>22</v>
      </c>
      <c r="M30" s="6" t="s">
        <v>23</v>
      </c>
      <c r="N30" s="6" t="s">
        <v>206</v>
      </c>
      <c r="O30" s="7" t="s">
        <v>159</v>
      </c>
      <c r="P30" s="7" t="str">
        <f t="shared" si="0"/>
        <v>上午</v>
      </c>
      <c r="Q30" s="6" t="s">
        <v>207</v>
      </c>
      <c r="R30" s="6" t="s">
        <v>67</v>
      </c>
      <c r="S30" s="6" t="s">
        <v>208</v>
      </c>
      <c r="T30" s="6" t="s">
        <v>209</v>
      </c>
    </row>
    <row r="31" spans="7:20">
      <c r="G31" s="6" t="s">
        <v>169</v>
      </c>
      <c r="H31" s="6" t="s">
        <v>210</v>
      </c>
      <c r="I31" s="6" t="s">
        <v>19</v>
      </c>
      <c r="J31" s="6" t="s">
        <v>140</v>
      </c>
      <c r="K31" s="6" t="s">
        <v>21</v>
      </c>
      <c r="L31" s="6" t="s">
        <v>22</v>
      </c>
      <c r="M31" s="6" t="s">
        <v>23</v>
      </c>
      <c r="N31" s="6" t="s">
        <v>211</v>
      </c>
      <c r="O31" s="7" t="s">
        <v>192</v>
      </c>
      <c r="P31" s="7" t="str">
        <f t="shared" si="0"/>
        <v>上午</v>
      </c>
      <c r="Q31" s="6" t="s">
        <v>207</v>
      </c>
      <c r="R31" s="6" t="s">
        <v>67</v>
      </c>
      <c r="S31" s="6" t="s">
        <v>208</v>
      </c>
      <c r="T31" s="6" t="s">
        <v>212</v>
      </c>
    </row>
    <row r="32" spans="7:20">
      <c r="G32" s="6" t="s">
        <v>189</v>
      </c>
      <c r="H32" s="6" t="s">
        <v>190</v>
      </c>
      <c r="I32" s="6" t="s">
        <v>19</v>
      </c>
      <c r="J32" s="6" t="s">
        <v>34</v>
      </c>
      <c r="K32" s="6" t="s">
        <v>75</v>
      </c>
      <c r="L32" s="6" t="s">
        <v>22</v>
      </c>
      <c r="M32" s="6" t="s">
        <v>23</v>
      </c>
      <c r="N32" s="6" t="s">
        <v>191</v>
      </c>
      <c r="O32" s="7" t="s">
        <v>192</v>
      </c>
      <c r="P32" s="7" t="str">
        <f t="shared" si="0"/>
        <v>上午</v>
      </c>
      <c r="Q32" s="6" t="s">
        <v>207</v>
      </c>
      <c r="R32" s="6" t="s">
        <v>67</v>
      </c>
      <c r="S32" s="6" t="s">
        <v>208</v>
      </c>
      <c r="T32" s="6" t="s">
        <v>213</v>
      </c>
    </row>
    <row r="33" spans="7:20">
      <c r="G33" s="6" t="s">
        <v>214</v>
      </c>
      <c r="H33" s="6" t="s">
        <v>215</v>
      </c>
      <c r="I33" s="6" t="s">
        <v>19</v>
      </c>
      <c r="J33" s="6" t="s">
        <v>34</v>
      </c>
      <c r="K33" s="6" t="s">
        <v>21</v>
      </c>
      <c r="L33" s="6" t="s">
        <v>22</v>
      </c>
      <c r="M33" s="6" t="s">
        <v>23</v>
      </c>
      <c r="N33" s="6" t="s">
        <v>216</v>
      </c>
      <c r="O33" s="7" t="s">
        <v>217</v>
      </c>
      <c r="P33" s="7" t="str">
        <f t="shared" si="0"/>
        <v>上午</v>
      </c>
      <c r="Q33" s="6" t="s">
        <v>218</v>
      </c>
      <c r="R33" s="6" t="s">
        <v>219</v>
      </c>
      <c r="S33" s="6" t="s">
        <v>220</v>
      </c>
      <c r="T33" s="6" t="s">
        <v>221</v>
      </c>
    </row>
    <row r="34" spans="7:20">
      <c r="G34" s="6" t="s">
        <v>222</v>
      </c>
      <c r="H34" s="6" t="s">
        <v>223</v>
      </c>
      <c r="I34" s="6" t="s">
        <v>19</v>
      </c>
      <c r="J34" s="6" t="s">
        <v>224</v>
      </c>
      <c r="K34" s="6" t="s">
        <v>21</v>
      </c>
      <c r="L34" s="6" t="s">
        <v>22</v>
      </c>
      <c r="M34" s="6" t="s">
        <v>23</v>
      </c>
      <c r="N34" s="6" t="s">
        <v>225</v>
      </c>
      <c r="O34" s="7" t="s">
        <v>172</v>
      </c>
      <c r="P34" s="7" t="str">
        <f t="shared" si="0"/>
        <v>上午</v>
      </c>
      <c r="Q34" s="6" t="s">
        <v>218</v>
      </c>
      <c r="R34" s="6" t="s">
        <v>219</v>
      </c>
      <c r="S34" s="6" t="s">
        <v>220</v>
      </c>
      <c r="T34" s="6" t="s">
        <v>226</v>
      </c>
    </row>
    <row r="35" spans="7:20">
      <c r="G35" s="6" t="s">
        <v>227</v>
      </c>
      <c r="H35" s="6" t="s">
        <v>228</v>
      </c>
      <c r="I35" s="6" t="s">
        <v>19</v>
      </c>
      <c r="J35" s="6" t="s">
        <v>34</v>
      </c>
      <c r="K35" s="6" t="s">
        <v>21</v>
      </c>
      <c r="L35" s="6" t="s">
        <v>22</v>
      </c>
      <c r="M35" s="6" t="s">
        <v>23</v>
      </c>
      <c r="N35" s="6" t="s">
        <v>229</v>
      </c>
      <c r="O35" s="7" t="s">
        <v>230</v>
      </c>
      <c r="P35" s="7" t="str">
        <f t="shared" si="0"/>
        <v>上午</v>
      </c>
      <c r="Q35" s="6" t="s">
        <v>207</v>
      </c>
      <c r="R35" s="6" t="s">
        <v>67</v>
      </c>
      <c r="S35" s="6" t="s">
        <v>208</v>
      </c>
      <c r="T35" s="6" t="s">
        <v>231</v>
      </c>
    </row>
    <row r="36" spans="7:20">
      <c r="G36" s="6" t="s">
        <v>137</v>
      </c>
      <c r="H36" s="6" t="s">
        <v>138</v>
      </c>
      <c r="I36" s="6" t="s">
        <v>19</v>
      </c>
      <c r="J36" s="6" t="s">
        <v>140</v>
      </c>
      <c r="K36" s="6" t="s">
        <v>21</v>
      </c>
      <c r="L36" s="6" t="s">
        <v>22</v>
      </c>
      <c r="M36" s="6" t="s">
        <v>23</v>
      </c>
      <c r="N36" s="6" t="s">
        <v>141</v>
      </c>
      <c r="O36" s="7" t="s">
        <v>142</v>
      </c>
      <c r="P36" s="7" t="str">
        <f t="shared" si="0"/>
        <v>上午</v>
      </c>
      <c r="Q36" s="6" t="s">
        <v>218</v>
      </c>
      <c r="R36" s="6" t="s">
        <v>219</v>
      </c>
      <c r="S36" s="6" t="s">
        <v>220</v>
      </c>
      <c r="T36" s="6" t="s">
        <v>232</v>
      </c>
    </row>
    <row r="37" spans="7:20">
      <c r="G37" s="6" t="s">
        <v>169</v>
      </c>
      <c r="H37" s="6" t="s">
        <v>85</v>
      </c>
      <c r="I37" s="6" t="s">
        <v>19</v>
      </c>
      <c r="J37" s="6" t="s">
        <v>140</v>
      </c>
      <c r="K37" s="6" t="s">
        <v>35</v>
      </c>
      <c r="L37" s="6" t="s">
        <v>22</v>
      </c>
      <c r="M37" s="6" t="s">
        <v>23</v>
      </c>
      <c r="N37" s="6" t="s">
        <v>233</v>
      </c>
      <c r="O37" s="7" t="s">
        <v>142</v>
      </c>
      <c r="P37" s="7" t="str">
        <f t="shared" si="0"/>
        <v>上午</v>
      </c>
      <c r="Q37" s="6" t="s">
        <v>234</v>
      </c>
      <c r="R37" s="6" t="s">
        <v>235</v>
      </c>
      <c r="S37" s="6" t="s">
        <v>236</v>
      </c>
      <c r="T37" s="6" t="s">
        <v>237</v>
      </c>
    </row>
    <row r="38" spans="7:20">
      <c r="G38" s="6" t="s">
        <v>181</v>
      </c>
      <c r="H38" s="6" t="s">
        <v>182</v>
      </c>
      <c r="I38" s="6" t="s">
        <v>19</v>
      </c>
      <c r="J38" s="6" t="s">
        <v>140</v>
      </c>
      <c r="K38" s="6" t="s">
        <v>21</v>
      </c>
      <c r="L38" s="6" t="s">
        <v>22</v>
      </c>
      <c r="M38" s="6" t="s">
        <v>23</v>
      </c>
      <c r="N38" s="6" t="s">
        <v>88</v>
      </c>
      <c r="O38" s="7" t="s">
        <v>155</v>
      </c>
      <c r="P38" s="7" t="str">
        <f t="shared" si="0"/>
        <v>上午</v>
      </c>
      <c r="Q38" s="6" t="s">
        <v>238</v>
      </c>
      <c r="R38" s="6" t="s">
        <v>239</v>
      </c>
      <c r="S38" s="6" t="s">
        <v>240</v>
      </c>
      <c r="T38" s="6" t="s">
        <v>241</v>
      </c>
    </row>
    <row r="39" spans="7:20">
      <c r="G39" s="6" t="s">
        <v>181</v>
      </c>
      <c r="H39" s="6" t="s">
        <v>242</v>
      </c>
      <c r="I39" s="6" t="s">
        <v>19</v>
      </c>
      <c r="J39" s="6" t="s">
        <v>93</v>
      </c>
      <c r="K39" s="6" t="s">
        <v>21</v>
      </c>
      <c r="L39" s="6" t="s">
        <v>22</v>
      </c>
      <c r="M39" s="6" t="s">
        <v>23</v>
      </c>
      <c r="N39" s="6" t="s">
        <v>243</v>
      </c>
      <c r="O39" s="7" t="s">
        <v>155</v>
      </c>
      <c r="P39" s="7" t="str">
        <f t="shared" si="0"/>
        <v>上午</v>
      </c>
      <c r="Q39" s="6" t="s">
        <v>244</v>
      </c>
      <c r="R39" s="6" t="s">
        <v>67</v>
      </c>
      <c r="S39" s="6" t="s">
        <v>245</v>
      </c>
      <c r="T39" s="6" t="s">
        <v>246</v>
      </c>
    </row>
    <row r="40" spans="7:20">
      <c r="G40" s="6" t="s">
        <v>247</v>
      </c>
      <c r="H40" s="6" t="s">
        <v>52</v>
      </c>
      <c r="I40" s="6" t="s">
        <v>19</v>
      </c>
      <c r="J40" s="6" t="s">
        <v>248</v>
      </c>
      <c r="K40" s="6" t="s">
        <v>21</v>
      </c>
      <c r="L40" s="6" t="s">
        <v>22</v>
      </c>
      <c r="M40" s="6" t="s">
        <v>23</v>
      </c>
      <c r="N40" s="6" t="s">
        <v>249</v>
      </c>
      <c r="O40" s="7" t="s">
        <v>192</v>
      </c>
      <c r="P40" s="7" t="str">
        <f t="shared" si="0"/>
        <v>上午</v>
      </c>
      <c r="Q40" s="6" t="s">
        <v>250</v>
      </c>
      <c r="R40" s="6" t="s">
        <v>134</v>
      </c>
      <c r="S40" s="6" t="s">
        <v>251</v>
      </c>
      <c r="T40" s="6" t="s">
        <v>252</v>
      </c>
    </row>
    <row r="41" spans="7:20">
      <c r="G41" s="6" t="s">
        <v>253</v>
      </c>
      <c r="H41" s="6" t="s">
        <v>73</v>
      </c>
      <c r="I41" s="6" t="s">
        <v>254</v>
      </c>
      <c r="J41" s="6" t="s">
        <v>20</v>
      </c>
      <c r="K41" s="6" t="s">
        <v>21</v>
      </c>
      <c r="L41" s="6" t="s">
        <v>22</v>
      </c>
      <c r="M41" s="6" t="s">
        <v>23</v>
      </c>
      <c r="N41" s="6" t="s">
        <v>255</v>
      </c>
      <c r="O41" s="7" t="s">
        <v>256</v>
      </c>
      <c r="P41" s="7" t="str">
        <f t="shared" si="0"/>
        <v>上午</v>
      </c>
      <c r="Q41" s="6" t="s">
        <v>257</v>
      </c>
      <c r="R41" s="6" t="s">
        <v>134</v>
      </c>
      <c r="S41" s="6" t="s">
        <v>258</v>
      </c>
      <c r="T41" s="6" t="s">
        <v>259</v>
      </c>
    </row>
    <row r="42" spans="7:20">
      <c r="G42" s="6" t="s">
        <v>260</v>
      </c>
      <c r="H42" s="6" t="s">
        <v>261</v>
      </c>
      <c r="I42" s="6" t="s">
        <v>262</v>
      </c>
      <c r="J42" s="6" t="s">
        <v>202</v>
      </c>
      <c r="K42" s="6" t="s">
        <v>21</v>
      </c>
      <c r="L42" s="6" t="s">
        <v>22</v>
      </c>
      <c r="M42" s="6" t="s">
        <v>23</v>
      </c>
      <c r="N42" s="6" t="s">
        <v>263</v>
      </c>
      <c r="O42" s="7" t="s">
        <v>264</v>
      </c>
      <c r="P42" s="7" t="str">
        <f t="shared" si="0"/>
        <v>上午</v>
      </c>
      <c r="Q42" s="6" t="s">
        <v>250</v>
      </c>
      <c r="R42" s="6" t="s">
        <v>134</v>
      </c>
      <c r="S42" s="6" t="s">
        <v>251</v>
      </c>
      <c r="T42" s="6" t="s">
        <v>265</v>
      </c>
    </row>
    <row r="43" spans="7:20">
      <c r="G43" s="6" t="s">
        <v>266</v>
      </c>
      <c r="H43" s="6" t="s">
        <v>267</v>
      </c>
      <c r="I43" s="6" t="s">
        <v>19</v>
      </c>
      <c r="J43" s="6" t="s">
        <v>93</v>
      </c>
      <c r="K43" s="6" t="s">
        <v>35</v>
      </c>
      <c r="L43" s="6" t="s">
        <v>22</v>
      </c>
      <c r="M43" s="6" t="s">
        <v>23</v>
      </c>
      <c r="N43" s="6" t="s">
        <v>268</v>
      </c>
      <c r="O43" s="7" t="s">
        <v>269</v>
      </c>
      <c r="P43" s="7" t="str">
        <f t="shared" si="0"/>
        <v>早上</v>
      </c>
      <c r="Q43" s="6" t="s">
        <v>257</v>
      </c>
      <c r="R43" s="6" t="s">
        <v>134</v>
      </c>
      <c r="S43" s="6" t="s">
        <v>258</v>
      </c>
      <c r="T43" s="6" t="s">
        <v>270</v>
      </c>
    </row>
    <row r="44" spans="7:20">
      <c r="G44" s="6" t="s">
        <v>271</v>
      </c>
      <c r="H44" s="6" t="s">
        <v>242</v>
      </c>
      <c r="I44" s="6" t="s">
        <v>19</v>
      </c>
      <c r="J44" s="6" t="s">
        <v>93</v>
      </c>
      <c r="K44" s="6" t="s">
        <v>21</v>
      </c>
      <c r="L44" s="6" t="s">
        <v>22</v>
      </c>
      <c r="M44" s="6" t="s">
        <v>23</v>
      </c>
      <c r="N44" s="6" t="s">
        <v>88</v>
      </c>
      <c r="O44" s="7" t="s">
        <v>89</v>
      </c>
      <c r="P44" s="7" t="str">
        <f t="shared" si="0"/>
        <v>早上</v>
      </c>
      <c r="Q44" s="6" t="s">
        <v>272</v>
      </c>
      <c r="R44" s="6" t="s">
        <v>273</v>
      </c>
      <c r="S44" s="6" t="s">
        <v>274</v>
      </c>
      <c r="T44" s="6" t="s">
        <v>275</v>
      </c>
    </row>
    <row r="45" spans="7:20">
      <c r="G45" s="6" t="s">
        <v>276</v>
      </c>
      <c r="H45" s="6" t="s">
        <v>267</v>
      </c>
      <c r="I45" s="6" t="s">
        <v>19</v>
      </c>
      <c r="J45" s="6" t="s">
        <v>34</v>
      </c>
      <c r="K45" s="6" t="s">
        <v>75</v>
      </c>
      <c r="L45" s="6" t="s">
        <v>22</v>
      </c>
      <c r="M45" s="6" t="s">
        <v>23</v>
      </c>
      <c r="N45" s="6" t="s">
        <v>277</v>
      </c>
      <c r="O45" s="7" t="s">
        <v>192</v>
      </c>
      <c r="P45" s="7" t="str">
        <f t="shared" si="0"/>
        <v>上午</v>
      </c>
      <c r="Q45" s="6" t="s">
        <v>272</v>
      </c>
      <c r="R45" s="6" t="s">
        <v>273</v>
      </c>
      <c r="S45" s="6" t="s">
        <v>274</v>
      </c>
      <c r="T45" s="6" t="s">
        <v>278</v>
      </c>
    </row>
    <row r="46" spans="7:20">
      <c r="G46" s="6" t="s">
        <v>169</v>
      </c>
      <c r="H46" s="6" t="s">
        <v>210</v>
      </c>
      <c r="I46" s="6" t="s">
        <v>19</v>
      </c>
      <c r="J46" s="6" t="s">
        <v>140</v>
      </c>
      <c r="K46" s="6" t="s">
        <v>21</v>
      </c>
      <c r="L46" s="6" t="s">
        <v>22</v>
      </c>
      <c r="M46" s="6" t="s">
        <v>23</v>
      </c>
      <c r="N46" s="6" t="s">
        <v>211</v>
      </c>
      <c r="O46" s="7" t="s">
        <v>192</v>
      </c>
      <c r="P46" s="7" t="str">
        <f t="shared" si="0"/>
        <v>上午</v>
      </c>
      <c r="Q46" s="6" t="s">
        <v>272</v>
      </c>
      <c r="R46" s="6" t="s">
        <v>273</v>
      </c>
      <c r="S46" s="6" t="s">
        <v>274</v>
      </c>
      <c r="T46" s="6" t="s">
        <v>279</v>
      </c>
    </row>
    <row r="47" spans="7:20">
      <c r="G47" s="6" t="s">
        <v>280</v>
      </c>
      <c r="H47" s="6" t="s">
        <v>92</v>
      </c>
      <c r="I47" s="6" t="s">
        <v>19</v>
      </c>
      <c r="J47" s="6" t="s">
        <v>140</v>
      </c>
      <c r="K47" s="6" t="s">
        <v>75</v>
      </c>
      <c r="L47" s="6" t="s">
        <v>22</v>
      </c>
      <c r="M47" s="6" t="s">
        <v>23</v>
      </c>
      <c r="N47" s="6" t="s">
        <v>281</v>
      </c>
      <c r="O47" s="7" t="s">
        <v>192</v>
      </c>
      <c r="P47" s="7" t="str">
        <f t="shared" si="0"/>
        <v>上午</v>
      </c>
      <c r="Q47" s="6" t="s">
        <v>282</v>
      </c>
      <c r="R47" s="6" t="s">
        <v>283</v>
      </c>
      <c r="S47" s="6" t="s">
        <v>284</v>
      </c>
      <c r="T47" s="6" t="s">
        <v>285</v>
      </c>
    </row>
    <row r="48" spans="7:20">
      <c r="G48" s="6" t="s">
        <v>247</v>
      </c>
      <c r="H48" s="6" t="s">
        <v>52</v>
      </c>
      <c r="I48" s="6" t="s">
        <v>19</v>
      </c>
      <c r="J48" s="6" t="s">
        <v>248</v>
      </c>
      <c r="K48" s="6" t="s">
        <v>21</v>
      </c>
      <c r="L48" s="6" t="s">
        <v>22</v>
      </c>
      <c r="M48" s="6" t="s">
        <v>23</v>
      </c>
      <c r="N48" s="6" t="s">
        <v>249</v>
      </c>
      <c r="O48" s="7" t="s">
        <v>192</v>
      </c>
      <c r="P48" s="7" t="str">
        <f t="shared" si="0"/>
        <v>上午</v>
      </c>
      <c r="Q48" s="6" t="s">
        <v>282</v>
      </c>
      <c r="R48" s="6" t="s">
        <v>67</v>
      </c>
      <c r="S48" s="6" t="s">
        <v>284</v>
      </c>
      <c r="T48" s="6" t="s">
        <v>286</v>
      </c>
    </row>
    <row r="49" spans="7:20">
      <c r="G49" s="6" t="s">
        <v>189</v>
      </c>
      <c r="H49" s="6" t="s">
        <v>190</v>
      </c>
      <c r="I49" s="6" t="s">
        <v>19</v>
      </c>
      <c r="J49" s="6" t="s">
        <v>34</v>
      </c>
      <c r="K49" s="6" t="s">
        <v>75</v>
      </c>
      <c r="L49" s="6" t="s">
        <v>22</v>
      </c>
      <c r="M49" s="6" t="s">
        <v>23</v>
      </c>
      <c r="N49" s="6" t="s">
        <v>191</v>
      </c>
      <c r="O49" s="7" t="s">
        <v>192</v>
      </c>
      <c r="P49" s="7" t="str">
        <f t="shared" si="0"/>
        <v>上午</v>
      </c>
      <c r="Q49" s="6" t="s">
        <v>287</v>
      </c>
      <c r="R49" s="6" t="s">
        <v>288</v>
      </c>
      <c r="S49" s="6" t="s">
        <v>289</v>
      </c>
      <c r="T49" s="6" t="s">
        <v>290</v>
      </c>
    </row>
    <row r="50" spans="7:20">
      <c r="G50" s="6" t="s">
        <v>181</v>
      </c>
      <c r="H50" s="6" t="s">
        <v>242</v>
      </c>
      <c r="I50" s="6" t="s">
        <v>19</v>
      </c>
      <c r="J50" s="6" t="s">
        <v>93</v>
      </c>
      <c r="K50" s="6" t="s">
        <v>21</v>
      </c>
      <c r="L50" s="6" t="s">
        <v>22</v>
      </c>
      <c r="M50" s="6" t="s">
        <v>23</v>
      </c>
      <c r="N50" s="6" t="s">
        <v>243</v>
      </c>
      <c r="O50" s="7" t="s">
        <v>155</v>
      </c>
      <c r="P50" s="7" t="str">
        <f t="shared" si="0"/>
        <v>上午</v>
      </c>
      <c r="Q50" s="6" t="s">
        <v>291</v>
      </c>
      <c r="R50" s="6" t="s">
        <v>40</v>
      </c>
      <c r="S50" s="6" t="s">
        <v>292</v>
      </c>
      <c r="T50" s="6" t="s">
        <v>293</v>
      </c>
    </row>
    <row r="51" spans="7:20">
      <c r="G51" s="6" t="s">
        <v>169</v>
      </c>
      <c r="H51" s="6" t="s">
        <v>184</v>
      </c>
      <c r="I51" s="6" t="s">
        <v>19</v>
      </c>
      <c r="J51" s="6" t="s">
        <v>140</v>
      </c>
      <c r="K51" s="6" t="s">
        <v>35</v>
      </c>
      <c r="L51" s="6" t="s">
        <v>22</v>
      </c>
      <c r="M51" s="6" t="s">
        <v>23</v>
      </c>
      <c r="N51" s="6" t="s">
        <v>131</v>
      </c>
      <c r="O51" s="7" t="s">
        <v>155</v>
      </c>
      <c r="P51" s="7" t="str">
        <f t="shared" si="0"/>
        <v>上午</v>
      </c>
      <c r="Q51" s="6" t="s">
        <v>291</v>
      </c>
      <c r="R51" s="6" t="s">
        <v>40</v>
      </c>
      <c r="S51" s="6" t="s">
        <v>292</v>
      </c>
      <c r="T51" s="6" t="s">
        <v>294</v>
      </c>
    </row>
    <row r="52" spans="7:20">
      <c r="G52" s="6" t="s">
        <v>181</v>
      </c>
      <c r="H52" s="6" t="s">
        <v>182</v>
      </c>
      <c r="I52" s="6" t="s">
        <v>19</v>
      </c>
      <c r="J52" s="6" t="s">
        <v>140</v>
      </c>
      <c r="K52" s="6" t="s">
        <v>21</v>
      </c>
      <c r="L52" s="6" t="s">
        <v>22</v>
      </c>
      <c r="M52" s="6" t="s">
        <v>23</v>
      </c>
      <c r="N52" s="6" t="s">
        <v>88</v>
      </c>
      <c r="O52" s="7" t="s">
        <v>155</v>
      </c>
      <c r="P52" s="7" t="str">
        <f t="shared" si="0"/>
        <v>上午</v>
      </c>
      <c r="Q52" s="6" t="s">
        <v>295</v>
      </c>
      <c r="R52" s="6" t="s">
        <v>147</v>
      </c>
      <c r="S52" s="6" t="s">
        <v>296</v>
      </c>
      <c r="T52" s="6" t="s">
        <v>297</v>
      </c>
    </row>
    <row r="53" spans="7:20">
      <c r="G53" s="6" t="s">
        <v>101</v>
      </c>
      <c r="H53" s="6" t="s">
        <v>298</v>
      </c>
      <c r="I53" s="6" t="s">
        <v>19</v>
      </c>
      <c r="J53" s="6" t="s">
        <v>20</v>
      </c>
      <c r="K53" s="6" t="s">
        <v>35</v>
      </c>
      <c r="L53" s="6" t="s">
        <v>22</v>
      </c>
      <c r="M53" s="6" t="s">
        <v>23</v>
      </c>
      <c r="N53" s="6" t="s">
        <v>299</v>
      </c>
      <c r="O53" s="7" t="s">
        <v>103</v>
      </c>
      <c r="P53" s="7" t="str">
        <f t="shared" si="0"/>
        <v>早上</v>
      </c>
      <c r="Q53" s="6" t="s">
        <v>287</v>
      </c>
      <c r="R53" s="6" t="s">
        <v>288</v>
      </c>
      <c r="S53" s="6" t="s">
        <v>289</v>
      </c>
      <c r="T53" s="6" t="s">
        <v>300</v>
      </c>
    </row>
    <row r="54" spans="7:20">
      <c r="G54" s="6" t="s">
        <v>301</v>
      </c>
      <c r="H54" s="6" t="s">
        <v>261</v>
      </c>
      <c r="I54" s="6" t="s">
        <v>19</v>
      </c>
      <c r="J54" s="6" t="s">
        <v>93</v>
      </c>
      <c r="K54" s="6" t="s">
        <v>21</v>
      </c>
      <c r="L54" s="6" t="s">
        <v>22</v>
      </c>
      <c r="M54" s="6" t="s">
        <v>23</v>
      </c>
      <c r="N54" s="6" t="s">
        <v>302</v>
      </c>
      <c r="O54" s="7" t="s">
        <v>176</v>
      </c>
      <c r="P54" s="7" t="str">
        <f t="shared" si="0"/>
        <v>上午</v>
      </c>
      <c r="Q54" s="6" t="s">
        <v>295</v>
      </c>
      <c r="R54" s="6" t="s">
        <v>147</v>
      </c>
      <c r="S54" s="6" t="s">
        <v>296</v>
      </c>
      <c r="T54" s="6" t="s">
        <v>303</v>
      </c>
    </row>
    <row r="55" spans="7:20">
      <c r="G55" s="6" t="s">
        <v>304</v>
      </c>
      <c r="H55" s="6" t="s">
        <v>305</v>
      </c>
      <c r="I55" s="6" t="s">
        <v>45</v>
      </c>
      <c r="J55" s="6" t="s">
        <v>306</v>
      </c>
      <c r="K55" s="6" t="s">
        <v>75</v>
      </c>
      <c r="L55" s="6" t="s">
        <v>22</v>
      </c>
      <c r="M55" s="6" t="s">
        <v>23</v>
      </c>
      <c r="N55" s="6" t="s">
        <v>307</v>
      </c>
      <c r="O55" s="7" t="s">
        <v>145</v>
      </c>
      <c r="P55" s="7" t="str">
        <f t="shared" si="0"/>
        <v>上午</v>
      </c>
      <c r="Q55" s="6" t="s">
        <v>282</v>
      </c>
      <c r="R55" s="6" t="s">
        <v>67</v>
      </c>
      <c r="S55" s="6" t="s">
        <v>284</v>
      </c>
      <c r="T55" s="6" t="s">
        <v>308</v>
      </c>
    </row>
    <row r="56" spans="7:20">
      <c r="G56" s="6" t="s">
        <v>129</v>
      </c>
      <c r="H56" s="6" t="s">
        <v>18</v>
      </c>
      <c r="I56" s="6" t="s">
        <v>19</v>
      </c>
      <c r="J56" s="6" t="s">
        <v>20</v>
      </c>
      <c r="K56" s="6" t="s">
        <v>35</v>
      </c>
      <c r="L56" s="6" t="s">
        <v>22</v>
      </c>
      <c r="M56" s="6" t="s">
        <v>23</v>
      </c>
      <c r="N56" s="6" t="s">
        <v>131</v>
      </c>
      <c r="O56" s="7" t="s">
        <v>132</v>
      </c>
      <c r="P56" s="7" t="str">
        <f t="shared" si="0"/>
        <v>上午</v>
      </c>
      <c r="Q56" s="6" t="s">
        <v>295</v>
      </c>
      <c r="R56" s="6" t="s">
        <v>147</v>
      </c>
      <c r="S56" s="6" t="s">
        <v>296</v>
      </c>
      <c r="T56" s="6" t="s">
        <v>309</v>
      </c>
    </row>
    <row r="57" spans="7:20">
      <c r="G57" s="6" t="s">
        <v>310</v>
      </c>
      <c r="H57" s="6" t="s">
        <v>311</v>
      </c>
      <c r="I57" s="6" t="s">
        <v>19</v>
      </c>
      <c r="J57" s="6" t="s">
        <v>93</v>
      </c>
      <c r="K57" s="6" t="s">
        <v>35</v>
      </c>
      <c r="L57" s="6" t="s">
        <v>53</v>
      </c>
      <c r="M57" s="6" t="s">
        <v>23</v>
      </c>
      <c r="N57" s="6" t="s">
        <v>312</v>
      </c>
      <c r="O57" s="7" t="s">
        <v>142</v>
      </c>
      <c r="P57" s="7" t="str">
        <f t="shared" si="0"/>
        <v>上午</v>
      </c>
      <c r="Q57" s="6" t="s">
        <v>313</v>
      </c>
      <c r="R57" s="6" t="s">
        <v>314</v>
      </c>
      <c r="S57" s="6" t="s">
        <v>315</v>
      </c>
      <c r="T57" s="6" t="s">
        <v>316</v>
      </c>
    </row>
    <row r="58" spans="7:20">
      <c r="G58" s="6" t="s">
        <v>317</v>
      </c>
      <c r="H58" s="6" t="s">
        <v>73</v>
      </c>
      <c r="I58" s="6" t="s">
        <v>19</v>
      </c>
      <c r="J58" s="6" t="s">
        <v>306</v>
      </c>
      <c r="K58" s="6" t="s">
        <v>35</v>
      </c>
      <c r="L58" s="6" t="s">
        <v>22</v>
      </c>
      <c r="M58" s="6" t="s">
        <v>23</v>
      </c>
      <c r="N58" s="6" t="s">
        <v>318</v>
      </c>
      <c r="O58" s="7" t="s">
        <v>319</v>
      </c>
      <c r="P58" s="7" t="str">
        <f t="shared" si="0"/>
        <v>上午</v>
      </c>
      <c r="Q58" s="6" t="s">
        <v>320</v>
      </c>
      <c r="R58" s="6" t="s">
        <v>134</v>
      </c>
      <c r="S58" s="6" t="s">
        <v>321</v>
      </c>
      <c r="T58" s="6" t="s">
        <v>322</v>
      </c>
    </row>
    <row r="59" spans="7:20">
      <c r="G59" s="6" t="s">
        <v>205</v>
      </c>
      <c r="H59" s="6" t="s">
        <v>85</v>
      </c>
      <c r="I59" s="6" t="s">
        <v>19</v>
      </c>
      <c r="J59" s="6" t="s">
        <v>20</v>
      </c>
      <c r="K59" s="6" t="s">
        <v>35</v>
      </c>
      <c r="L59" s="6" t="s">
        <v>22</v>
      </c>
      <c r="M59" s="6" t="s">
        <v>23</v>
      </c>
      <c r="N59" s="6" t="s">
        <v>206</v>
      </c>
      <c r="O59" s="7" t="s">
        <v>159</v>
      </c>
      <c r="P59" s="7" t="str">
        <f t="shared" si="0"/>
        <v>上午</v>
      </c>
      <c r="Q59" s="6" t="s">
        <v>323</v>
      </c>
      <c r="R59" s="6" t="s">
        <v>134</v>
      </c>
      <c r="S59" s="6" t="s">
        <v>324</v>
      </c>
      <c r="T59" s="6" t="s">
        <v>325</v>
      </c>
    </row>
    <row r="60" spans="7:20">
      <c r="G60" s="6" t="s">
        <v>157</v>
      </c>
      <c r="H60" s="6" t="s">
        <v>158</v>
      </c>
      <c r="I60" s="6" t="s">
        <v>19</v>
      </c>
      <c r="J60" s="6" t="s">
        <v>140</v>
      </c>
      <c r="K60" s="6" t="s">
        <v>21</v>
      </c>
      <c r="L60" s="6" t="s">
        <v>22</v>
      </c>
      <c r="M60" s="6" t="s">
        <v>23</v>
      </c>
      <c r="N60" s="6" t="s">
        <v>102</v>
      </c>
      <c r="O60" s="7" t="s">
        <v>159</v>
      </c>
      <c r="P60" s="7" t="str">
        <f t="shared" si="0"/>
        <v>上午</v>
      </c>
      <c r="Q60" s="6" t="s">
        <v>320</v>
      </c>
      <c r="R60" s="6" t="s">
        <v>134</v>
      </c>
      <c r="S60" s="6" t="s">
        <v>321</v>
      </c>
      <c r="T60" s="6" t="s">
        <v>326</v>
      </c>
    </row>
    <row r="61" spans="7:20">
      <c r="G61" s="6" t="s">
        <v>169</v>
      </c>
      <c r="H61" s="6" t="s">
        <v>184</v>
      </c>
      <c r="I61" s="6" t="s">
        <v>19</v>
      </c>
      <c r="J61" s="6" t="s">
        <v>140</v>
      </c>
      <c r="K61" s="6" t="s">
        <v>35</v>
      </c>
      <c r="L61" s="6" t="s">
        <v>22</v>
      </c>
      <c r="M61" s="6" t="s">
        <v>23</v>
      </c>
      <c r="N61" s="6" t="s">
        <v>131</v>
      </c>
      <c r="O61" s="7" t="s">
        <v>155</v>
      </c>
      <c r="P61" s="7" t="str">
        <f t="shared" si="0"/>
        <v>上午</v>
      </c>
      <c r="Q61" s="6" t="s">
        <v>327</v>
      </c>
      <c r="R61" s="6" t="s">
        <v>328</v>
      </c>
      <c r="S61" s="6" t="s">
        <v>329</v>
      </c>
      <c r="T61" s="6" t="s">
        <v>330</v>
      </c>
    </row>
    <row r="62" spans="7:20">
      <c r="G62" s="6" t="s">
        <v>280</v>
      </c>
      <c r="H62" s="6" t="s">
        <v>92</v>
      </c>
      <c r="I62" s="6" t="s">
        <v>19</v>
      </c>
      <c r="J62" s="6" t="s">
        <v>140</v>
      </c>
      <c r="K62" s="6" t="s">
        <v>75</v>
      </c>
      <c r="L62" s="6" t="s">
        <v>22</v>
      </c>
      <c r="M62" s="6" t="s">
        <v>23</v>
      </c>
      <c r="N62" s="6" t="s">
        <v>281</v>
      </c>
      <c r="O62" s="7" t="s">
        <v>192</v>
      </c>
      <c r="P62" s="7" t="str">
        <f t="shared" si="0"/>
        <v>上午</v>
      </c>
      <c r="Q62" s="6" t="s">
        <v>327</v>
      </c>
      <c r="R62" s="6" t="s">
        <v>328</v>
      </c>
      <c r="S62" s="6" t="s">
        <v>329</v>
      </c>
      <c r="T62" s="6" t="s">
        <v>331</v>
      </c>
    </row>
    <row r="63" spans="7:20">
      <c r="G63" s="6" t="s">
        <v>247</v>
      </c>
      <c r="H63" s="6" t="s">
        <v>52</v>
      </c>
      <c r="I63" s="6" t="s">
        <v>19</v>
      </c>
      <c r="J63" s="6" t="s">
        <v>248</v>
      </c>
      <c r="K63" s="6" t="s">
        <v>21</v>
      </c>
      <c r="L63" s="6" t="s">
        <v>22</v>
      </c>
      <c r="M63" s="6" t="s">
        <v>23</v>
      </c>
      <c r="N63" s="6" t="s">
        <v>249</v>
      </c>
      <c r="O63" s="7" t="s">
        <v>192</v>
      </c>
      <c r="P63" s="7" t="str">
        <f t="shared" si="0"/>
        <v>上午</v>
      </c>
      <c r="Q63" s="6" t="s">
        <v>332</v>
      </c>
      <c r="R63" s="6" t="s">
        <v>134</v>
      </c>
      <c r="S63" s="6" t="s">
        <v>333</v>
      </c>
      <c r="T63" s="6" t="s">
        <v>334</v>
      </c>
    </row>
    <row r="64" spans="7:20">
      <c r="G64" s="6" t="s">
        <v>189</v>
      </c>
      <c r="H64" s="6" t="s">
        <v>190</v>
      </c>
      <c r="I64" s="6" t="s">
        <v>19</v>
      </c>
      <c r="J64" s="6" t="s">
        <v>34</v>
      </c>
      <c r="K64" s="6" t="s">
        <v>75</v>
      </c>
      <c r="L64" s="6" t="s">
        <v>22</v>
      </c>
      <c r="M64" s="6" t="s">
        <v>23</v>
      </c>
      <c r="N64" s="6" t="s">
        <v>191</v>
      </c>
      <c r="O64" s="7" t="s">
        <v>192</v>
      </c>
      <c r="P64" s="7" t="str">
        <f t="shared" si="0"/>
        <v>上午</v>
      </c>
      <c r="Q64" s="6" t="s">
        <v>332</v>
      </c>
      <c r="R64" s="6" t="s">
        <v>134</v>
      </c>
      <c r="S64" s="6" t="s">
        <v>333</v>
      </c>
      <c r="T64" s="6" t="s">
        <v>335</v>
      </c>
    </row>
    <row r="65" spans="7:20">
      <c r="G65" s="6" t="s">
        <v>181</v>
      </c>
      <c r="H65" s="6" t="s">
        <v>242</v>
      </c>
      <c r="I65" s="6" t="s">
        <v>19</v>
      </c>
      <c r="J65" s="6" t="s">
        <v>93</v>
      </c>
      <c r="K65" s="6" t="s">
        <v>21</v>
      </c>
      <c r="L65" s="6" t="s">
        <v>22</v>
      </c>
      <c r="M65" s="6" t="s">
        <v>23</v>
      </c>
      <c r="N65" s="6" t="s">
        <v>243</v>
      </c>
      <c r="O65" s="7" t="s">
        <v>155</v>
      </c>
      <c r="P65" s="7" t="str">
        <f t="shared" si="0"/>
        <v>上午</v>
      </c>
      <c r="Q65" s="6" t="s">
        <v>336</v>
      </c>
      <c r="R65" s="6" t="s">
        <v>134</v>
      </c>
      <c r="S65" s="6" t="s">
        <v>337</v>
      </c>
      <c r="T65" s="6" t="s">
        <v>338</v>
      </c>
    </row>
    <row r="66" spans="7:20">
      <c r="G66" s="6" t="s">
        <v>181</v>
      </c>
      <c r="H66" s="6" t="s">
        <v>182</v>
      </c>
      <c r="I66" s="6" t="s">
        <v>19</v>
      </c>
      <c r="J66" s="6" t="s">
        <v>140</v>
      </c>
      <c r="K66" s="6" t="s">
        <v>21</v>
      </c>
      <c r="L66" s="6" t="s">
        <v>22</v>
      </c>
      <c r="M66" s="6" t="s">
        <v>23</v>
      </c>
      <c r="N66" s="6" t="s">
        <v>88</v>
      </c>
      <c r="O66" s="7" t="s">
        <v>155</v>
      </c>
      <c r="P66" s="7" t="str">
        <f t="shared" si="0"/>
        <v>上午</v>
      </c>
      <c r="Q66" s="6" t="s">
        <v>332</v>
      </c>
      <c r="R66" s="6" t="s">
        <v>134</v>
      </c>
      <c r="S66" s="6" t="s">
        <v>333</v>
      </c>
      <c r="T66" s="6" t="s">
        <v>339</v>
      </c>
    </row>
    <row r="67" spans="7:20">
      <c r="G67" s="6" t="s">
        <v>101</v>
      </c>
      <c r="H67" s="6" t="s">
        <v>298</v>
      </c>
      <c r="I67" s="6" t="s">
        <v>19</v>
      </c>
      <c r="J67" s="6" t="s">
        <v>20</v>
      </c>
      <c r="K67" s="6" t="s">
        <v>35</v>
      </c>
      <c r="L67" s="6" t="s">
        <v>22</v>
      </c>
      <c r="M67" s="6" t="s">
        <v>23</v>
      </c>
      <c r="N67" s="6" t="s">
        <v>299</v>
      </c>
      <c r="O67" s="7" t="s">
        <v>103</v>
      </c>
      <c r="P67" s="7" t="str">
        <f t="shared" si="0"/>
        <v>早上</v>
      </c>
      <c r="Q67" s="6" t="s">
        <v>340</v>
      </c>
      <c r="R67" s="6" t="s">
        <v>134</v>
      </c>
      <c r="S67" s="6" t="s">
        <v>341</v>
      </c>
      <c r="T67" s="6" t="s">
        <v>342</v>
      </c>
    </row>
    <row r="68" spans="7:20">
      <c r="G68" s="6" t="s">
        <v>301</v>
      </c>
      <c r="H68" s="6" t="s">
        <v>261</v>
      </c>
      <c r="I68" s="6" t="s">
        <v>19</v>
      </c>
      <c r="J68" s="6" t="s">
        <v>93</v>
      </c>
      <c r="K68" s="6" t="s">
        <v>21</v>
      </c>
      <c r="L68" s="6" t="s">
        <v>22</v>
      </c>
      <c r="M68" s="6" t="s">
        <v>23</v>
      </c>
      <c r="N68" s="6" t="s">
        <v>302</v>
      </c>
      <c r="O68" s="7" t="s">
        <v>176</v>
      </c>
      <c r="P68" s="7" t="str">
        <f t="shared" si="0"/>
        <v>上午</v>
      </c>
      <c r="Q68" s="6" t="s">
        <v>340</v>
      </c>
      <c r="R68" s="6" t="s">
        <v>134</v>
      </c>
      <c r="S68" s="6" t="s">
        <v>341</v>
      </c>
      <c r="T68" s="6" t="s">
        <v>343</v>
      </c>
    </row>
    <row r="69" spans="7:20">
      <c r="G69" s="6" t="s">
        <v>304</v>
      </c>
      <c r="H69" s="6" t="s">
        <v>305</v>
      </c>
      <c r="I69" s="6" t="s">
        <v>45</v>
      </c>
      <c r="J69" s="6" t="s">
        <v>306</v>
      </c>
      <c r="K69" s="6" t="s">
        <v>75</v>
      </c>
      <c r="L69" s="6" t="s">
        <v>22</v>
      </c>
      <c r="M69" s="6" t="s">
        <v>23</v>
      </c>
      <c r="N69" s="6" t="s">
        <v>307</v>
      </c>
      <c r="O69" s="7" t="s">
        <v>145</v>
      </c>
      <c r="P69" s="7" t="str">
        <f t="shared" si="0"/>
        <v>上午</v>
      </c>
      <c r="Q69" s="6" t="s">
        <v>340</v>
      </c>
      <c r="R69" s="6" t="s">
        <v>134</v>
      </c>
      <c r="S69" s="6" t="s">
        <v>341</v>
      </c>
      <c r="T69" s="6" t="s">
        <v>344</v>
      </c>
    </row>
    <row r="70" spans="7:20">
      <c r="G70" s="6" t="s">
        <v>129</v>
      </c>
      <c r="H70" s="6" t="s">
        <v>18</v>
      </c>
      <c r="I70" s="6" t="s">
        <v>19</v>
      </c>
      <c r="J70" s="6" t="s">
        <v>20</v>
      </c>
      <c r="K70" s="6" t="s">
        <v>35</v>
      </c>
      <c r="L70" s="6" t="s">
        <v>22</v>
      </c>
      <c r="M70" s="6" t="s">
        <v>23</v>
      </c>
      <c r="N70" s="6" t="s">
        <v>131</v>
      </c>
      <c r="O70" s="7" t="s">
        <v>132</v>
      </c>
      <c r="P70" s="7" t="str">
        <f t="shared" ref="P70:P133" si="1">IF(INT(LEFT(O70,2))&lt;10,"早上",IF(INT(LEFT(O70,2))&lt;12,"上午","下午"))</f>
        <v>上午</v>
      </c>
      <c r="Q70" s="6" t="s">
        <v>340</v>
      </c>
      <c r="R70" s="6" t="s">
        <v>134</v>
      </c>
      <c r="S70" s="6" t="s">
        <v>341</v>
      </c>
      <c r="T70" s="6" t="s">
        <v>345</v>
      </c>
    </row>
    <row r="71" spans="7:20">
      <c r="G71" s="6" t="s">
        <v>310</v>
      </c>
      <c r="H71" s="6" t="s">
        <v>311</v>
      </c>
      <c r="I71" s="6" t="s">
        <v>19</v>
      </c>
      <c r="J71" s="6" t="s">
        <v>93</v>
      </c>
      <c r="K71" s="6" t="s">
        <v>35</v>
      </c>
      <c r="L71" s="6" t="s">
        <v>53</v>
      </c>
      <c r="M71" s="6" t="s">
        <v>23</v>
      </c>
      <c r="N71" s="6" t="s">
        <v>312</v>
      </c>
      <c r="O71" s="7" t="s">
        <v>142</v>
      </c>
      <c r="P71" s="7" t="str">
        <f t="shared" si="1"/>
        <v>上午</v>
      </c>
      <c r="Q71" s="6" t="s">
        <v>346</v>
      </c>
      <c r="R71" s="6" t="s">
        <v>40</v>
      </c>
      <c r="S71" s="6" t="s">
        <v>347</v>
      </c>
      <c r="T71" s="6" t="s">
        <v>348</v>
      </c>
    </row>
    <row r="72" spans="7:20">
      <c r="G72" s="6" t="s">
        <v>317</v>
      </c>
      <c r="H72" s="6" t="s">
        <v>73</v>
      </c>
      <c r="I72" s="6" t="s">
        <v>19</v>
      </c>
      <c r="J72" s="6" t="s">
        <v>306</v>
      </c>
      <c r="K72" s="6" t="s">
        <v>35</v>
      </c>
      <c r="L72" s="6" t="s">
        <v>22</v>
      </c>
      <c r="M72" s="6" t="s">
        <v>23</v>
      </c>
      <c r="N72" s="6" t="s">
        <v>318</v>
      </c>
      <c r="O72" s="7" t="s">
        <v>319</v>
      </c>
      <c r="P72" s="7" t="str">
        <f t="shared" si="1"/>
        <v>上午</v>
      </c>
      <c r="Q72" s="6" t="s">
        <v>349</v>
      </c>
      <c r="R72" s="6" t="s">
        <v>350</v>
      </c>
      <c r="S72" s="6" t="s">
        <v>351</v>
      </c>
      <c r="T72" s="6" t="s">
        <v>352</v>
      </c>
    </row>
    <row r="73" spans="7:20">
      <c r="G73" s="6" t="s">
        <v>205</v>
      </c>
      <c r="H73" s="6" t="s">
        <v>85</v>
      </c>
      <c r="I73" s="6" t="s">
        <v>19</v>
      </c>
      <c r="J73" s="6" t="s">
        <v>20</v>
      </c>
      <c r="K73" s="6" t="s">
        <v>35</v>
      </c>
      <c r="L73" s="6" t="s">
        <v>22</v>
      </c>
      <c r="M73" s="6" t="s">
        <v>23</v>
      </c>
      <c r="N73" s="6" t="s">
        <v>206</v>
      </c>
      <c r="O73" s="7" t="s">
        <v>159</v>
      </c>
      <c r="P73" s="7" t="str">
        <f t="shared" si="1"/>
        <v>上午</v>
      </c>
      <c r="Q73" s="6" t="s">
        <v>353</v>
      </c>
      <c r="R73" s="6" t="s">
        <v>354</v>
      </c>
      <c r="S73" s="6" t="s">
        <v>355</v>
      </c>
      <c r="T73" s="6" t="s">
        <v>356</v>
      </c>
    </row>
    <row r="74" spans="7:20">
      <c r="G74" s="6" t="s">
        <v>157</v>
      </c>
      <c r="H74" s="6" t="s">
        <v>158</v>
      </c>
      <c r="I74" s="6" t="s">
        <v>19</v>
      </c>
      <c r="J74" s="6" t="s">
        <v>140</v>
      </c>
      <c r="K74" s="6" t="s">
        <v>21</v>
      </c>
      <c r="L74" s="6" t="s">
        <v>22</v>
      </c>
      <c r="M74" s="6" t="s">
        <v>23</v>
      </c>
      <c r="N74" s="6" t="s">
        <v>102</v>
      </c>
      <c r="O74" s="7" t="s">
        <v>159</v>
      </c>
      <c r="P74" s="7" t="str">
        <f t="shared" si="1"/>
        <v>上午</v>
      </c>
      <c r="Q74" s="6" t="s">
        <v>357</v>
      </c>
      <c r="R74" s="6" t="s">
        <v>358</v>
      </c>
      <c r="S74" s="6" t="s">
        <v>359</v>
      </c>
      <c r="T74" s="6" t="s">
        <v>360</v>
      </c>
    </row>
    <row r="75" spans="7:20">
      <c r="G75" s="6" t="s">
        <v>137</v>
      </c>
      <c r="H75" s="6" t="s">
        <v>138</v>
      </c>
      <c r="I75" s="6" t="s">
        <v>19</v>
      </c>
      <c r="J75" s="6" t="s">
        <v>140</v>
      </c>
      <c r="K75" s="6" t="s">
        <v>21</v>
      </c>
      <c r="L75" s="6" t="s">
        <v>22</v>
      </c>
      <c r="M75" s="6" t="s">
        <v>23</v>
      </c>
      <c r="N75" s="6" t="s">
        <v>141</v>
      </c>
      <c r="O75" s="7" t="s">
        <v>142</v>
      </c>
      <c r="P75" s="7" t="str">
        <f t="shared" si="1"/>
        <v>上午</v>
      </c>
      <c r="Q75" s="6" t="s">
        <v>353</v>
      </c>
      <c r="R75" s="6" t="s">
        <v>354</v>
      </c>
      <c r="S75" s="6" t="s">
        <v>355</v>
      </c>
      <c r="T75" s="6" t="s">
        <v>361</v>
      </c>
    </row>
    <row r="76" spans="7:20">
      <c r="G76" s="6" t="s">
        <v>169</v>
      </c>
      <c r="H76" s="6" t="s">
        <v>184</v>
      </c>
      <c r="I76" s="6" t="s">
        <v>19</v>
      </c>
      <c r="J76" s="6" t="s">
        <v>140</v>
      </c>
      <c r="K76" s="6" t="s">
        <v>35</v>
      </c>
      <c r="L76" s="6" t="s">
        <v>22</v>
      </c>
      <c r="M76" s="6" t="s">
        <v>23</v>
      </c>
      <c r="N76" s="6" t="s">
        <v>131</v>
      </c>
      <c r="O76" s="7" t="s">
        <v>155</v>
      </c>
      <c r="P76" s="7" t="str">
        <f t="shared" si="1"/>
        <v>上午</v>
      </c>
      <c r="Q76" s="6" t="s">
        <v>362</v>
      </c>
      <c r="R76" s="6" t="s">
        <v>219</v>
      </c>
      <c r="S76" s="6" t="s">
        <v>363</v>
      </c>
      <c r="T76" s="6" t="s">
        <v>364</v>
      </c>
    </row>
    <row r="77" spans="7:20">
      <c r="G77" s="6" t="s">
        <v>280</v>
      </c>
      <c r="H77" s="6" t="s">
        <v>92</v>
      </c>
      <c r="I77" s="6" t="s">
        <v>19</v>
      </c>
      <c r="J77" s="6" t="s">
        <v>140</v>
      </c>
      <c r="K77" s="6" t="s">
        <v>75</v>
      </c>
      <c r="L77" s="6" t="s">
        <v>22</v>
      </c>
      <c r="M77" s="6" t="s">
        <v>23</v>
      </c>
      <c r="N77" s="6" t="s">
        <v>281</v>
      </c>
      <c r="O77" s="7" t="s">
        <v>192</v>
      </c>
      <c r="P77" s="7" t="str">
        <f t="shared" si="1"/>
        <v>上午</v>
      </c>
      <c r="Q77" s="6" t="s">
        <v>362</v>
      </c>
      <c r="R77" s="6" t="s">
        <v>219</v>
      </c>
      <c r="S77" s="6" t="s">
        <v>363</v>
      </c>
      <c r="T77" s="6" t="s">
        <v>365</v>
      </c>
    </row>
    <row r="78" spans="7:20">
      <c r="G78" s="6" t="s">
        <v>247</v>
      </c>
      <c r="H78" s="6" t="s">
        <v>52</v>
      </c>
      <c r="I78" s="6" t="s">
        <v>19</v>
      </c>
      <c r="J78" s="6" t="s">
        <v>248</v>
      </c>
      <c r="K78" s="6" t="s">
        <v>21</v>
      </c>
      <c r="L78" s="6" t="s">
        <v>22</v>
      </c>
      <c r="M78" s="6" t="s">
        <v>23</v>
      </c>
      <c r="N78" s="6" t="s">
        <v>249</v>
      </c>
      <c r="O78" s="7" t="s">
        <v>192</v>
      </c>
      <c r="P78" s="7" t="str">
        <f t="shared" si="1"/>
        <v>上午</v>
      </c>
      <c r="Q78" s="6" t="s">
        <v>366</v>
      </c>
      <c r="R78" s="6" t="s">
        <v>367</v>
      </c>
      <c r="S78" s="6" t="s">
        <v>368</v>
      </c>
      <c r="T78" s="6" t="s">
        <v>369</v>
      </c>
    </row>
    <row r="79" spans="7:20">
      <c r="G79" s="6" t="s">
        <v>189</v>
      </c>
      <c r="H79" s="6" t="s">
        <v>190</v>
      </c>
      <c r="I79" s="6" t="s">
        <v>19</v>
      </c>
      <c r="J79" s="6" t="s">
        <v>34</v>
      </c>
      <c r="K79" s="6" t="s">
        <v>75</v>
      </c>
      <c r="L79" s="6" t="s">
        <v>22</v>
      </c>
      <c r="M79" s="6" t="s">
        <v>23</v>
      </c>
      <c r="N79" s="6" t="s">
        <v>191</v>
      </c>
      <c r="O79" s="7" t="s">
        <v>192</v>
      </c>
      <c r="P79" s="7" t="str">
        <f t="shared" si="1"/>
        <v>上午</v>
      </c>
      <c r="Q79" s="6" t="s">
        <v>370</v>
      </c>
      <c r="R79" s="6" t="s">
        <v>79</v>
      </c>
      <c r="S79" s="6" t="s">
        <v>371</v>
      </c>
      <c r="T79" s="6" t="s">
        <v>372</v>
      </c>
    </row>
    <row r="80" spans="7:20">
      <c r="G80" s="6" t="s">
        <v>181</v>
      </c>
      <c r="H80" s="6" t="s">
        <v>242</v>
      </c>
      <c r="I80" s="6" t="s">
        <v>19</v>
      </c>
      <c r="J80" s="6" t="s">
        <v>93</v>
      </c>
      <c r="K80" s="6" t="s">
        <v>21</v>
      </c>
      <c r="L80" s="6" t="s">
        <v>22</v>
      </c>
      <c r="M80" s="6" t="s">
        <v>23</v>
      </c>
      <c r="N80" s="6" t="s">
        <v>243</v>
      </c>
      <c r="O80" s="7" t="s">
        <v>155</v>
      </c>
      <c r="P80" s="7" t="str">
        <f t="shared" si="1"/>
        <v>上午</v>
      </c>
      <c r="Q80" s="6" t="s">
        <v>370</v>
      </c>
      <c r="R80" s="6" t="s">
        <v>79</v>
      </c>
      <c r="S80" s="6" t="s">
        <v>371</v>
      </c>
      <c r="T80" s="6" t="s">
        <v>373</v>
      </c>
    </row>
    <row r="81" spans="7:20">
      <c r="G81" s="6" t="s">
        <v>101</v>
      </c>
      <c r="H81" s="6" t="s">
        <v>298</v>
      </c>
      <c r="I81" s="6" t="s">
        <v>19</v>
      </c>
      <c r="J81" s="6" t="s">
        <v>20</v>
      </c>
      <c r="K81" s="6" t="s">
        <v>35</v>
      </c>
      <c r="L81" s="6" t="s">
        <v>22</v>
      </c>
      <c r="M81" s="6" t="s">
        <v>23</v>
      </c>
      <c r="N81" s="6" t="s">
        <v>299</v>
      </c>
      <c r="O81" s="7" t="s">
        <v>103</v>
      </c>
      <c r="P81" s="7" t="str">
        <f t="shared" si="1"/>
        <v>早上</v>
      </c>
      <c r="Q81" s="6" t="s">
        <v>374</v>
      </c>
      <c r="R81" s="6" t="s">
        <v>134</v>
      </c>
      <c r="S81" s="6" t="s">
        <v>375</v>
      </c>
      <c r="T81" s="6" t="s">
        <v>376</v>
      </c>
    </row>
    <row r="82" spans="7:20">
      <c r="G82" s="6" t="s">
        <v>181</v>
      </c>
      <c r="H82" s="6" t="s">
        <v>182</v>
      </c>
      <c r="I82" s="6" t="s">
        <v>19</v>
      </c>
      <c r="J82" s="6" t="s">
        <v>140</v>
      </c>
      <c r="K82" s="6" t="s">
        <v>21</v>
      </c>
      <c r="L82" s="6" t="s">
        <v>22</v>
      </c>
      <c r="M82" s="6" t="s">
        <v>23</v>
      </c>
      <c r="N82" s="6" t="s">
        <v>88</v>
      </c>
      <c r="O82" s="7" t="s">
        <v>155</v>
      </c>
      <c r="P82" s="7" t="str">
        <f t="shared" si="1"/>
        <v>上午</v>
      </c>
      <c r="Q82" s="6" t="s">
        <v>374</v>
      </c>
      <c r="R82" s="6" t="s">
        <v>134</v>
      </c>
      <c r="S82" s="6" t="s">
        <v>375</v>
      </c>
      <c r="T82" s="6" t="s">
        <v>377</v>
      </c>
    </row>
    <row r="83" spans="7:20">
      <c r="G83" s="6" t="s">
        <v>310</v>
      </c>
      <c r="H83" s="6" t="s">
        <v>311</v>
      </c>
      <c r="I83" s="6" t="s">
        <v>19</v>
      </c>
      <c r="J83" s="6" t="s">
        <v>93</v>
      </c>
      <c r="K83" s="6" t="s">
        <v>35</v>
      </c>
      <c r="L83" s="6" t="s">
        <v>53</v>
      </c>
      <c r="M83" s="6" t="s">
        <v>23</v>
      </c>
      <c r="N83" s="6" t="s">
        <v>312</v>
      </c>
      <c r="O83" s="7" t="s">
        <v>142</v>
      </c>
      <c r="P83" s="7" t="str">
        <f t="shared" si="1"/>
        <v>上午</v>
      </c>
      <c r="Q83" s="6" t="s">
        <v>378</v>
      </c>
      <c r="R83" s="6" t="s">
        <v>379</v>
      </c>
      <c r="S83" s="6" t="s">
        <v>380</v>
      </c>
      <c r="T83" s="6" t="s">
        <v>381</v>
      </c>
    </row>
    <row r="84" spans="7:20">
      <c r="G84" s="6" t="s">
        <v>301</v>
      </c>
      <c r="H84" s="6" t="s">
        <v>261</v>
      </c>
      <c r="I84" s="6" t="s">
        <v>19</v>
      </c>
      <c r="J84" s="6" t="s">
        <v>93</v>
      </c>
      <c r="K84" s="6" t="s">
        <v>21</v>
      </c>
      <c r="L84" s="6" t="s">
        <v>22</v>
      </c>
      <c r="M84" s="6" t="s">
        <v>23</v>
      </c>
      <c r="N84" s="6" t="s">
        <v>302</v>
      </c>
      <c r="O84" s="7" t="s">
        <v>176</v>
      </c>
      <c r="P84" s="7" t="str">
        <f t="shared" si="1"/>
        <v>上午</v>
      </c>
      <c r="Q84" s="6" t="s">
        <v>382</v>
      </c>
      <c r="R84" s="6" t="s">
        <v>45</v>
      </c>
      <c r="S84" s="6" t="s">
        <v>383</v>
      </c>
      <c r="T84" s="6" t="s">
        <v>384</v>
      </c>
    </row>
    <row r="85" spans="7:20">
      <c r="G85" s="6" t="s">
        <v>304</v>
      </c>
      <c r="H85" s="6" t="s">
        <v>305</v>
      </c>
      <c r="I85" s="6" t="s">
        <v>45</v>
      </c>
      <c r="J85" s="6" t="s">
        <v>306</v>
      </c>
      <c r="K85" s="6" t="s">
        <v>75</v>
      </c>
      <c r="L85" s="6" t="s">
        <v>22</v>
      </c>
      <c r="M85" s="6" t="s">
        <v>23</v>
      </c>
      <c r="N85" s="6" t="s">
        <v>307</v>
      </c>
      <c r="O85" s="7" t="s">
        <v>145</v>
      </c>
      <c r="P85" s="7" t="str">
        <f t="shared" si="1"/>
        <v>上午</v>
      </c>
      <c r="Q85" s="6" t="s">
        <v>385</v>
      </c>
      <c r="R85" s="6" t="s">
        <v>219</v>
      </c>
      <c r="S85" s="6" t="s">
        <v>386</v>
      </c>
      <c r="T85" s="6" t="s">
        <v>387</v>
      </c>
    </row>
    <row r="86" spans="7:20">
      <c r="G86" s="6" t="s">
        <v>129</v>
      </c>
      <c r="H86" s="6" t="s">
        <v>18</v>
      </c>
      <c r="I86" s="6" t="s">
        <v>19</v>
      </c>
      <c r="J86" s="6" t="s">
        <v>20</v>
      </c>
      <c r="K86" s="6" t="s">
        <v>35</v>
      </c>
      <c r="L86" s="6" t="s">
        <v>22</v>
      </c>
      <c r="M86" s="6" t="s">
        <v>23</v>
      </c>
      <c r="N86" s="6" t="s">
        <v>131</v>
      </c>
      <c r="O86" s="7" t="s">
        <v>132</v>
      </c>
      <c r="P86" s="7" t="str">
        <f t="shared" si="1"/>
        <v>上午</v>
      </c>
      <c r="Q86" s="6" t="s">
        <v>388</v>
      </c>
      <c r="R86" s="6" t="s">
        <v>134</v>
      </c>
      <c r="S86" s="6" t="s">
        <v>389</v>
      </c>
      <c r="T86" s="6" t="s">
        <v>390</v>
      </c>
    </row>
    <row r="87" spans="7:20">
      <c r="G87" s="6" t="s">
        <v>310</v>
      </c>
      <c r="H87" s="6" t="s">
        <v>223</v>
      </c>
      <c r="I87" s="6" t="s">
        <v>19</v>
      </c>
      <c r="J87" s="6" t="s">
        <v>140</v>
      </c>
      <c r="K87" s="6" t="s">
        <v>21</v>
      </c>
      <c r="L87" s="6" t="s">
        <v>22</v>
      </c>
      <c r="M87" s="6" t="s">
        <v>23</v>
      </c>
      <c r="N87" s="6" t="s">
        <v>88</v>
      </c>
      <c r="O87" s="7" t="s">
        <v>142</v>
      </c>
      <c r="P87" s="7" t="str">
        <f t="shared" si="1"/>
        <v>上午</v>
      </c>
      <c r="Q87" s="6" t="s">
        <v>388</v>
      </c>
      <c r="R87" s="6" t="s">
        <v>134</v>
      </c>
      <c r="S87" s="6" t="s">
        <v>389</v>
      </c>
      <c r="T87" s="6" t="s">
        <v>391</v>
      </c>
    </row>
    <row r="88" spans="7:20">
      <c r="G88" s="6" t="s">
        <v>317</v>
      </c>
      <c r="H88" s="6" t="s">
        <v>73</v>
      </c>
      <c r="I88" s="6" t="s">
        <v>19</v>
      </c>
      <c r="J88" s="6" t="s">
        <v>306</v>
      </c>
      <c r="K88" s="6" t="s">
        <v>35</v>
      </c>
      <c r="L88" s="6" t="s">
        <v>22</v>
      </c>
      <c r="M88" s="6" t="s">
        <v>23</v>
      </c>
      <c r="N88" s="6" t="s">
        <v>318</v>
      </c>
      <c r="O88" s="7" t="s">
        <v>319</v>
      </c>
      <c r="P88" s="7" t="str">
        <f t="shared" si="1"/>
        <v>上午</v>
      </c>
      <c r="Q88" s="6" t="s">
        <v>392</v>
      </c>
      <c r="R88" s="6" t="s">
        <v>134</v>
      </c>
      <c r="S88" s="6" t="s">
        <v>393</v>
      </c>
      <c r="T88" s="6" t="s">
        <v>394</v>
      </c>
    </row>
    <row r="89" spans="7:20">
      <c r="G89" s="6" t="s">
        <v>205</v>
      </c>
      <c r="H89" s="6" t="s">
        <v>85</v>
      </c>
      <c r="I89" s="6" t="s">
        <v>19</v>
      </c>
      <c r="J89" s="6" t="s">
        <v>20</v>
      </c>
      <c r="K89" s="6" t="s">
        <v>35</v>
      </c>
      <c r="L89" s="6" t="s">
        <v>22</v>
      </c>
      <c r="M89" s="6" t="s">
        <v>23</v>
      </c>
      <c r="N89" s="6" t="s">
        <v>206</v>
      </c>
      <c r="O89" s="7" t="s">
        <v>159</v>
      </c>
      <c r="P89" s="7" t="str">
        <f t="shared" si="1"/>
        <v>上午</v>
      </c>
      <c r="Q89" s="6" t="s">
        <v>395</v>
      </c>
      <c r="R89" s="6" t="s">
        <v>396</v>
      </c>
      <c r="S89" s="6" t="s">
        <v>397</v>
      </c>
      <c r="T89" s="6" t="s">
        <v>398</v>
      </c>
    </row>
    <row r="90" spans="7:20">
      <c r="G90" s="6" t="s">
        <v>157</v>
      </c>
      <c r="H90" s="6" t="s">
        <v>158</v>
      </c>
      <c r="I90" s="6" t="s">
        <v>19</v>
      </c>
      <c r="J90" s="6" t="s">
        <v>140</v>
      </c>
      <c r="K90" s="6" t="s">
        <v>21</v>
      </c>
      <c r="L90" s="6" t="s">
        <v>22</v>
      </c>
      <c r="M90" s="6" t="s">
        <v>23</v>
      </c>
      <c r="N90" s="6" t="s">
        <v>102</v>
      </c>
      <c r="O90" s="7" t="s">
        <v>159</v>
      </c>
      <c r="P90" s="7" t="str">
        <f t="shared" si="1"/>
        <v>上午</v>
      </c>
      <c r="Q90" s="6" t="s">
        <v>399</v>
      </c>
      <c r="R90" s="6" t="s">
        <v>400</v>
      </c>
      <c r="S90" s="6" t="s">
        <v>401</v>
      </c>
      <c r="T90" s="6" t="s">
        <v>402</v>
      </c>
    </row>
    <row r="91" spans="7:20">
      <c r="G91" s="6" t="s">
        <v>403</v>
      </c>
      <c r="H91" s="6" t="s">
        <v>404</v>
      </c>
      <c r="I91" s="6" t="s">
        <v>19</v>
      </c>
      <c r="J91" s="6" t="s">
        <v>20</v>
      </c>
      <c r="K91" s="6" t="s">
        <v>21</v>
      </c>
      <c r="L91" s="6" t="s">
        <v>22</v>
      </c>
      <c r="M91" s="6" t="s">
        <v>23</v>
      </c>
      <c r="N91" s="6" t="s">
        <v>405</v>
      </c>
      <c r="O91" s="7" t="s">
        <v>406</v>
      </c>
      <c r="P91" s="7" t="str">
        <f t="shared" si="1"/>
        <v>上午</v>
      </c>
      <c r="Q91" s="6" t="s">
        <v>407</v>
      </c>
      <c r="R91" s="6" t="s">
        <v>67</v>
      </c>
      <c r="S91" s="6" t="s">
        <v>408</v>
      </c>
      <c r="T91" s="6" t="s">
        <v>409</v>
      </c>
    </row>
    <row r="92" spans="7:20">
      <c r="G92" s="6" t="s">
        <v>61</v>
      </c>
      <c r="H92" s="6" t="s">
        <v>85</v>
      </c>
      <c r="I92" s="6" t="s">
        <v>63</v>
      </c>
      <c r="J92" s="6" t="s">
        <v>20</v>
      </c>
      <c r="K92" s="6" t="s">
        <v>21</v>
      </c>
      <c r="L92" s="6" t="s">
        <v>22</v>
      </c>
      <c r="M92" s="6" t="s">
        <v>23</v>
      </c>
      <c r="N92" s="6" t="s">
        <v>410</v>
      </c>
      <c r="O92" s="7" t="s">
        <v>65</v>
      </c>
      <c r="P92" s="7" t="str">
        <f t="shared" si="1"/>
        <v>早上</v>
      </c>
      <c r="Q92" s="6" t="s">
        <v>399</v>
      </c>
      <c r="R92" s="6" t="s">
        <v>400</v>
      </c>
      <c r="S92" s="6" t="s">
        <v>401</v>
      </c>
      <c r="T92" s="6" t="s">
        <v>411</v>
      </c>
    </row>
    <row r="93" spans="7:20">
      <c r="G93" s="6" t="s">
        <v>412</v>
      </c>
      <c r="H93" s="6" t="s">
        <v>413</v>
      </c>
      <c r="I93" s="6" t="s">
        <v>19</v>
      </c>
      <c r="J93" s="6" t="s">
        <v>20</v>
      </c>
      <c r="K93" s="6" t="s">
        <v>21</v>
      </c>
      <c r="L93" s="6" t="s">
        <v>22</v>
      </c>
      <c r="M93" s="6" t="s">
        <v>23</v>
      </c>
      <c r="N93" s="6" t="s">
        <v>414</v>
      </c>
      <c r="O93" s="7" t="s">
        <v>415</v>
      </c>
      <c r="P93" s="7" t="str">
        <f t="shared" si="1"/>
        <v>上午</v>
      </c>
      <c r="Q93" s="6" t="s">
        <v>407</v>
      </c>
      <c r="R93" s="6" t="s">
        <v>67</v>
      </c>
      <c r="S93" s="6" t="s">
        <v>408</v>
      </c>
      <c r="T93" s="6" t="s">
        <v>416</v>
      </c>
    </row>
    <row r="94" spans="7:20">
      <c r="G94" s="6" t="s">
        <v>112</v>
      </c>
      <c r="H94" s="6" t="s">
        <v>417</v>
      </c>
      <c r="I94" s="6" t="s">
        <v>86</v>
      </c>
      <c r="J94" s="6" t="s">
        <v>20</v>
      </c>
      <c r="K94" s="6" t="s">
        <v>21</v>
      </c>
      <c r="L94" s="6" t="s">
        <v>22</v>
      </c>
      <c r="M94" s="6" t="s">
        <v>23</v>
      </c>
      <c r="N94" s="6" t="s">
        <v>418</v>
      </c>
      <c r="O94" s="7" t="s">
        <v>419</v>
      </c>
      <c r="P94" s="7" t="str">
        <f t="shared" si="1"/>
        <v>早上</v>
      </c>
      <c r="Q94" s="6" t="s">
        <v>399</v>
      </c>
      <c r="R94" s="6" t="s">
        <v>400</v>
      </c>
      <c r="S94" s="6" t="s">
        <v>401</v>
      </c>
      <c r="T94" s="6" t="s">
        <v>420</v>
      </c>
    </row>
    <row r="95" spans="7:20">
      <c r="G95" s="6" t="s">
        <v>169</v>
      </c>
      <c r="H95" s="6" t="s">
        <v>85</v>
      </c>
      <c r="I95" s="6" t="s">
        <v>19</v>
      </c>
      <c r="J95" s="6" t="s">
        <v>140</v>
      </c>
      <c r="K95" s="6" t="s">
        <v>35</v>
      </c>
      <c r="L95" s="6" t="s">
        <v>22</v>
      </c>
      <c r="M95" s="6" t="s">
        <v>23</v>
      </c>
      <c r="N95" s="6" t="s">
        <v>233</v>
      </c>
      <c r="O95" s="7" t="s">
        <v>142</v>
      </c>
      <c r="P95" s="7" t="str">
        <f t="shared" si="1"/>
        <v>上午</v>
      </c>
      <c r="Q95" s="6" t="s">
        <v>399</v>
      </c>
      <c r="R95" s="6" t="s">
        <v>400</v>
      </c>
      <c r="S95" s="6" t="s">
        <v>401</v>
      </c>
      <c r="T95" s="6" t="s">
        <v>421</v>
      </c>
    </row>
    <row r="96" spans="7:20">
      <c r="G96" s="6" t="s">
        <v>422</v>
      </c>
      <c r="H96" s="6" t="s">
        <v>423</v>
      </c>
      <c r="I96" s="6" t="s">
        <v>19</v>
      </c>
      <c r="J96" s="6" t="s">
        <v>202</v>
      </c>
      <c r="K96" s="6" t="s">
        <v>21</v>
      </c>
      <c r="L96" s="6" t="s">
        <v>22</v>
      </c>
      <c r="M96" s="6" t="s">
        <v>23</v>
      </c>
      <c r="N96" s="6" t="s">
        <v>88</v>
      </c>
      <c r="O96" s="7" t="s">
        <v>424</v>
      </c>
      <c r="P96" s="7" t="str">
        <f t="shared" si="1"/>
        <v>上午</v>
      </c>
      <c r="Q96" s="6" t="s">
        <v>407</v>
      </c>
      <c r="R96" s="6" t="s">
        <v>67</v>
      </c>
      <c r="S96" s="6" t="s">
        <v>408</v>
      </c>
      <c r="T96" s="6" t="s">
        <v>425</v>
      </c>
    </row>
    <row r="97" spans="7:20">
      <c r="G97" s="6" t="s">
        <v>200</v>
      </c>
      <c r="H97" s="6" t="s">
        <v>201</v>
      </c>
      <c r="I97" s="6" t="s">
        <v>19</v>
      </c>
      <c r="J97" s="6" t="s">
        <v>202</v>
      </c>
      <c r="K97" s="6" t="s">
        <v>75</v>
      </c>
      <c r="L97" s="6" t="s">
        <v>22</v>
      </c>
      <c r="M97" s="6" t="s">
        <v>23</v>
      </c>
      <c r="N97" s="6" t="s">
        <v>203</v>
      </c>
      <c r="O97" s="7" t="s">
        <v>159</v>
      </c>
      <c r="P97" s="7" t="str">
        <f t="shared" si="1"/>
        <v>上午</v>
      </c>
      <c r="Q97" s="6" t="s">
        <v>399</v>
      </c>
      <c r="R97" s="6" t="s">
        <v>400</v>
      </c>
      <c r="S97" s="6" t="s">
        <v>401</v>
      </c>
      <c r="T97" s="6" t="s">
        <v>426</v>
      </c>
    </row>
    <row r="98" spans="7:20">
      <c r="G98" s="6" t="s">
        <v>194</v>
      </c>
      <c r="H98" s="6" t="s">
        <v>85</v>
      </c>
      <c r="I98" s="6" t="s">
        <v>19</v>
      </c>
      <c r="J98" s="6" t="s">
        <v>20</v>
      </c>
      <c r="K98" s="6" t="s">
        <v>21</v>
      </c>
      <c r="L98" s="6" t="s">
        <v>22</v>
      </c>
      <c r="M98" s="6" t="s">
        <v>23</v>
      </c>
      <c r="N98" s="6" t="s">
        <v>195</v>
      </c>
      <c r="O98" s="7" t="s">
        <v>159</v>
      </c>
      <c r="P98" s="7" t="str">
        <f t="shared" si="1"/>
        <v>上午</v>
      </c>
      <c r="Q98" s="6" t="s">
        <v>407</v>
      </c>
      <c r="R98" s="6" t="s">
        <v>67</v>
      </c>
      <c r="S98" s="6" t="s">
        <v>408</v>
      </c>
      <c r="T98" s="6" t="s">
        <v>427</v>
      </c>
    </row>
    <row r="99" spans="7:20">
      <c r="G99" s="6" t="s">
        <v>428</v>
      </c>
      <c r="H99" s="6" t="s">
        <v>429</v>
      </c>
      <c r="I99" s="6" t="s">
        <v>19</v>
      </c>
      <c r="J99" s="6" t="s">
        <v>74</v>
      </c>
      <c r="K99" s="6" t="s">
        <v>21</v>
      </c>
      <c r="L99" s="6" t="s">
        <v>22</v>
      </c>
      <c r="M99" s="6" t="s">
        <v>23</v>
      </c>
      <c r="N99" s="6" t="s">
        <v>430</v>
      </c>
      <c r="O99" s="7" t="s">
        <v>415</v>
      </c>
      <c r="P99" s="7" t="str">
        <f t="shared" si="1"/>
        <v>上午</v>
      </c>
      <c r="Q99" s="6" t="s">
        <v>431</v>
      </c>
      <c r="R99" s="6" t="s">
        <v>432</v>
      </c>
      <c r="S99" s="6" t="s">
        <v>433</v>
      </c>
      <c r="T99" s="6" t="s">
        <v>434</v>
      </c>
    </row>
    <row r="100" spans="7:20">
      <c r="G100" s="6" t="s">
        <v>118</v>
      </c>
      <c r="H100" s="6" t="s">
        <v>85</v>
      </c>
      <c r="I100" s="6" t="s">
        <v>19</v>
      </c>
      <c r="J100" s="6" t="s">
        <v>20</v>
      </c>
      <c r="K100" s="6" t="s">
        <v>21</v>
      </c>
      <c r="L100" s="6" t="s">
        <v>53</v>
      </c>
      <c r="M100" s="6" t="s">
        <v>23</v>
      </c>
      <c r="N100" s="6" t="s">
        <v>120</v>
      </c>
      <c r="O100" s="7" t="s">
        <v>25</v>
      </c>
      <c r="P100" s="7" t="str">
        <f t="shared" si="1"/>
        <v>上午</v>
      </c>
      <c r="Q100" s="6" t="s">
        <v>431</v>
      </c>
      <c r="R100" s="6" t="s">
        <v>432</v>
      </c>
      <c r="S100" s="6" t="s">
        <v>433</v>
      </c>
      <c r="T100" s="6" t="s">
        <v>435</v>
      </c>
    </row>
    <row r="101" spans="7:20">
      <c r="G101" s="6" t="s">
        <v>436</v>
      </c>
      <c r="H101" s="6" t="s">
        <v>52</v>
      </c>
      <c r="I101" s="6" t="s">
        <v>19</v>
      </c>
      <c r="J101" s="6" t="s">
        <v>74</v>
      </c>
      <c r="K101" s="6" t="s">
        <v>21</v>
      </c>
      <c r="L101" s="6" t="s">
        <v>22</v>
      </c>
      <c r="M101" s="6" t="s">
        <v>23</v>
      </c>
      <c r="N101" s="6" t="s">
        <v>437</v>
      </c>
      <c r="O101" s="7" t="s">
        <v>424</v>
      </c>
      <c r="P101" s="7" t="str">
        <f t="shared" si="1"/>
        <v>上午</v>
      </c>
      <c r="Q101" s="6" t="s">
        <v>431</v>
      </c>
      <c r="R101" s="6" t="s">
        <v>432</v>
      </c>
      <c r="S101" s="6" t="s">
        <v>433</v>
      </c>
      <c r="T101" s="6" t="s">
        <v>438</v>
      </c>
    </row>
    <row r="102" spans="7:20">
      <c r="G102" s="6" t="s">
        <v>439</v>
      </c>
      <c r="H102" s="6" t="s">
        <v>440</v>
      </c>
      <c r="I102" s="6" t="s">
        <v>19</v>
      </c>
      <c r="J102" s="6" t="s">
        <v>74</v>
      </c>
      <c r="K102" s="6" t="s">
        <v>21</v>
      </c>
      <c r="L102" s="6" t="s">
        <v>53</v>
      </c>
      <c r="M102" s="6" t="s">
        <v>23</v>
      </c>
      <c r="N102" s="6" t="s">
        <v>441</v>
      </c>
      <c r="O102" s="7" t="s">
        <v>424</v>
      </c>
      <c r="P102" s="7" t="str">
        <f t="shared" si="1"/>
        <v>上午</v>
      </c>
      <c r="Q102" s="6" t="s">
        <v>442</v>
      </c>
      <c r="R102" s="6" t="s">
        <v>134</v>
      </c>
      <c r="S102" s="6" t="s">
        <v>443</v>
      </c>
      <c r="T102" s="6" t="s">
        <v>444</v>
      </c>
    </row>
    <row r="103" spans="7:20">
      <c r="G103" s="6" t="s">
        <v>445</v>
      </c>
      <c r="H103" s="6" t="s">
        <v>446</v>
      </c>
      <c r="I103" s="6" t="s">
        <v>19</v>
      </c>
      <c r="J103" s="6" t="s">
        <v>74</v>
      </c>
      <c r="K103" s="6" t="s">
        <v>21</v>
      </c>
      <c r="L103" s="6" t="s">
        <v>22</v>
      </c>
      <c r="M103" s="6" t="s">
        <v>23</v>
      </c>
      <c r="N103" s="6" t="s">
        <v>447</v>
      </c>
      <c r="O103" s="7" t="s">
        <v>37</v>
      </c>
      <c r="P103" s="7" t="str">
        <f t="shared" si="1"/>
        <v>上午</v>
      </c>
      <c r="Q103" s="6" t="s">
        <v>442</v>
      </c>
      <c r="R103" s="6" t="s">
        <v>134</v>
      </c>
      <c r="S103" s="6" t="s">
        <v>443</v>
      </c>
      <c r="T103" s="6" t="s">
        <v>448</v>
      </c>
    </row>
    <row r="104" spans="7:20">
      <c r="G104" s="6" t="s">
        <v>124</v>
      </c>
      <c r="H104" s="6" t="s">
        <v>73</v>
      </c>
      <c r="I104" s="6" t="s">
        <v>19</v>
      </c>
      <c r="J104" s="6" t="s">
        <v>125</v>
      </c>
      <c r="K104" s="6" t="s">
        <v>75</v>
      </c>
      <c r="L104" s="6" t="s">
        <v>22</v>
      </c>
      <c r="M104" s="6" t="s">
        <v>23</v>
      </c>
      <c r="N104" s="6" t="s">
        <v>126</v>
      </c>
      <c r="O104" s="7" t="s">
        <v>127</v>
      </c>
      <c r="P104" s="7" t="str">
        <f t="shared" si="1"/>
        <v>上午</v>
      </c>
      <c r="Q104" s="6" t="s">
        <v>442</v>
      </c>
      <c r="R104" s="6" t="s">
        <v>134</v>
      </c>
      <c r="S104" s="6" t="s">
        <v>443</v>
      </c>
      <c r="T104" s="6" t="s">
        <v>449</v>
      </c>
    </row>
    <row r="105" spans="7:20">
      <c r="G105" s="6" t="s">
        <v>450</v>
      </c>
      <c r="H105" s="6" t="s">
        <v>451</v>
      </c>
      <c r="I105" s="6" t="s">
        <v>19</v>
      </c>
      <c r="J105" s="6" t="s">
        <v>452</v>
      </c>
      <c r="K105" s="6" t="s">
        <v>21</v>
      </c>
      <c r="L105" s="6" t="s">
        <v>453</v>
      </c>
      <c r="M105" s="6" t="s">
        <v>23</v>
      </c>
      <c r="N105" s="6" t="s">
        <v>454</v>
      </c>
      <c r="O105" s="7" t="s">
        <v>455</v>
      </c>
      <c r="P105" s="7" t="str">
        <f t="shared" si="1"/>
        <v>上午</v>
      </c>
      <c r="Q105" s="6" t="s">
        <v>442</v>
      </c>
      <c r="R105" s="6" t="s">
        <v>134</v>
      </c>
      <c r="S105" s="6" t="s">
        <v>443</v>
      </c>
      <c r="T105" s="6" t="s">
        <v>456</v>
      </c>
    </row>
    <row r="106" spans="7:20">
      <c r="G106" s="6" t="s">
        <v>301</v>
      </c>
      <c r="H106" s="6" t="s">
        <v>261</v>
      </c>
      <c r="I106" s="6" t="s">
        <v>19</v>
      </c>
      <c r="J106" s="6" t="s">
        <v>93</v>
      </c>
      <c r="K106" s="6" t="s">
        <v>21</v>
      </c>
      <c r="L106" s="6" t="s">
        <v>22</v>
      </c>
      <c r="M106" s="6" t="s">
        <v>23</v>
      </c>
      <c r="N106" s="6" t="s">
        <v>302</v>
      </c>
      <c r="O106" s="7" t="s">
        <v>176</v>
      </c>
      <c r="P106" s="7" t="str">
        <f t="shared" si="1"/>
        <v>上午</v>
      </c>
      <c r="Q106" s="6" t="s">
        <v>457</v>
      </c>
      <c r="R106" s="6" t="s">
        <v>239</v>
      </c>
      <c r="S106" s="6" t="s">
        <v>458</v>
      </c>
      <c r="T106" s="6" t="s">
        <v>459</v>
      </c>
    </row>
    <row r="107" spans="7:20">
      <c r="G107" s="6" t="s">
        <v>304</v>
      </c>
      <c r="H107" s="6" t="s">
        <v>305</v>
      </c>
      <c r="I107" s="6" t="s">
        <v>45</v>
      </c>
      <c r="J107" s="6" t="s">
        <v>306</v>
      </c>
      <c r="K107" s="6" t="s">
        <v>75</v>
      </c>
      <c r="L107" s="6" t="s">
        <v>22</v>
      </c>
      <c r="M107" s="6" t="s">
        <v>23</v>
      </c>
      <c r="N107" s="6" t="s">
        <v>307</v>
      </c>
      <c r="O107" s="7" t="s">
        <v>145</v>
      </c>
      <c r="P107" s="7" t="str">
        <f t="shared" si="1"/>
        <v>上午</v>
      </c>
      <c r="Q107" s="6" t="s">
        <v>460</v>
      </c>
      <c r="R107" s="6" t="s">
        <v>461</v>
      </c>
      <c r="S107" s="6" t="s">
        <v>462</v>
      </c>
      <c r="T107" s="6" t="s">
        <v>463</v>
      </c>
    </row>
    <row r="108" spans="7:20">
      <c r="G108" s="6" t="s">
        <v>194</v>
      </c>
      <c r="H108" s="6" t="s">
        <v>85</v>
      </c>
      <c r="I108" s="6" t="s">
        <v>19</v>
      </c>
      <c r="J108" s="6" t="s">
        <v>20</v>
      </c>
      <c r="K108" s="6" t="s">
        <v>21</v>
      </c>
      <c r="L108" s="6" t="s">
        <v>22</v>
      </c>
      <c r="M108" s="6" t="s">
        <v>23</v>
      </c>
      <c r="N108" s="6" t="s">
        <v>195</v>
      </c>
      <c r="O108" s="7" t="s">
        <v>159</v>
      </c>
      <c r="P108" s="7" t="str">
        <f t="shared" si="1"/>
        <v>上午</v>
      </c>
      <c r="Q108" s="6" t="s">
        <v>460</v>
      </c>
      <c r="R108" s="6" t="s">
        <v>461</v>
      </c>
      <c r="S108" s="6" t="s">
        <v>462</v>
      </c>
      <c r="T108" s="6" t="s">
        <v>464</v>
      </c>
    </row>
    <row r="109" spans="7:20">
      <c r="G109" s="6" t="s">
        <v>310</v>
      </c>
      <c r="H109" s="6" t="s">
        <v>223</v>
      </c>
      <c r="I109" s="6" t="s">
        <v>19</v>
      </c>
      <c r="J109" s="6" t="s">
        <v>140</v>
      </c>
      <c r="K109" s="6" t="s">
        <v>21</v>
      </c>
      <c r="L109" s="6" t="s">
        <v>22</v>
      </c>
      <c r="M109" s="6" t="s">
        <v>23</v>
      </c>
      <c r="N109" s="6" t="s">
        <v>88</v>
      </c>
      <c r="O109" s="7" t="s">
        <v>142</v>
      </c>
      <c r="P109" s="7" t="str">
        <f t="shared" si="1"/>
        <v>上午</v>
      </c>
      <c r="Q109" s="6" t="s">
        <v>460</v>
      </c>
      <c r="R109" s="6" t="s">
        <v>461</v>
      </c>
      <c r="S109" s="6" t="s">
        <v>462</v>
      </c>
      <c r="T109" s="6" t="s">
        <v>465</v>
      </c>
    </row>
    <row r="110" spans="7:20">
      <c r="G110" s="6" t="s">
        <v>317</v>
      </c>
      <c r="H110" s="6" t="s">
        <v>73</v>
      </c>
      <c r="I110" s="6" t="s">
        <v>19</v>
      </c>
      <c r="J110" s="6" t="s">
        <v>306</v>
      </c>
      <c r="K110" s="6" t="s">
        <v>35</v>
      </c>
      <c r="L110" s="6" t="s">
        <v>22</v>
      </c>
      <c r="M110" s="6" t="s">
        <v>23</v>
      </c>
      <c r="N110" s="6" t="s">
        <v>318</v>
      </c>
      <c r="O110" s="7" t="s">
        <v>319</v>
      </c>
      <c r="P110" s="7" t="str">
        <f t="shared" si="1"/>
        <v>上午</v>
      </c>
      <c r="Q110" s="6" t="s">
        <v>466</v>
      </c>
      <c r="R110" s="6" t="s">
        <v>467</v>
      </c>
      <c r="S110" s="6" t="s">
        <v>468</v>
      </c>
      <c r="T110" s="6" t="s">
        <v>469</v>
      </c>
    </row>
    <row r="111" spans="7:20">
      <c r="G111" s="6" t="s">
        <v>412</v>
      </c>
      <c r="H111" s="6" t="s">
        <v>413</v>
      </c>
      <c r="I111" s="6" t="s">
        <v>19</v>
      </c>
      <c r="J111" s="6" t="s">
        <v>20</v>
      </c>
      <c r="K111" s="6" t="s">
        <v>21</v>
      </c>
      <c r="L111" s="6" t="s">
        <v>22</v>
      </c>
      <c r="M111" s="6" t="s">
        <v>23</v>
      </c>
      <c r="N111" s="6" t="s">
        <v>414</v>
      </c>
      <c r="O111" s="7" t="s">
        <v>415</v>
      </c>
      <c r="P111" s="7" t="str">
        <f t="shared" si="1"/>
        <v>上午</v>
      </c>
      <c r="Q111" s="6" t="s">
        <v>466</v>
      </c>
      <c r="R111" s="6" t="s">
        <v>467</v>
      </c>
      <c r="S111" s="6" t="s">
        <v>468</v>
      </c>
      <c r="T111" s="6" t="s">
        <v>470</v>
      </c>
    </row>
    <row r="112" spans="7:20">
      <c r="G112" s="6" t="s">
        <v>205</v>
      </c>
      <c r="H112" s="6" t="s">
        <v>85</v>
      </c>
      <c r="I112" s="6" t="s">
        <v>19</v>
      </c>
      <c r="J112" s="6" t="s">
        <v>20</v>
      </c>
      <c r="K112" s="6" t="s">
        <v>35</v>
      </c>
      <c r="L112" s="6" t="s">
        <v>22</v>
      </c>
      <c r="M112" s="6" t="s">
        <v>23</v>
      </c>
      <c r="N112" s="6" t="s">
        <v>206</v>
      </c>
      <c r="O112" s="7" t="s">
        <v>159</v>
      </c>
      <c r="P112" s="7" t="str">
        <f t="shared" si="1"/>
        <v>上午</v>
      </c>
      <c r="Q112" s="6" t="s">
        <v>471</v>
      </c>
      <c r="R112" s="6" t="s">
        <v>79</v>
      </c>
      <c r="S112" s="6" t="s">
        <v>472</v>
      </c>
      <c r="T112" s="6" t="s">
        <v>473</v>
      </c>
    </row>
    <row r="113" spans="7:20">
      <c r="G113" s="6" t="s">
        <v>403</v>
      </c>
      <c r="H113" s="6" t="s">
        <v>404</v>
      </c>
      <c r="I113" s="6" t="s">
        <v>19</v>
      </c>
      <c r="J113" s="6" t="s">
        <v>20</v>
      </c>
      <c r="K113" s="6" t="s">
        <v>21</v>
      </c>
      <c r="L113" s="6" t="s">
        <v>22</v>
      </c>
      <c r="M113" s="6" t="s">
        <v>23</v>
      </c>
      <c r="N113" s="6" t="s">
        <v>405</v>
      </c>
      <c r="O113" s="7" t="s">
        <v>406</v>
      </c>
      <c r="P113" s="7" t="str">
        <f t="shared" si="1"/>
        <v>上午</v>
      </c>
      <c r="Q113" s="6" t="s">
        <v>471</v>
      </c>
      <c r="R113" s="6" t="s">
        <v>79</v>
      </c>
      <c r="S113" s="6" t="s">
        <v>472</v>
      </c>
      <c r="T113" s="6" t="s">
        <v>474</v>
      </c>
    </row>
    <row r="114" spans="7:20">
      <c r="G114" s="6" t="s">
        <v>61</v>
      </c>
      <c r="H114" s="6" t="s">
        <v>85</v>
      </c>
      <c r="I114" s="6" t="s">
        <v>63</v>
      </c>
      <c r="J114" s="6" t="s">
        <v>20</v>
      </c>
      <c r="K114" s="6" t="s">
        <v>21</v>
      </c>
      <c r="L114" s="6" t="s">
        <v>22</v>
      </c>
      <c r="M114" s="6" t="s">
        <v>23</v>
      </c>
      <c r="N114" s="6" t="s">
        <v>410</v>
      </c>
      <c r="O114" s="7" t="s">
        <v>65</v>
      </c>
      <c r="P114" s="7" t="str">
        <f t="shared" si="1"/>
        <v>早上</v>
      </c>
      <c r="Q114" s="6" t="s">
        <v>39</v>
      </c>
      <c r="R114" s="6" t="s">
        <v>40</v>
      </c>
      <c r="S114" s="6" t="s">
        <v>475</v>
      </c>
      <c r="T114" s="6" t="s">
        <v>476</v>
      </c>
    </row>
    <row r="115" spans="7:20">
      <c r="G115" s="6" t="s">
        <v>439</v>
      </c>
      <c r="H115" s="6" t="s">
        <v>440</v>
      </c>
      <c r="I115" s="6" t="s">
        <v>19</v>
      </c>
      <c r="J115" s="6" t="s">
        <v>74</v>
      </c>
      <c r="K115" s="6" t="s">
        <v>21</v>
      </c>
      <c r="L115" s="6" t="s">
        <v>53</v>
      </c>
      <c r="M115" s="6" t="s">
        <v>23</v>
      </c>
      <c r="N115" s="6" t="s">
        <v>441</v>
      </c>
      <c r="O115" s="7" t="s">
        <v>424</v>
      </c>
      <c r="P115" s="7" t="str">
        <f t="shared" si="1"/>
        <v>上午</v>
      </c>
      <c r="Q115" s="6" t="s">
        <v>477</v>
      </c>
      <c r="R115" s="6" t="s">
        <v>134</v>
      </c>
      <c r="S115" s="6" t="s">
        <v>478</v>
      </c>
      <c r="T115" s="6" t="s">
        <v>479</v>
      </c>
    </row>
    <row r="116" spans="7:20">
      <c r="G116" s="6" t="s">
        <v>428</v>
      </c>
      <c r="H116" s="6" t="s">
        <v>429</v>
      </c>
      <c r="I116" s="6" t="s">
        <v>19</v>
      </c>
      <c r="J116" s="6" t="s">
        <v>74</v>
      </c>
      <c r="K116" s="6" t="s">
        <v>21</v>
      </c>
      <c r="L116" s="6" t="s">
        <v>22</v>
      </c>
      <c r="M116" s="6" t="s">
        <v>23</v>
      </c>
      <c r="N116" s="6" t="s">
        <v>430</v>
      </c>
      <c r="O116" s="7" t="s">
        <v>415</v>
      </c>
      <c r="P116" s="7" t="str">
        <f t="shared" si="1"/>
        <v>上午</v>
      </c>
      <c r="Q116" s="6" t="s">
        <v>480</v>
      </c>
      <c r="R116" s="6" t="s">
        <v>481</v>
      </c>
      <c r="S116" s="6" t="s">
        <v>482</v>
      </c>
      <c r="T116" s="6" t="s">
        <v>483</v>
      </c>
    </row>
    <row r="117" spans="7:20">
      <c r="G117" s="6" t="s">
        <v>169</v>
      </c>
      <c r="H117" s="6" t="s">
        <v>85</v>
      </c>
      <c r="I117" s="6" t="s">
        <v>19</v>
      </c>
      <c r="J117" s="6" t="s">
        <v>140</v>
      </c>
      <c r="K117" s="6" t="s">
        <v>35</v>
      </c>
      <c r="L117" s="6" t="s">
        <v>22</v>
      </c>
      <c r="M117" s="6" t="s">
        <v>23</v>
      </c>
      <c r="N117" s="6" t="s">
        <v>233</v>
      </c>
      <c r="O117" s="7" t="s">
        <v>142</v>
      </c>
      <c r="P117" s="7" t="str">
        <f t="shared" si="1"/>
        <v>上午</v>
      </c>
      <c r="Q117" s="6" t="s">
        <v>484</v>
      </c>
      <c r="R117" s="6" t="s">
        <v>134</v>
      </c>
      <c r="S117" s="6" t="s">
        <v>485</v>
      </c>
      <c r="T117" s="6" t="s">
        <v>486</v>
      </c>
    </row>
    <row r="118" spans="7:20">
      <c r="G118" s="6" t="s">
        <v>422</v>
      </c>
      <c r="H118" s="6" t="s">
        <v>423</v>
      </c>
      <c r="I118" s="6" t="s">
        <v>19</v>
      </c>
      <c r="J118" s="6" t="s">
        <v>202</v>
      </c>
      <c r="K118" s="6" t="s">
        <v>21</v>
      </c>
      <c r="L118" s="6" t="s">
        <v>22</v>
      </c>
      <c r="M118" s="6" t="s">
        <v>23</v>
      </c>
      <c r="N118" s="6" t="s">
        <v>88</v>
      </c>
      <c r="O118" s="7" t="s">
        <v>424</v>
      </c>
      <c r="P118" s="7" t="str">
        <f t="shared" si="1"/>
        <v>上午</v>
      </c>
    </row>
    <row r="119" spans="7:20">
      <c r="G119" s="6" t="s">
        <v>200</v>
      </c>
      <c r="H119" s="6" t="s">
        <v>201</v>
      </c>
      <c r="I119" s="6" t="s">
        <v>19</v>
      </c>
      <c r="J119" s="6" t="s">
        <v>202</v>
      </c>
      <c r="K119" s="6" t="s">
        <v>75</v>
      </c>
      <c r="L119" s="6" t="s">
        <v>22</v>
      </c>
      <c r="M119" s="6" t="s">
        <v>23</v>
      </c>
      <c r="N119" s="6" t="s">
        <v>203</v>
      </c>
      <c r="O119" s="7" t="s">
        <v>159</v>
      </c>
      <c r="P119" s="7" t="str">
        <f t="shared" si="1"/>
        <v>上午</v>
      </c>
    </row>
    <row r="120" spans="7:20">
      <c r="G120" s="6" t="s">
        <v>436</v>
      </c>
      <c r="H120" s="6" t="s">
        <v>52</v>
      </c>
      <c r="I120" s="6" t="s">
        <v>19</v>
      </c>
      <c r="J120" s="6" t="s">
        <v>74</v>
      </c>
      <c r="K120" s="6" t="s">
        <v>21</v>
      </c>
      <c r="L120" s="6" t="s">
        <v>22</v>
      </c>
      <c r="M120" s="6" t="s">
        <v>23</v>
      </c>
      <c r="N120" s="6" t="s">
        <v>437</v>
      </c>
      <c r="O120" s="7" t="s">
        <v>424</v>
      </c>
      <c r="P120" s="7" t="str">
        <f t="shared" si="1"/>
        <v>上午</v>
      </c>
    </row>
    <row r="121" spans="7:20">
      <c r="G121" s="6" t="s">
        <v>317</v>
      </c>
      <c r="H121" s="6" t="s">
        <v>73</v>
      </c>
      <c r="I121" s="6" t="s">
        <v>19</v>
      </c>
      <c r="J121" s="6" t="s">
        <v>306</v>
      </c>
      <c r="K121" s="6" t="s">
        <v>35</v>
      </c>
      <c r="L121" s="6" t="s">
        <v>22</v>
      </c>
      <c r="M121" s="6" t="s">
        <v>23</v>
      </c>
      <c r="N121" s="6" t="s">
        <v>318</v>
      </c>
      <c r="O121" s="7" t="s">
        <v>319</v>
      </c>
      <c r="P121" s="7" t="str">
        <f t="shared" si="1"/>
        <v>上午</v>
      </c>
    </row>
    <row r="122" spans="7:20">
      <c r="G122" s="6" t="s">
        <v>412</v>
      </c>
      <c r="H122" s="6" t="s">
        <v>413</v>
      </c>
      <c r="I122" s="6" t="s">
        <v>19</v>
      </c>
      <c r="J122" s="6" t="s">
        <v>20</v>
      </c>
      <c r="K122" s="6" t="s">
        <v>21</v>
      </c>
      <c r="L122" s="6" t="s">
        <v>22</v>
      </c>
      <c r="M122" s="6" t="s">
        <v>23</v>
      </c>
      <c r="N122" s="6" t="s">
        <v>414</v>
      </c>
      <c r="O122" s="7" t="s">
        <v>415</v>
      </c>
      <c r="P122" s="7" t="str">
        <f t="shared" si="1"/>
        <v>上午</v>
      </c>
    </row>
    <row r="123" spans="7:20">
      <c r="G123" s="6" t="s">
        <v>403</v>
      </c>
      <c r="H123" s="6" t="s">
        <v>404</v>
      </c>
      <c r="I123" s="6" t="s">
        <v>19</v>
      </c>
      <c r="J123" s="6" t="s">
        <v>20</v>
      </c>
      <c r="K123" s="6" t="s">
        <v>21</v>
      </c>
      <c r="L123" s="6" t="s">
        <v>22</v>
      </c>
      <c r="M123" s="6" t="s">
        <v>23</v>
      </c>
      <c r="N123" s="6" t="s">
        <v>405</v>
      </c>
      <c r="O123" s="7" t="s">
        <v>406</v>
      </c>
      <c r="P123" s="7" t="str">
        <f t="shared" si="1"/>
        <v>上午</v>
      </c>
    </row>
    <row r="124" spans="7:20">
      <c r="G124" s="6" t="s">
        <v>61</v>
      </c>
      <c r="H124" s="6" t="s">
        <v>85</v>
      </c>
      <c r="I124" s="6" t="s">
        <v>63</v>
      </c>
      <c r="J124" s="6" t="s">
        <v>20</v>
      </c>
      <c r="K124" s="6" t="s">
        <v>21</v>
      </c>
      <c r="L124" s="6" t="s">
        <v>22</v>
      </c>
      <c r="M124" s="6" t="s">
        <v>23</v>
      </c>
      <c r="N124" s="6" t="s">
        <v>410</v>
      </c>
      <c r="O124" s="7" t="s">
        <v>65</v>
      </c>
      <c r="P124" s="7" t="str">
        <f t="shared" si="1"/>
        <v>早上</v>
      </c>
    </row>
    <row r="125" spans="7:20">
      <c r="G125" s="6" t="s">
        <v>439</v>
      </c>
      <c r="H125" s="6" t="s">
        <v>440</v>
      </c>
      <c r="I125" s="6" t="s">
        <v>19</v>
      </c>
      <c r="J125" s="6" t="s">
        <v>74</v>
      </c>
      <c r="K125" s="6" t="s">
        <v>21</v>
      </c>
      <c r="L125" s="6" t="s">
        <v>53</v>
      </c>
      <c r="M125" s="6" t="s">
        <v>23</v>
      </c>
      <c r="N125" s="6" t="s">
        <v>441</v>
      </c>
      <c r="O125" s="7" t="s">
        <v>424</v>
      </c>
      <c r="P125" s="7" t="str">
        <f t="shared" si="1"/>
        <v>上午</v>
      </c>
    </row>
    <row r="126" spans="7:20">
      <c r="G126" s="6" t="s">
        <v>428</v>
      </c>
      <c r="H126" s="6" t="s">
        <v>429</v>
      </c>
      <c r="I126" s="6" t="s">
        <v>19</v>
      </c>
      <c r="J126" s="6" t="s">
        <v>74</v>
      </c>
      <c r="K126" s="6" t="s">
        <v>21</v>
      </c>
      <c r="L126" s="6" t="s">
        <v>22</v>
      </c>
      <c r="M126" s="6" t="s">
        <v>23</v>
      </c>
      <c r="N126" s="6" t="s">
        <v>430</v>
      </c>
      <c r="O126" s="7" t="s">
        <v>415</v>
      </c>
      <c r="P126" s="7" t="str">
        <f t="shared" si="1"/>
        <v>上午</v>
      </c>
    </row>
    <row r="127" spans="7:20">
      <c r="G127" s="6" t="s">
        <v>112</v>
      </c>
      <c r="H127" s="6" t="s">
        <v>417</v>
      </c>
      <c r="I127" s="6" t="s">
        <v>86</v>
      </c>
      <c r="J127" s="6" t="s">
        <v>20</v>
      </c>
      <c r="K127" s="6" t="s">
        <v>21</v>
      </c>
      <c r="L127" s="6" t="s">
        <v>22</v>
      </c>
      <c r="M127" s="6" t="s">
        <v>23</v>
      </c>
      <c r="N127" s="6" t="s">
        <v>418</v>
      </c>
      <c r="O127" s="7" t="s">
        <v>419</v>
      </c>
      <c r="P127" s="7" t="str">
        <f t="shared" si="1"/>
        <v>早上</v>
      </c>
    </row>
    <row r="128" spans="7:20">
      <c r="G128" s="6" t="s">
        <v>422</v>
      </c>
      <c r="H128" s="6" t="s">
        <v>423</v>
      </c>
      <c r="I128" s="6" t="s">
        <v>19</v>
      </c>
      <c r="J128" s="6" t="s">
        <v>202</v>
      </c>
      <c r="K128" s="6" t="s">
        <v>21</v>
      </c>
      <c r="L128" s="6" t="s">
        <v>22</v>
      </c>
      <c r="M128" s="6" t="s">
        <v>23</v>
      </c>
      <c r="N128" s="6" t="s">
        <v>88</v>
      </c>
      <c r="O128" s="7" t="s">
        <v>424</v>
      </c>
      <c r="P128" s="7" t="str">
        <f t="shared" si="1"/>
        <v>上午</v>
      </c>
    </row>
    <row r="129" spans="7:16">
      <c r="G129" s="6" t="s">
        <v>200</v>
      </c>
      <c r="H129" s="6" t="s">
        <v>201</v>
      </c>
      <c r="I129" s="6" t="s">
        <v>19</v>
      </c>
      <c r="J129" s="6" t="s">
        <v>202</v>
      </c>
      <c r="K129" s="6" t="s">
        <v>75</v>
      </c>
      <c r="L129" s="6" t="s">
        <v>22</v>
      </c>
      <c r="M129" s="6" t="s">
        <v>23</v>
      </c>
      <c r="N129" s="6" t="s">
        <v>203</v>
      </c>
      <c r="O129" s="7" t="s">
        <v>159</v>
      </c>
      <c r="P129" s="7" t="str">
        <f t="shared" si="1"/>
        <v>上午</v>
      </c>
    </row>
    <row r="130" spans="7:16">
      <c r="G130" s="6" t="s">
        <v>436</v>
      </c>
      <c r="H130" s="6" t="s">
        <v>52</v>
      </c>
      <c r="I130" s="6" t="s">
        <v>19</v>
      </c>
      <c r="J130" s="6" t="s">
        <v>74</v>
      </c>
      <c r="K130" s="6" t="s">
        <v>21</v>
      </c>
      <c r="L130" s="6" t="s">
        <v>22</v>
      </c>
      <c r="M130" s="6" t="s">
        <v>23</v>
      </c>
      <c r="N130" s="6" t="s">
        <v>437</v>
      </c>
      <c r="O130" s="7" t="s">
        <v>424</v>
      </c>
      <c r="P130" s="7" t="str">
        <f t="shared" si="1"/>
        <v>上午</v>
      </c>
    </row>
    <row r="131" spans="7:16">
      <c r="G131" s="6" t="s">
        <v>118</v>
      </c>
      <c r="H131" s="6" t="s">
        <v>85</v>
      </c>
      <c r="I131" s="6" t="s">
        <v>19</v>
      </c>
      <c r="J131" s="6" t="s">
        <v>20</v>
      </c>
      <c r="K131" s="6" t="s">
        <v>21</v>
      </c>
      <c r="L131" s="6" t="s">
        <v>53</v>
      </c>
      <c r="M131" s="6" t="s">
        <v>23</v>
      </c>
      <c r="N131" s="6" t="s">
        <v>120</v>
      </c>
      <c r="O131" s="7" t="s">
        <v>25</v>
      </c>
      <c r="P131" s="7" t="str">
        <f t="shared" si="1"/>
        <v>上午</v>
      </c>
    </row>
    <row r="132" spans="7:16">
      <c r="G132" s="6" t="s">
        <v>157</v>
      </c>
      <c r="H132" s="6" t="s">
        <v>215</v>
      </c>
      <c r="I132" s="6" t="s">
        <v>19</v>
      </c>
      <c r="J132" s="6" t="s">
        <v>140</v>
      </c>
      <c r="K132" s="6" t="s">
        <v>21</v>
      </c>
      <c r="L132" s="6" t="s">
        <v>453</v>
      </c>
      <c r="M132" s="6" t="s">
        <v>23</v>
      </c>
      <c r="N132" s="6" t="s">
        <v>487</v>
      </c>
      <c r="O132" s="7" t="s">
        <v>488</v>
      </c>
      <c r="P132" s="7" t="str">
        <f t="shared" si="1"/>
        <v>上午</v>
      </c>
    </row>
    <row r="133" spans="7:16">
      <c r="G133" s="6" t="s">
        <v>489</v>
      </c>
      <c r="H133" s="6" t="s">
        <v>73</v>
      </c>
      <c r="I133" s="6" t="s">
        <v>19</v>
      </c>
      <c r="J133" s="6" t="s">
        <v>125</v>
      </c>
      <c r="K133" s="6" t="s">
        <v>35</v>
      </c>
      <c r="L133" s="6" t="s">
        <v>22</v>
      </c>
      <c r="M133" s="6" t="s">
        <v>23</v>
      </c>
      <c r="N133" s="6" t="s">
        <v>490</v>
      </c>
      <c r="O133" s="7" t="s">
        <v>491</v>
      </c>
      <c r="P133" s="7" t="str">
        <f t="shared" si="1"/>
        <v>上午</v>
      </c>
    </row>
    <row r="134" spans="7:16">
      <c r="G134" s="6" t="s">
        <v>445</v>
      </c>
      <c r="H134" s="6" t="s">
        <v>446</v>
      </c>
      <c r="I134" s="6" t="s">
        <v>19</v>
      </c>
      <c r="J134" s="6" t="s">
        <v>74</v>
      </c>
      <c r="K134" s="6" t="s">
        <v>21</v>
      </c>
      <c r="L134" s="6" t="s">
        <v>22</v>
      </c>
      <c r="M134" s="6" t="s">
        <v>23</v>
      </c>
      <c r="N134" s="6" t="s">
        <v>447</v>
      </c>
      <c r="O134" s="7" t="s">
        <v>37</v>
      </c>
      <c r="P134" s="7" t="str">
        <f t="shared" ref="P134:P197" si="2">IF(INT(LEFT(O134,2))&lt;10,"早上",IF(INT(LEFT(O134,2))&lt;12,"上午","下午"))</f>
        <v>上午</v>
      </c>
    </row>
    <row r="135" spans="7:16">
      <c r="G135" s="6" t="s">
        <v>124</v>
      </c>
      <c r="H135" s="6" t="s">
        <v>73</v>
      </c>
      <c r="I135" s="6" t="s">
        <v>19</v>
      </c>
      <c r="J135" s="6" t="s">
        <v>125</v>
      </c>
      <c r="K135" s="6" t="s">
        <v>75</v>
      </c>
      <c r="L135" s="6" t="s">
        <v>22</v>
      </c>
      <c r="M135" s="6" t="s">
        <v>23</v>
      </c>
      <c r="N135" s="6" t="s">
        <v>126</v>
      </c>
      <c r="O135" s="7" t="s">
        <v>127</v>
      </c>
      <c r="P135" s="7" t="str">
        <f t="shared" si="2"/>
        <v>上午</v>
      </c>
    </row>
    <row r="136" spans="7:16">
      <c r="G136" s="6" t="s">
        <v>412</v>
      </c>
      <c r="H136" s="6" t="s">
        <v>413</v>
      </c>
      <c r="I136" s="6" t="s">
        <v>19</v>
      </c>
      <c r="J136" s="6" t="s">
        <v>20</v>
      </c>
      <c r="K136" s="6" t="s">
        <v>21</v>
      </c>
      <c r="L136" s="6" t="s">
        <v>22</v>
      </c>
      <c r="M136" s="6" t="s">
        <v>23</v>
      </c>
      <c r="N136" s="6" t="s">
        <v>414</v>
      </c>
      <c r="O136" s="7" t="s">
        <v>415</v>
      </c>
      <c r="P136" s="7" t="str">
        <f t="shared" si="2"/>
        <v>上午</v>
      </c>
    </row>
    <row r="137" spans="7:16">
      <c r="G137" s="6" t="s">
        <v>403</v>
      </c>
      <c r="H137" s="6" t="s">
        <v>404</v>
      </c>
      <c r="I137" s="6" t="s">
        <v>19</v>
      </c>
      <c r="J137" s="6" t="s">
        <v>20</v>
      </c>
      <c r="K137" s="6" t="s">
        <v>21</v>
      </c>
      <c r="L137" s="6" t="s">
        <v>22</v>
      </c>
      <c r="M137" s="6" t="s">
        <v>23</v>
      </c>
      <c r="N137" s="6" t="s">
        <v>405</v>
      </c>
      <c r="O137" s="7" t="s">
        <v>406</v>
      </c>
      <c r="P137" s="7" t="str">
        <f t="shared" si="2"/>
        <v>上午</v>
      </c>
    </row>
    <row r="138" spans="7:16">
      <c r="G138" s="6" t="s">
        <v>428</v>
      </c>
      <c r="H138" s="6" t="s">
        <v>429</v>
      </c>
      <c r="I138" s="6" t="s">
        <v>19</v>
      </c>
      <c r="J138" s="6" t="s">
        <v>74</v>
      </c>
      <c r="K138" s="6" t="s">
        <v>21</v>
      </c>
      <c r="L138" s="6" t="s">
        <v>22</v>
      </c>
      <c r="M138" s="6" t="s">
        <v>23</v>
      </c>
      <c r="N138" s="6" t="s">
        <v>430</v>
      </c>
      <c r="O138" s="7" t="s">
        <v>415</v>
      </c>
      <c r="P138" s="7" t="str">
        <f t="shared" si="2"/>
        <v>上午</v>
      </c>
    </row>
    <row r="139" spans="7:16">
      <c r="G139" s="6" t="s">
        <v>61</v>
      </c>
      <c r="H139" s="6" t="s">
        <v>85</v>
      </c>
      <c r="I139" s="6" t="s">
        <v>63</v>
      </c>
      <c r="J139" s="6" t="s">
        <v>20</v>
      </c>
      <c r="K139" s="6" t="s">
        <v>21</v>
      </c>
      <c r="L139" s="6" t="s">
        <v>22</v>
      </c>
      <c r="M139" s="6" t="s">
        <v>23</v>
      </c>
      <c r="N139" s="6" t="s">
        <v>410</v>
      </c>
      <c r="O139" s="7" t="s">
        <v>65</v>
      </c>
      <c r="P139" s="7" t="str">
        <f t="shared" si="2"/>
        <v>早上</v>
      </c>
    </row>
    <row r="140" spans="7:16">
      <c r="G140" s="6" t="s">
        <v>436</v>
      </c>
      <c r="H140" s="6" t="s">
        <v>52</v>
      </c>
      <c r="I140" s="6" t="s">
        <v>19</v>
      </c>
      <c r="J140" s="6" t="s">
        <v>74</v>
      </c>
      <c r="K140" s="6" t="s">
        <v>21</v>
      </c>
      <c r="L140" s="6" t="s">
        <v>22</v>
      </c>
      <c r="M140" s="6" t="s">
        <v>23</v>
      </c>
      <c r="N140" s="6" t="s">
        <v>437</v>
      </c>
      <c r="O140" s="7" t="s">
        <v>424</v>
      </c>
      <c r="P140" s="7" t="str">
        <f t="shared" si="2"/>
        <v>上午</v>
      </c>
    </row>
    <row r="141" spans="7:16">
      <c r="G141" s="6" t="s">
        <v>422</v>
      </c>
      <c r="H141" s="6" t="s">
        <v>423</v>
      </c>
      <c r="I141" s="6" t="s">
        <v>19</v>
      </c>
      <c r="J141" s="6" t="s">
        <v>202</v>
      </c>
      <c r="K141" s="6" t="s">
        <v>21</v>
      </c>
      <c r="L141" s="6" t="s">
        <v>22</v>
      </c>
      <c r="M141" s="6" t="s">
        <v>23</v>
      </c>
      <c r="N141" s="6" t="s">
        <v>88</v>
      </c>
      <c r="O141" s="7" t="s">
        <v>424</v>
      </c>
      <c r="P141" s="7" t="str">
        <f t="shared" si="2"/>
        <v>上午</v>
      </c>
    </row>
    <row r="142" spans="7:16">
      <c r="G142" s="6" t="s">
        <v>200</v>
      </c>
      <c r="H142" s="6" t="s">
        <v>201</v>
      </c>
      <c r="I142" s="6" t="s">
        <v>19</v>
      </c>
      <c r="J142" s="6" t="s">
        <v>202</v>
      </c>
      <c r="K142" s="6" t="s">
        <v>75</v>
      </c>
      <c r="L142" s="6" t="s">
        <v>22</v>
      </c>
      <c r="M142" s="6" t="s">
        <v>23</v>
      </c>
      <c r="N142" s="6" t="s">
        <v>203</v>
      </c>
      <c r="O142" s="7" t="s">
        <v>159</v>
      </c>
      <c r="P142" s="7" t="str">
        <f t="shared" si="2"/>
        <v>上午</v>
      </c>
    </row>
    <row r="143" spans="7:16">
      <c r="G143" s="6" t="s">
        <v>118</v>
      </c>
      <c r="H143" s="6" t="s">
        <v>85</v>
      </c>
      <c r="I143" s="6" t="s">
        <v>19</v>
      </c>
      <c r="J143" s="6" t="s">
        <v>20</v>
      </c>
      <c r="K143" s="6" t="s">
        <v>21</v>
      </c>
      <c r="L143" s="6" t="s">
        <v>53</v>
      </c>
      <c r="M143" s="6" t="s">
        <v>23</v>
      </c>
      <c r="N143" s="6" t="s">
        <v>120</v>
      </c>
      <c r="O143" s="7" t="s">
        <v>25</v>
      </c>
      <c r="P143" s="7" t="str">
        <f t="shared" si="2"/>
        <v>上午</v>
      </c>
    </row>
    <row r="144" spans="7:16">
      <c r="G144" s="6" t="s">
        <v>157</v>
      </c>
      <c r="H144" s="6" t="s">
        <v>215</v>
      </c>
      <c r="I144" s="6" t="s">
        <v>19</v>
      </c>
      <c r="J144" s="6" t="s">
        <v>140</v>
      </c>
      <c r="K144" s="6" t="s">
        <v>21</v>
      </c>
      <c r="L144" s="6" t="s">
        <v>453</v>
      </c>
      <c r="M144" s="6" t="s">
        <v>23</v>
      </c>
      <c r="N144" s="6" t="s">
        <v>487</v>
      </c>
      <c r="O144" s="7" t="s">
        <v>488</v>
      </c>
      <c r="P144" s="7" t="str">
        <f t="shared" si="2"/>
        <v>上午</v>
      </c>
    </row>
    <row r="145" spans="7:16">
      <c r="G145" s="6" t="s">
        <v>489</v>
      </c>
      <c r="H145" s="6" t="s">
        <v>73</v>
      </c>
      <c r="I145" s="6" t="s">
        <v>19</v>
      </c>
      <c r="J145" s="6" t="s">
        <v>125</v>
      </c>
      <c r="K145" s="6" t="s">
        <v>35</v>
      </c>
      <c r="L145" s="6" t="s">
        <v>22</v>
      </c>
      <c r="M145" s="6" t="s">
        <v>23</v>
      </c>
      <c r="N145" s="6" t="s">
        <v>490</v>
      </c>
      <c r="O145" s="7" t="s">
        <v>491</v>
      </c>
      <c r="P145" s="7" t="str">
        <f t="shared" si="2"/>
        <v>上午</v>
      </c>
    </row>
    <row r="146" spans="7:16">
      <c r="G146" s="6" t="s">
        <v>445</v>
      </c>
      <c r="H146" s="6" t="s">
        <v>446</v>
      </c>
      <c r="I146" s="6" t="s">
        <v>19</v>
      </c>
      <c r="J146" s="6" t="s">
        <v>74</v>
      </c>
      <c r="K146" s="6" t="s">
        <v>21</v>
      </c>
      <c r="L146" s="6" t="s">
        <v>22</v>
      </c>
      <c r="M146" s="6" t="s">
        <v>23</v>
      </c>
      <c r="N146" s="6" t="s">
        <v>447</v>
      </c>
      <c r="O146" s="7" t="s">
        <v>37</v>
      </c>
      <c r="P146" s="7" t="str">
        <f t="shared" si="2"/>
        <v>上午</v>
      </c>
    </row>
    <row r="147" spans="7:16">
      <c r="G147" s="6" t="s">
        <v>124</v>
      </c>
      <c r="H147" s="6" t="s">
        <v>73</v>
      </c>
      <c r="I147" s="6" t="s">
        <v>19</v>
      </c>
      <c r="J147" s="6" t="s">
        <v>125</v>
      </c>
      <c r="K147" s="6" t="s">
        <v>75</v>
      </c>
      <c r="L147" s="6" t="s">
        <v>22</v>
      </c>
      <c r="M147" s="6" t="s">
        <v>23</v>
      </c>
      <c r="N147" s="6" t="s">
        <v>126</v>
      </c>
      <c r="O147" s="7" t="s">
        <v>127</v>
      </c>
      <c r="P147" s="7" t="str">
        <f t="shared" si="2"/>
        <v>上午</v>
      </c>
    </row>
    <row r="148" spans="7:16">
      <c r="G148" s="6" t="s">
        <v>450</v>
      </c>
      <c r="H148" s="6" t="s">
        <v>451</v>
      </c>
      <c r="I148" s="6" t="s">
        <v>19</v>
      </c>
      <c r="J148" s="6" t="s">
        <v>452</v>
      </c>
      <c r="K148" s="6" t="s">
        <v>21</v>
      </c>
      <c r="L148" s="6" t="s">
        <v>453</v>
      </c>
      <c r="M148" s="6" t="s">
        <v>23</v>
      </c>
      <c r="N148" s="6" t="s">
        <v>454</v>
      </c>
      <c r="O148" s="7" t="s">
        <v>455</v>
      </c>
      <c r="P148" s="7" t="str">
        <f t="shared" si="2"/>
        <v>上午</v>
      </c>
    </row>
    <row r="149" spans="7:16">
      <c r="G149" s="6" t="s">
        <v>492</v>
      </c>
      <c r="H149" s="6" t="s">
        <v>493</v>
      </c>
      <c r="I149" s="6" t="s">
        <v>19</v>
      </c>
      <c r="J149" s="6" t="s">
        <v>140</v>
      </c>
      <c r="K149" s="6" t="s">
        <v>21</v>
      </c>
      <c r="L149" s="6" t="s">
        <v>22</v>
      </c>
      <c r="M149" s="6" t="s">
        <v>23</v>
      </c>
      <c r="N149" s="6" t="s">
        <v>494</v>
      </c>
      <c r="O149" s="7" t="s">
        <v>491</v>
      </c>
      <c r="P149" s="7" t="str">
        <f t="shared" si="2"/>
        <v>上午</v>
      </c>
    </row>
    <row r="150" spans="7:16">
      <c r="G150" s="6" t="s">
        <v>495</v>
      </c>
      <c r="H150" s="6" t="s">
        <v>496</v>
      </c>
      <c r="I150" s="6" t="s">
        <v>19</v>
      </c>
      <c r="J150" s="6" t="s">
        <v>20</v>
      </c>
      <c r="K150" s="6" t="s">
        <v>75</v>
      </c>
      <c r="L150" s="6" t="s">
        <v>22</v>
      </c>
      <c r="M150" s="6" t="s">
        <v>23</v>
      </c>
      <c r="N150" s="6" t="s">
        <v>497</v>
      </c>
      <c r="O150" s="7" t="s">
        <v>491</v>
      </c>
      <c r="P150" s="7" t="str">
        <f t="shared" si="2"/>
        <v>上午</v>
      </c>
    </row>
    <row r="151" spans="7:16">
      <c r="G151" s="6" t="s">
        <v>436</v>
      </c>
      <c r="H151" s="6" t="s">
        <v>52</v>
      </c>
      <c r="I151" s="6" t="s">
        <v>19</v>
      </c>
      <c r="J151" s="6" t="s">
        <v>74</v>
      </c>
      <c r="K151" s="6" t="s">
        <v>21</v>
      </c>
      <c r="L151" s="6" t="s">
        <v>22</v>
      </c>
      <c r="M151" s="6" t="s">
        <v>23</v>
      </c>
      <c r="N151" s="6" t="s">
        <v>437</v>
      </c>
      <c r="O151" s="7" t="s">
        <v>424</v>
      </c>
      <c r="P151" s="7" t="str">
        <f t="shared" si="2"/>
        <v>上午</v>
      </c>
    </row>
    <row r="152" spans="7:16">
      <c r="G152" s="6" t="s">
        <v>118</v>
      </c>
      <c r="H152" s="6" t="s">
        <v>85</v>
      </c>
      <c r="I152" s="6" t="s">
        <v>19</v>
      </c>
      <c r="J152" s="6" t="s">
        <v>20</v>
      </c>
      <c r="K152" s="6" t="s">
        <v>21</v>
      </c>
      <c r="L152" s="6" t="s">
        <v>53</v>
      </c>
      <c r="M152" s="6" t="s">
        <v>23</v>
      </c>
      <c r="N152" s="6" t="s">
        <v>120</v>
      </c>
      <c r="O152" s="7" t="s">
        <v>25</v>
      </c>
      <c r="P152" s="7" t="str">
        <f t="shared" si="2"/>
        <v>上午</v>
      </c>
    </row>
    <row r="153" spans="7:16">
      <c r="G153" s="6" t="s">
        <v>422</v>
      </c>
      <c r="H153" s="6" t="s">
        <v>423</v>
      </c>
      <c r="I153" s="6" t="s">
        <v>19</v>
      </c>
      <c r="J153" s="6" t="s">
        <v>202</v>
      </c>
      <c r="K153" s="6" t="s">
        <v>21</v>
      </c>
      <c r="L153" s="6" t="s">
        <v>22</v>
      </c>
      <c r="M153" s="6" t="s">
        <v>23</v>
      </c>
      <c r="N153" s="6" t="s">
        <v>88</v>
      </c>
      <c r="O153" s="7" t="s">
        <v>424</v>
      </c>
      <c r="P153" s="7" t="str">
        <f t="shared" si="2"/>
        <v>上午</v>
      </c>
    </row>
    <row r="154" spans="7:16">
      <c r="G154" s="6" t="s">
        <v>157</v>
      </c>
      <c r="H154" s="6" t="s">
        <v>215</v>
      </c>
      <c r="I154" s="6" t="s">
        <v>19</v>
      </c>
      <c r="J154" s="6" t="s">
        <v>140</v>
      </c>
      <c r="K154" s="6" t="s">
        <v>21</v>
      </c>
      <c r="L154" s="6" t="s">
        <v>453</v>
      </c>
      <c r="M154" s="6" t="s">
        <v>23</v>
      </c>
      <c r="N154" s="6" t="s">
        <v>487</v>
      </c>
      <c r="O154" s="7" t="s">
        <v>488</v>
      </c>
      <c r="P154" s="7" t="str">
        <f t="shared" si="2"/>
        <v>上午</v>
      </c>
    </row>
    <row r="155" spans="7:16">
      <c r="G155" s="6" t="s">
        <v>489</v>
      </c>
      <c r="H155" s="6" t="s">
        <v>73</v>
      </c>
      <c r="I155" s="6" t="s">
        <v>19</v>
      </c>
      <c r="J155" s="6" t="s">
        <v>125</v>
      </c>
      <c r="K155" s="6" t="s">
        <v>35</v>
      </c>
      <c r="L155" s="6" t="s">
        <v>22</v>
      </c>
      <c r="M155" s="6" t="s">
        <v>23</v>
      </c>
      <c r="N155" s="6" t="s">
        <v>490</v>
      </c>
      <c r="O155" s="7" t="s">
        <v>491</v>
      </c>
      <c r="P155" s="7" t="str">
        <f t="shared" si="2"/>
        <v>上午</v>
      </c>
    </row>
    <row r="156" spans="7:16">
      <c r="G156" s="6" t="s">
        <v>445</v>
      </c>
      <c r="H156" s="6" t="s">
        <v>446</v>
      </c>
      <c r="I156" s="6" t="s">
        <v>19</v>
      </c>
      <c r="J156" s="6" t="s">
        <v>74</v>
      </c>
      <c r="K156" s="6" t="s">
        <v>21</v>
      </c>
      <c r="L156" s="6" t="s">
        <v>22</v>
      </c>
      <c r="M156" s="6" t="s">
        <v>23</v>
      </c>
      <c r="N156" s="6" t="s">
        <v>447</v>
      </c>
      <c r="O156" s="7" t="s">
        <v>37</v>
      </c>
      <c r="P156" s="7" t="str">
        <f t="shared" si="2"/>
        <v>上午</v>
      </c>
    </row>
    <row r="157" spans="7:16">
      <c r="G157" s="6" t="s">
        <v>450</v>
      </c>
      <c r="H157" s="6" t="s">
        <v>451</v>
      </c>
      <c r="I157" s="6" t="s">
        <v>19</v>
      </c>
      <c r="J157" s="6" t="s">
        <v>452</v>
      </c>
      <c r="K157" s="6" t="s">
        <v>21</v>
      </c>
      <c r="L157" s="6" t="s">
        <v>453</v>
      </c>
      <c r="M157" s="6" t="s">
        <v>23</v>
      </c>
      <c r="N157" s="6" t="s">
        <v>454</v>
      </c>
      <c r="O157" s="7" t="s">
        <v>455</v>
      </c>
      <c r="P157" s="7" t="str">
        <f t="shared" si="2"/>
        <v>上午</v>
      </c>
    </row>
    <row r="158" spans="7:16">
      <c r="G158" s="6" t="s">
        <v>492</v>
      </c>
      <c r="H158" s="6" t="s">
        <v>493</v>
      </c>
      <c r="I158" s="6" t="s">
        <v>19</v>
      </c>
      <c r="J158" s="6" t="s">
        <v>140</v>
      </c>
      <c r="K158" s="6" t="s">
        <v>21</v>
      </c>
      <c r="L158" s="6" t="s">
        <v>22</v>
      </c>
      <c r="M158" s="6" t="s">
        <v>23</v>
      </c>
      <c r="N158" s="6" t="s">
        <v>494</v>
      </c>
      <c r="O158" s="7" t="s">
        <v>491</v>
      </c>
      <c r="P158" s="7" t="str">
        <f t="shared" si="2"/>
        <v>上午</v>
      </c>
    </row>
    <row r="159" spans="7:16">
      <c r="G159" s="6" t="s">
        <v>495</v>
      </c>
      <c r="H159" s="6" t="s">
        <v>496</v>
      </c>
      <c r="I159" s="6" t="s">
        <v>19</v>
      </c>
      <c r="J159" s="6" t="s">
        <v>20</v>
      </c>
      <c r="K159" s="6" t="s">
        <v>75</v>
      </c>
      <c r="L159" s="6" t="s">
        <v>22</v>
      </c>
      <c r="M159" s="6" t="s">
        <v>23</v>
      </c>
      <c r="N159" s="6" t="s">
        <v>497</v>
      </c>
      <c r="O159" s="7" t="s">
        <v>491</v>
      </c>
      <c r="P159" s="7" t="str">
        <f t="shared" si="2"/>
        <v>上午</v>
      </c>
    </row>
    <row r="160" spans="7:16">
      <c r="G160" s="6" t="s">
        <v>498</v>
      </c>
      <c r="H160" s="6" t="s">
        <v>223</v>
      </c>
      <c r="I160" s="6" t="s">
        <v>19</v>
      </c>
      <c r="J160" s="6" t="s">
        <v>20</v>
      </c>
      <c r="K160" s="6" t="s">
        <v>21</v>
      </c>
      <c r="L160" s="6" t="s">
        <v>22</v>
      </c>
      <c r="M160" s="6" t="s">
        <v>23</v>
      </c>
      <c r="N160" s="6" t="s">
        <v>499</v>
      </c>
      <c r="O160" s="7" t="s">
        <v>500</v>
      </c>
      <c r="P160" s="7" t="str">
        <f t="shared" si="2"/>
        <v>上午</v>
      </c>
    </row>
    <row r="161" spans="7:16">
      <c r="G161" s="6" t="s">
        <v>501</v>
      </c>
      <c r="H161" s="6" t="s">
        <v>502</v>
      </c>
      <c r="I161" s="6" t="s">
        <v>19</v>
      </c>
      <c r="J161" s="6" t="s">
        <v>74</v>
      </c>
      <c r="K161" s="6" t="s">
        <v>21</v>
      </c>
      <c r="L161" s="6" t="s">
        <v>22</v>
      </c>
      <c r="M161" s="6" t="s">
        <v>23</v>
      </c>
      <c r="N161" s="6" t="s">
        <v>88</v>
      </c>
      <c r="O161" s="7" t="s">
        <v>256</v>
      </c>
      <c r="P161" s="7" t="str">
        <f t="shared" si="2"/>
        <v>上午</v>
      </c>
    </row>
    <row r="162" spans="7:16">
      <c r="G162" s="6" t="s">
        <v>503</v>
      </c>
      <c r="H162" s="6" t="s">
        <v>504</v>
      </c>
      <c r="I162" s="6" t="s">
        <v>19</v>
      </c>
      <c r="J162" s="6" t="s">
        <v>505</v>
      </c>
      <c r="K162" s="6" t="s">
        <v>21</v>
      </c>
      <c r="L162" s="6" t="s">
        <v>22</v>
      </c>
      <c r="M162" s="6" t="s">
        <v>23</v>
      </c>
      <c r="N162" s="6" t="s">
        <v>506</v>
      </c>
      <c r="O162" s="7" t="s">
        <v>455</v>
      </c>
      <c r="P162" s="7" t="str">
        <f t="shared" si="2"/>
        <v>上午</v>
      </c>
    </row>
    <row r="163" spans="7:16">
      <c r="G163" s="6" t="s">
        <v>507</v>
      </c>
      <c r="H163" s="6" t="s">
        <v>92</v>
      </c>
      <c r="I163" s="6" t="s">
        <v>19</v>
      </c>
      <c r="J163" s="6" t="s">
        <v>20</v>
      </c>
      <c r="K163" s="6" t="s">
        <v>75</v>
      </c>
      <c r="L163" s="6" t="s">
        <v>22</v>
      </c>
      <c r="M163" s="6" t="s">
        <v>23</v>
      </c>
      <c r="N163" s="6" t="s">
        <v>508</v>
      </c>
      <c r="O163" s="7" t="s">
        <v>256</v>
      </c>
      <c r="P163" s="7" t="str">
        <f t="shared" si="2"/>
        <v>上午</v>
      </c>
    </row>
    <row r="164" spans="7:16">
      <c r="G164" s="6" t="s">
        <v>509</v>
      </c>
      <c r="H164" s="6" t="s">
        <v>73</v>
      </c>
      <c r="I164" s="6" t="s">
        <v>19</v>
      </c>
      <c r="J164" s="6" t="s">
        <v>248</v>
      </c>
      <c r="K164" s="6" t="s">
        <v>35</v>
      </c>
      <c r="L164" s="6" t="s">
        <v>22</v>
      </c>
      <c r="M164" s="6" t="s">
        <v>23</v>
      </c>
      <c r="N164" s="6" t="s">
        <v>131</v>
      </c>
      <c r="O164" s="7" t="s">
        <v>455</v>
      </c>
      <c r="P164" s="7" t="str">
        <f t="shared" si="2"/>
        <v>上午</v>
      </c>
    </row>
    <row r="165" spans="7:16">
      <c r="G165" s="6" t="s">
        <v>510</v>
      </c>
      <c r="H165" s="6" t="s">
        <v>511</v>
      </c>
      <c r="I165" s="6" t="s">
        <v>19</v>
      </c>
      <c r="J165" s="6" t="s">
        <v>34</v>
      </c>
      <c r="K165" s="6" t="s">
        <v>21</v>
      </c>
      <c r="L165" s="6" t="s">
        <v>453</v>
      </c>
      <c r="M165" s="6" t="s">
        <v>23</v>
      </c>
      <c r="N165" s="6" t="s">
        <v>512</v>
      </c>
      <c r="O165" s="7" t="s">
        <v>488</v>
      </c>
      <c r="P165" s="7" t="str">
        <f t="shared" si="2"/>
        <v>上午</v>
      </c>
    </row>
    <row r="166" spans="7:16">
      <c r="G166" s="6" t="s">
        <v>495</v>
      </c>
      <c r="H166" s="6" t="s">
        <v>496</v>
      </c>
      <c r="I166" s="6" t="s">
        <v>19</v>
      </c>
      <c r="J166" s="6" t="s">
        <v>20</v>
      </c>
      <c r="K166" s="6" t="s">
        <v>75</v>
      </c>
      <c r="L166" s="6" t="s">
        <v>22</v>
      </c>
      <c r="M166" s="6" t="s">
        <v>23</v>
      </c>
      <c r="N166" s="6" t="s">
        <v>497</v>
      </c>
      <c r="O166" s="7" t="s">
        <v>491</v>
      </c>
      <c r="P166" s="7" t="str">
        <f t="shared" si="2"/>
        <v>上午</v>
      </c>
    </row>
    <row r="167" spans="7:16">
      <c r="G167" s="6" t="s">
        <v>498</v>
      </c>
      <c r="H167" s="6" t="s">
        <v>223</v>
      </c>
      <c r="I167" s="6" t="s">
        <v>19</v>
      </c>
      <c r="J167" s="6" t="s">
        <v>20</v>
      </c>
      <c r="K167" s="6" t="s">
        <v>21</v>
      </c>
      <c r="L167" s="6" t="s">
        <v>22</v>
      </c>
      <c r="M167" s="6" t="s">
        <v>23</v>
      </c>
      <c r="N167" s="6" t="s">
        <v>499</v>
      </c>
      <c r="O167" s="7" t="s">
        <v>500</v>
      </c>
      <c r="P167" s="7" t="str">
        <f t="shared" si="2"/>
        <v>上午</v>
      </c>
    </row>
    <row r="168" spans="7:16">
      <c r="G168" s="6" t="s">
        <v>501</v>
      </c>
      <c r="H168" s="6" t="s">
        <v>502</v>
      </c>
      <c r="I168" s="6" t="s">
        <v>19</v>
      </c>
      <c r="J168" s="6" t="s">
        <v>74</v>
      </c>
      <c r="K168" s="6" t="s">
        <v>21</v>
      </c>
      <c r="L168" s="6" t="s">
        <v>22</v>
      </c>
      <c r="M168" s="6" t="s">
        <v>23</v>
      </c>
      <c r="N168" s="6" t="s">
        <v>88</v>
      </c>
      <c r="O168" s="7" t="s">
        <v>256</v>
      </c>
      <c r="P168" s="7" t="str">
        <f t="shared" si="2"/>
        <v>上午</v>
      </c>
    </row>
    <row r="169" spans="7:16">
      <c r="G169" s="6" t="s">
        <v>503</v>
      </c>
      <c r="H169" s="6" t="s">
        <v>504</v>
      </c>
      <c r="I169" s="6" t="s">
        <v>19</v>
      </c>
      <c r="J169" s="6" t="s">
        <v>505</v>
      </c>
      <c r="K169" s="6" t="s">
        <v>21</v>
      </c>
      <c r="L169" s="6" t="s">
        <v>22</v>
      </c>
      <c r="M169" s="6" t="s">
        <v>23</v>
      </c>
      <c r="N169" s="6" t="s">
        <v>506</v>
      </c>
      <c r="O169" s="7" t="s">
        <v>455</v>
      </c>
      <c r="P169" s="7" t="str">
        <f t="shared" si="2"/>
        <v>上午</v>
      </c>
    </row>
    <row r="170" spans="7:16">
      <c r="G170" s="6" t="s">
        <v>509</v>
      </c>
      <c r="H170" s="6" t="s">
        <v>73</v>
      </c>
      <c r="I170" s="6" t="s">
        <v>19</v>
      </c>
      <c r="J170" s="6" t="s">
        <v>248</v>
      </c>
      <c r="K170" s="6" t="s">
        <v>35</v>
      </c>
      <c r="L170" s="6" t="s">
        <v>22</v>
      </c>
      <c r="M170" s="6" t="s">
        <v>23</v>
      </c>
      <c r="N170" s="6" t="s">
        <v>131</v>
      </c>
      <c r="O170" s="7" t="s">
        <v>455</v>
      </c>
      <c r="P170" s="7" t="str">
        <f t="shared" si="2"/>
        <v>上午</v>
      </c>
    </row>
    <row r="171" spans="7:16">
      <c r="G171" s="6" t="s">
        <v>510</v>
      </c>
      <c r="H171" s="6" t="s">
        <v>511</v>
      </c>
      <c r="I171" s="6" t="s">
        <v>19</v>
      </c>
      <c r="J171" s="6" t="s">
        <v>34</v>
      </c>
      <c r="K171" s="6" t="s">
        <v>21</v>
      </c>
      <c r="L171" s="6" t="s">
        <v>453</v>
      </c>
      <c r="M171" s="6" t="s">
        <v>23</v>
      </c>
      <c r="N171" s="6" t="s">
        <v>512</v>
      </c>
      <c r="O171" s="7" t="s">
        <v>488</v>
      </c>
      <c r="P171" s="7" t="str">
        <f t="shared" si="2"/>
        <v>上午</v>
      </c>
    </row>
    <row r="172" spans="7:16">
      <c r="G172" s="6" t="s">
        <v>513</v>
      </c>
      <c r="H172" s="6" t="s">
        <v>223</v>
      </c>
      <c r="I172" s="6" t="s">
        <v>19</v>
      </c>
      <c r="J172" s="6" t="s">
        <v>140</v>
      </c>
      <c r="K172" s="6" t="s">
        <v>75</v>
      </c>
      <c r="L172" s="6" t="s">
        <v>22</v>
      </c>
      <c r="M172" s="6" t="s">
        <v>23</v>
      </c>
      <c r="N172" s="6" t="s">
        <v>514</v>
      </c>
      <c r="O172" s="7" t="s">
        <v>515</v>
      </c>
      <c r="P172" s="7" t="str">
        <f t="shared" si="2"/>
        <v>上午</v>
      </c>
    </row>
    <row r="173" spans="7:16">
      <c r="G173" s="6" t="s">
        <v>516</v>
      </c>
      <c r="H173" s="6" t="s">
        <v>85</v>
      </c>
      <c r="I173" s="6" t="s">
        <v>19</v>
      </c>
      <c r="J173" s="6" t="s">
        <v>140</v>
      </c>
      <c r="K173" s="6" t="s">
        <v>21</v>
      </c>
      <c r="L173" s="6" t="s">
        <v>22</v>
      </c>
      <c r="M173" s="6" t="s">
        <v>23</v>
      </c>
      <c r="N173" s="6" t="s">
        <v>517</v>
      </c>
      <c r="O173" s="7" t="s">
        <v>116</v>
      </c>
      <c r="P173" s="7" t="str">
        <f t="shared" si="2"/>
        <v>上午</v>
      </c>
    </row>
    <row r="174" spans="7:16">
      <c r="G174" s="6" t="s">
        <v>518</v>
      </c>
      <c r="H174" s="6" t="s">
        <v>73</v>
      </c>
      <c r="I174" s="6" t="s">
        <v>19</v>
      </c>
      <c r="J174" s="6" t="s">
        <v>20</v>
      </c>
      <c r="K174" s="6" t="s">
        <v>75</v>
      </c>
      <c r="L174" s="6" t="s">
        <v>22</v>
      </c>
      <c r="M174" s="6" t="s">
        <v>23</v>
      </c>
      <c r="N174" s="6" t="s">
        <v>519</v>
      </c>
      <c r="O174" s="7" t="s">
        <v>515</v>
      </c>
      <c r="P174" s="7" t="str">
        <f t="shared" si="2"/>
        <v>上午</v>
      </c>
    </row>
    <row r="175" spans="7:16">
      <c r="G175" s="6" t="s">
        <v>157</v>
      </c>
      <c r="H175" s="6" t="s">
        <v>520</v>
      </c>
      <c r="I175" s="6" t="s">
        <v>19</v>
      </c>
      <c r="J175" s="6" t="s">
        <v>140</v>
      </c>
      <c r="K175" s="6" t="s">
        <v>21</v>
      </c>
      <c r="L175" s="6" t="s">
        <v>22</v>
      </c>
      <c r="M175" s="6" t="s">
        <v>23</v>
      </c>
      <c r="N175" s="6" t="s">
        <v>521</v>
      </c>
      <c r="O175" s="7" t="s">
        <v>256</v>
      </c>
      <c r="P175" s="7" t="str">
        <f t="shared" si="2"/>
        <v>上午</v>
      </c>
    </row>
    <row r="176" spans="7:16">
      <c r="G176" s="6" t="s">
        <v>157</v>
      </c>
      <c r="H176" s="6" t="s">
        <v>215</v>
      </c>
      <c r="I176" s="6" t="s">
        <v>19</v>
      </c>
      <c r="J176" s="6" t="s">
        <v>140</v>
      </c>
      <c r="K176" s="6" t="s">
        <v>21</v>
      </c>
      <c r="L176" s="6" t="s">
        <v>22</v>
      </c>
      <c r="M176" s="6" t="s">
        <v>23</v>
      </c>
      <c r="N176" s="6" t="s">
        <v>522</v>
      </c>
      <c r="O176" s="7" t="s">
        <v>523</v>
      </c>
      <c r="P176" s="7" t="str">
        <f t="shared" si="2"/>
        <v>上午</v>
      </c>
    </row>
    <row r="177" spans="7:16">
      <c r="G177" s="6" t="s">
        <v>524</v>
      </c>
      <c r="H177" s="6" t="s">
        <v>92</v>
      </c>
      <c r="I177" s="6" t="s">
        <v>19</v>
      </c>
      <c r="J177" s="6" t="s">
        <v>140</v>
      </c>
      <c r="K177" s="6" t="s">
        <v>87</v>
      </c>
      <c r="L177" s="6" t="s">
        <v>22</v>
      </c>
      <c r="M177" s="6" t="s">
        <v>23</v>
      </c>
      <c r="N177" s="6" t="s">
        <v>525</v>
      </c>
      <c r="O177" s="7" t="s">
        <v>526</v>
      </c>
      <c r="P177" s="7" t="str">
        <f t="shared" si="2"/>
        <v>上午</v>
      </c>
    </row>
    <row r="178" spans="7:16">
      <c r="G178" s="6" t="s">
        <v>260</v>
      </c>
      <c r="H178" s="6" t="s">
        <v>261</v>
      </c>
      <c r="I178" s="6" t="s">
        <v>19</v>
      </c>
      <c r="J178" s="6" t="s">
        <v>202</v>
      </c>
      <c r="K178" s="6" t="s">
        <v>75</v>
      </c>
      <c r="L178" s="6" t="s">
        <v>22</v>
      </c>
      <c r="M178" s="6" t="s">
        <v>23</v>
      </c>
      <c r="N178" s="6" t="s">
        <v>527</v>
      </c>
      <c r="O178" s="7" t="s">
        <v>264</v>
      </c>
      <c r="P178" s="7" t="str">
        <f t="shared" si="2"/>
        <v>上午</v>
      </c>
    </row>
    <row r="179" spans="7:16">
      <c r="G179" s="6" t="s">
        <v>528</v>
      </c>
      <c r="H179" s="6" t="s">
        <v>520</v>
      </c>
      <c r="I179" s="6" t="s">
        <v>19</v>
      </c>
      <c r="J179" s="6" t="s">
        <v>34</v>
      </c>
      <c r="K179" s="6" t="s">
        <v>75</v>
      </c>
      <c r="L179" s="6" t="s">
        <v>22</v>
      </c>
      <c r="M179" s="6" t="s">
        <v>23</v>
      </c>
      <c r="N179" s="6" t="s">
        <v>529</v>
      </c>
      <c r="O179" s="7" t="s">
        <v>47</v>
      </c>
      <c r="P179" s="7" t="str">
        <f t="shared" si="2"/>
        <v>上午</v>
      </c>
    </row>
    <row r="180" spans="7:16">
      <c r="G180" s="6" t="s">
        <v>530</v>
      </c>
      <c r="H180" s="6" t="s">
        <v>85</v>
      </c>
      <c r="I180" s="6" t="s">
        <v>19</v>
      </c>
      <c r="J180" s="6" t="s">
        <v>74</v>
      </c>
      <c r="K180" s="6" t="s">
        <v>21</v>
      </c>
      <c r="L180" s="6" t="s">
        <v>22</v>
      </c>
      <c r="M180" s="6" t="s">
        <v>23</v>
      </c>
      <c r="N180" s="6" t="s">
        <v>531</v>
      </c>
      <c r="O180" s="7" t="s">
        <v>532</v>
      </c>
      <c r="P180" s="7" t="str">
        <f t="shared" si="2"/>
        <v>上午</v>
      </c>
    </row>
    <row r="181" spans="7:16">
      <c r="G181" s="6" t="s">
        <v>516</v>
      </c>
      <c r="H181" s="6" t="s">
        <v>85</v>
      </c>
      <c r="I181" s="6" t="s">
        <v>19</v>
      </c>
      <c r="J181" s="6" t="s">
        <v>140</v>
      </c>
      <c r="K181" s="6" t="s">
        <v>21</v>
      </c>
      <c r="L181" s="6" t="s">
        <v>22</v>
      </c>
      <c r="M181" s="6" t="s">
        <v>23</v>
      </c>
      <c r="N181" s="6" t="s">
        <v>517</v>
      </c>
      <c r="O181" s="7" t="s">
        <v>116</v>
      </c>
      <c r="P181" s="7" t="str">
        <f t="shared" si="2"/>
        <v>上午</v>
      </c>
    </row>
    <row r="182" spans="7:16">
      <c r="G182" s="6" t="s">
        <v>518</v>
      </c>
      <c r="H182" s="6" t="s">
        <v>73</v>
      </c>
      <c r="I182" s="6" t="s">
        <v>19</v>
      </c>
      <c r="J182" s="6" t="s">
        <v>20</v>
      </c>
      <c r="K182" s="6" t="s">
        <v>75</v>
      </c>
      <c r="L182" s="6" t="s">
        <v>22</v>
      </c>
      <c r="M182" s="6" t="s">
        <v>23</v>
      </c>
      <c r="N182" s="6" t="s">
        <v>519</v>
      </c>
      <c r="O182" s="7" t="s">
        <v>515</v>
      </c>
      <c r="P182" s="7" t="str">
        <f t="shared" si="2"/>
        <v>上午</v>
      </c>
    </row>
    <row r="183" spans="7:16">
      <c r="G183" s="6" t="s">
        <v>524</v>
      </c>
      <c r="H183" s="6" t="s">
        <v>92</v>
      </c>
      <c r="I183" s="6" t="s">
        <v>19</v>
      </c>
      <c r="J183" s="6" t="s">
        <v>140</v>
      </c>
      <c r="K183" s="6" t="s">
        <v>87</v>
      </c>
      <c r="L183" s="6" t="s">
        <v>22</v>
      </c>
      <c r="M183" s="6" t="s">
        <v>23</v>
      </c>
      <c r="N183" s="6" t="s">
        <v>525</v>
      </c>
      <c r="O183" s="7" t="s">
        <v>526</v>
      </c>
      <c r="P183" s="7" t="str">
        <f t="shared" si="2"/>
        <v>上午</v>
      </c>
    </row>
    <row r="184" spans="7:16">
      <c r="G184" s="6" t="s">
        <v>44</v>
      </c>
      <c r="H184" s="6" t="s">
        <v>496</v>
      </c>
      <c r="I184" s="6" t="s">
        <v>533</v>
      </c>
      <c r="J184" s="6" t="s">
        <v>34</v>
      </c>
      <c r="K184" s="6" t="s">
        <v>21</v>
      </c>
      <c r="L184" s="6" t="s">
        <v>22</v>
      </c>
      <c r="M184" s="6" t="s">
        <v>23</v>
      </c>
      <c r="N184" s="6" t="s">
        <v>131</v>
      </c>
      <c r="O184" s="7" t="s">
        <v>534</v>
      </c>
      <c r="P184" s="7" t="str">
        <f t="shared" si="2"/>
        <v>上午</v>
      </c>
    </row>
    <row r="185" spans="7:16">
      <c r="G185" s="6" t="s">
        <v>44</v>
      </c>
      <c r="H185" s="6" t="s">
        <v>417</v>
      </c>
      <c r="I185" s="6" t="s">
        <v>535</v>
      </c>
      <c r="J185" s="6" t="s">
        <v>140</v>
      </c>
      <c r="K185" s="6" t="s">
        <v>21</v>
      </c>
      <c r="L185" s="6" t="s">
        <v>22</v>
      </c>
      <c r="M185" s="6" t="s">
        <v>23</v>
      </c>
      <c r="N185" s="6" t="s">
        <v>536</v>
      </c>
      <c r="O185" s="7" t="s">
        <v>534</v>
      </c>
      <c r="P185" s="7" t="str">
        <f t="shared" si="2"/>
        <v>上午</v>
      </c>
    </row>
    <row r="186" spans="7:16">
      <c r="G186" s="6" t="s">
        <v>157</v>
      </c>
      <c r="H186" s="6" t="s">
        <v>520</v>
      </c>
      <c r="I186" s="6" t="s">
        <v>19</v>
      </c>
      <c r="J186" s="6" t="s">
        <v>140</v>
      </c>
      <c r="K186" s="6" t="s">
        <v>21</v>
      </c>
      <c r="L186" s="6" t="s">
        <v>22</v>
      </c>
      <c r="M186" s="6" t="s">
        <v>23</v>
      </c>
      <c r="N186" s="6" t="s">
        <v>521</v>
      </c>
      <c r="O186" s="7" t="s">
        <v>256</v>
      </c>
      <c r="P186" s="7" t="str">
        <f t="shared" si="2"/>
        <v>上午</v>
      </c>
    </row>
    <row r="187" spans="7:16">
      <c r="G187" s="6" t="s">
        <v>157</v>
      </c>
      <c r="H187" s="6" t="s">
        <v>215</v>
      </c>
      <c r="I187" s="6" t="s">
        <v>19</v>
      </c>
      <c r="J187" s="6" t="s">
        <v>140</v>
      </c>
      <c r="K187" s="6" t="s">
        <v>21</v>
      </c>
      <c r="L187" s="6" t="s">
        <v>22</v>
      </c>
      <c r="M187" s="6" t="s">
        <v>23</v>
      </c>
      <c r="N187" s="6" t="s">
        <v>522</v>
      </c>
      <c r="O187" s="7" t="s">
        <v>523</v>
      </c>
      <c r="P187" s="7" t="str">
        <f t="shared" si="2"/>
        <v>上午</v>
      </c>
    </row>
    <row r="188" spans="7:16">
      <c r="G188" s="6" t="s">
        <v>260</v>
      </c>
      <c r="H188" s="6" t="s">
        <v>261</v>
      </c>
      <c r="I188" s="6" t="s">
        <v>19</v>
      </c>
      <c r="J188" s="6" t="s">
        <v>202</v>
      </c>
      <c r="K188" s="6" t="s">
        <v>75</v>
      </c>
      <c r="L188" s="6" t="s">
        <v>22</v>
      </c>
      <c r="M188" s="6" t="s">
        <v>23</v>
      </c>
      <c r="N188" s="6" t="s">
        <v>527</v>
      </c>
      <c r="O188" s="7" t="s">
        <v>264</v>
      </c>
      <c r="P188" s="7" t="str">
        <f t="shared" si="2"/>
        <v>上午</v>
      </c>
    </row>
    <row r="189" spans="7:16">
      <c r="G189" s="6" t="s">
        <v>528</v>
      </c>
      <c r="H189" s="6" t="s">
        <v>520</v>
      </c>
      <c r="I189" s="6" t="s">
        <v>19</v>
      </c>
      <c r="J189" s="6" t="s">
        <v>34</v>
      </c>
      <c r="K189" s="6" t="s">
        <v>75</v>
      </c>
      <c r="L189" s="6" t="s">
        <v>22</v>
      </c>
      <c r="M189" s="6" t="s">
        <v>23</v>
      </c>
      <c r="N189" s="6" t="s">
        <v>529</v>
      </c>
      <c r="O189" s="7" t="s">
        <v>47</v>
      </c>
      <c r="P189" s="7" t="str">
        <f t="shared" si="2"/>
        <v>上午</v>
      </c>
    </row>
    <row r="190" spans="7:16">
      <c r="G190" s="6" t="s">
        <v>530</v>
      </c>
      <c r="H190" s="6" t="s">
        <v>85</v>
      </c>
      <c r="I190" s="6" t="s">
        <v>19</v>
      </c>
      <c r="J190" s="6" t="s">
        <v>74</v>
      </c>
      <c r="K190" s="6" t="s">
        <v>21</v>
      </c>
      <c r="L190" s="6" t="s">
        <v>22</v>
      </c>
      <c r="M190" s="6" t="s">
        <v>23</v>
      </c>
      <c r="N190" s="6" t="s">
        <v>531</v>
      </c>
      <c r="O190" s="7" t="s">
        <v>532</v>
      </c>
      <c r="P190" s="7" t="str">
        <f t="shared" si="2"/>
        <v>上午</v>
      </c>
    </row>
    <row r="191" spans="7:16">
      <c r="G191" s="6" t="s">
        <v>214</v>
      </c>
      <c r="H191" s="6" t="s">
        <v>73</v>
      </c>
      <c r="I191" s="6" t="s">
        <v>19</v>
      </c>
      <c r="J191" s="6" t="s">
        <v>34</v>
      </c>
      <c r="K191" s="6" t="s">
        <v>35</v>
      </c>
      <c r="L191" s="6" t="s">
        <v>453</v>
      </c>
      <c r="M191" s="6" t="s">
        <v>23</v>
      </c>
      <c r="N191" s="6" t="s">
        <v>537</v>
      </c>
      <c r="O191" s="7" t="s">
        <v>532</v>
      </c>
      <c r="P191" s="7" t="str">
        <f t="shared" si="2"/>
        <v>上午</v>
      </c>
    </row>
    <row r="192" spans="7:16">
      <c r="G192" s="6" t="s">
        <v>538</v>
      </c>
      <c r="H192" s="6" t="s">
        <v>73</v>
      </c>
      <c r="I192" s="6" t="s">
        <v>19</v>
      </c>
      <c r="J192" s="6" t="s">
        <v>539</v>
      </c>
      <c r="K192" s="6" t="s">
        <v>87</v>
      </c>
      <c r="L192" s="6" t="s">
        <v>53</v>
      </c>
      <c r="M192" s="6" t="s">
        <v>23</v>
      </c>
      <c r="N192" s="6" t="s">
        <v>540</v>
      </c>
      <c r="O192" s="7" t="s">
        <v>541</v>
      </c>
      <c r="P192" s="7" t="str">
        <f t="shared" si="2"/>
        <v>早上</v>
      </c>
    </row>
    <row r="193" spans="7:16">
      <c r="G193" s="6" t="s">
        <v>542</v>
      </c>
      <c r="H193" s="6" t="s">
        <v>543</v>
      </c>
      <c r="I193" s="6" t="s">
        <v>19</v>
      </c>
      <c r="J193" s="6" t="s">
        <v>140</v>
      </c>
      <c r="K193" s="6" t="s">
        <v>21</v>
      </c>
      <c r="L193" s="6" t="s">
        <v>22</v>
      </c>
      <c r="M193" s="6" t="s">
        <v>23</v>
      </c>
      <c r="N193" s="6" t="s">
        <v>544</v>
      </c>
      <c r="O193" s="7" t="s">
        <v>545</v>
      </c>
      <c r="P193" s="7" t="str">
        <f t="shared" si="2"/>
        <v>上午</v>
      </c>
    </row>
    <row r="194" spans="7:16">
      <c r="G194" s="6" t="s">
        <v>546</v>
      </c>
      <c r="H194" s="6" t="s">
        <v>267</v>
      </c>
      <c r="I194" s="6" t="s">
        <v>19</v>
      </c>
      <c r="J194" s="6" t="s">
        <v>34</v>
      </c>
      <c r="K194" s="6" t="s">
        <v>87</v>
      </c>
      <c r="L194" s="6" t="s">
        <v>22</v>
      </c>
      <c r="M194" s="6" t="s">
        <v>23</v>
      </c>
      <c r="N194" s="6" t="s">
        <v>547</v>
      </c>
      <c r="O194" s="7" t="s">
        <v>548</v>
      </c>
      <c r="P194" s="7" t="str">
        <f t="shared" si="2"/>
        <v>上午</v>
      </c>
    </row>
    <row r="195" spans="7:16">
      <c r="G195" s="6" t="s">
        <v>549</v>
      </c>
      <c r="H195" s="6" t="s">
        <v>496</v>
      </c>
      <c r="I195" s="6" t="s">
        <v>19</v>
      </c>
      <c r="J195" s="6" t="s">
        <v>34</v>
      </c>
      <c r="K195" s="6" t="s">
        <v>21</v>
      </c>
      <c r="L195" s="6" t="s">
        <v>22</v>
      </c>
      <c r="M195" s="6" t="s">
        <v>23</v>
      </c>
      <c r="N195" s="6" t="s">
        <v>550</v>
      </c>
      <c r="O195" s="7" t="s">
        <v>145</v>
      </c>
      <c r="P195" s="7" t="str">
        <f t="shared" si="2"/>
        <v>上午</v>
      </c>
    </row>
    <row r="196" spans="7:16">
      <c r="G196" s="6" t="s">
        <v>530</v>
      </c>
      <c r="H196" s="6" t="s">
        <v>85</v>
      </c>
      <c r="I196" s="6" t="s">
        <v>19</v>
      </c>
      <c r="J196" s="6" t="s">
        <v>74</v>
      </c>
      <c r="K196" s="6" t="s">
        <v>21</v>
      </c>
      <c r="L196" s="6" t="s">
        <v>22</v>
      </c>
      <c r="M196" s="6" t="s">
        <v>23</v>
      </c>
      <c r="N196" s="6" t="s">
        <v>531</v>
      </c>
      <c r="O196" s="7" t="s">
        <v>532</v>
      </c>
      <c r="P196" s="7" t="str">
        <f t="shared" si="2"/>
        <v>上午</v>
      </c>
    </row>
    <row r="197" spans="7:16">
      <c r="G197" s="6" t="s">
        <v>214</v>
      </c>
      <c r="H197" s="6" t="s">
        <v>73</v>
      </c>
      <c r="I197" s="6" t="s">
        <v>19</v>
      </c>
      <c r="J197" s="6" t="s">
        <v>34</v>
      </c>
      <c r="K197" s="6" t="s">
        <v>35</v>
      </c>
      <c r="L197" s="6" t="s">
        <v>453</v>
      </c>
      <c r="M197" s="6" t="s">
        <v>23</v>
      </c>
      <c r="N197" s="6" t="s">
        <v>537</v>
      </c>
      <c r="O197" s="7" t="s">
        <v>532</v>
      </c>
      <c r="P197" s="7" t="str">
        <f t="shared" si="2"/>
        <v>上午</v>
      </c>
    </row>
    <row r="198" spans="7:16">
      <c r="G198" s="6" t="s">
        <v>538</v>
      </c>
      <c r="H198" s="6" t="s">
        <v>73</v>
      </c>
      <c r="I198" s="6" t="s">
        <v>19</v>
      </c>
      <c r="J198" s="6" t="s">
        <v>539</v>
      </c>
      <c r="K198" s="6" t="s">
        <v>87</v>
      </c>
      <c r="L198" s="6" t="s">
        <v>53</v>
      </c>
      <c r="M198" s="6" t="s">
        <v>23</v>
      </c>
      <c r="N198" s="6" t="s">
        <v>540</v>
      </c>
      <c r="O198" s="7" t="s">
        <v>541</v>
      </c>
      <c r="P198" s="7" t="str">
        <f t="shared" ref="P198:P261" si="3">IF(INT(LEFT(O198,2))&lt;10,"早上",IF(INT(LEFT(O198,2))&lt;12,"上午","下午"))</f>
        <v>早上</v>
      </c>
    </row>
    <row r="199" spans="7:16">
      <c r="G199" s="6" t="s">
        <v>542</v>
      </c>
      <c r="H199" s="6" t="s">
        <v>543</v>
      </c>
      <c r="I199" s="6" t="s">
        <v>19</v>
      </c>
      <c r="J199" s="6" t="s">
        <v>140</v>
      </c>
      <c r="K199" s="6" t="s">
        <v>21</v>
      </c>
      <c r="L199" s="6" t="s">
        <v>22</v>
      </c>
      <c r="M199" s="6" t="s">
        <v>23</v>
      </c>
      <c r="N199" s="6" t="s">
        <v>544</v>
      </c>
      <c r="O199" s="7" t="s">
        <v>545</v>
      </c>
      <c r="P199" s="7" t="str">
        <f t="shared" si="3"/>
        <v>上午</v>
      </c>
    </row>
    <row r="200" spans="7:16">
      <c r="G200" s="6" t="s">
        <v>549</v>
      </c>
      <c r="H200" s="6" t="s">
        <v>496</v>
      </c>
      <c r="I200" s="6" t="s">
        <v>19</v>
      </c>
      <c r="J200" s="6" t="s">
        <v>34</v>
      </c>
      <c r="K200" s="6" t="s">
        <v>21</v>
      </c>
      <c r="L200" s="6" t="s">
        <v>22</v>
      </c>
      <c r="M200" s="6" t="s">
        <v>23</v>
      </c>
      <c r="N200" s="6" t="s">
        <v>550</v>
      </c>
      <c r="O200" s="7" t="s">
        <v>145</v>
      </c>
      <c r="P200" s="7" t="str">
        <f t="shared" si="3"/>
        <v>上午</v>
      </c>
    </row>
    <row r="201" spans="7:16">
      <c r="G201" s="6" t="s">
        <v>551</v>
      </c>
      <c r="H201" s="6" t="s">
        <v>52</v>
      </c>
      <c r="I201" s="6" t="s">
        <v>19</v>
      </c>
      <c r="J201" s="6" t="s">
        <v>20</v>
      </c>
      <c r="K201" s="6" t="s">
        <v>21</v>
      </c>
      <c r="L201" s="6" t="s">
        <v>22</v>
      </c>
      <c r="M201" s="6" t="s">
        <v>23</v>
      </c>
      <c r="N201" s="6" t="s">
        <v>552</v>
      </c>
      <c r="O201" s="7" t="s">
        <v>541</v>
      </c>
      <c r="P201" s="7" t="str">
        <f t="shared" si="3"/>
        <v>早上</v>
      </c>
    </row>
    <row r="202" spans="7:16">
      <c r="G202" s="6" t="s">
        <v>553</v>
      </c>
      <c r="H202" s="6" t="s">
        <v>502</v>
      </c>
      <c r="I202" s="6" t="s">
        <v>19</v>
      </c>
      <c r="J202" s="6" t="s">
        <v>140</v>
      </c>
      <c r="K202" s="6" t="s">
        <v>21</v>
      </c>
      <c r="L202" s="6" t="s">
        <v>22</v>
      </c>
      <c r="M202" s="6" t="s">
        <v>23</v>
      </c>
      <c r="N202" s="6" t="s">
        <v>554</v>
      </c>
      <c r="O202" s="7" t="s">
        <v>555</v>
      </c>
      <c r="P202" s="7" t="str">
        <f t="shared" si="3"/>
        <v>早上</v>
      </c>
    </row>
    <row r="203" spans="7:16">
      <c r="G203" s="6" t="s">
        <v>556</v>
      </c>
      <c r="H203" s="6" t="s">
        <v>440</v>
      </c>
      <c r="I203" s="6" t="s">
        <v>19</v>
      </c>
      <c r="J203" s="6" t="s">
        <v>74</v>
      </c>
      <c r="K203" s="6" t="s">
        <v>21</v>
      </c>
      <c r="L203" s="6" t="s">
        <v>453</v>
      </c>
      <c r="M203" s="6" t="s">
        <v>23</v>
      </c>
      <c r="N203" s="6" t="s">
        <v>557</v>
      </c>
      <c r="O203" s="7" t="s">
        <v>555</v>
      </c>
      <c r="P203" s="7" t="str">
        <f t="shared" si="3"/>
        <v>早上</v>
      </c>
    </row>
    <row r="204" spans="7:16">
      <c r="G204" s="6" t="s">
        <v>558</v>
      </c>
      <c r="H204" s="6" t="s">
        <v>85</v>
      </c>
      <c r="I204" s="6" t="s">
        <v>19</v>
      </c>
      <c r="J204" s="6" t="s">
        <v>20</v>
      </c>
      <c r="K204" s="6" t="s">
        <v>21</v>
      </c>
      <c r="L204" s="6" t="s">
        <v>22</v>
      </c>
      <c r="M204" s="6" t="s">
        <v>23</v>
      </c>
      <c r="N204" s="6" t="s">
        <v>559</v>
      </c>
      <c r="O204" s="7" t="s">
        <v>560</v>
      </c>
      <c r="P204" s="7" t="str">
        <f t="shared" si="3"/>
        <v>早上</v>
      </c>
    </row>
    <row r="205" spans="7:16">
      <c r="G205" s="6" t="s">
        <v>561</v>
      </c>
      <c r="H205" s="6" t="s">
        <v>404</v>
      </c>
      <c r="I205" s="6" t="s">
        <v>19</v>
      </c>
      <c r="J205" s="6" t="s">
        <v>20</v>
      </c>
      <c r="K205" s="6" t="s">
        <v>35</v>
      </c>
      <c r="L205" s="6" t="s">
        <v>22</v>
      </c>
      <c r="M205" s="6" t="s">
        <v>23</v>
      </c>
      <c r="N205" s="6" t="s">
        <v>562</v>
      </c>
      <c r="O205" s="7" t="s">
        <v>555</v>
      </c>
      <c r="P205" s="7" t="str">
        <f t="shared" si="3"/>
        <v>早上</v>
      </c>
    </row>
    <row r="206" spans="7:16">
      <c r="G206" s="6" t="s">
        <v>563</v>
      </c>
      <c r="H206" s="6" t="s">
        <v>92</v>
      </c>
      <c r="I206" s="6" t="s">
        <v>19</v>
      </c>
      <c r="J206" s="6" t="s">
        <v>505</v>
      </c>
      <c r="K206" s="6" t="s">
        <v>75</v>
      </c>
      <c r="L206" s="6" t="s">
        <v>22</v>
      </c>
      <c r="M206" s="6" t="s">
        <v>23</v>
      </c>
      <c r="N206" s="6" t="s">
        <v>191</v>
      </c>
      <c r="O206" s="7" t="s">
        <v>564</v>
      </c>
      <c r="P206" s="7" t="str">
        <f t="shared" si="3"/>
        <v>早上</v>
      </c>
    </row>
    <row r="207" spans="7:16">
      <c r="G207" s="6" t="s">
        <v>157</v>
      </c>
      <c r="H207" s="6" t="s">
        <v>223</v>
      </c>
      <c r="I207" s="6" t="s">
        <v>19</v>
      </c>
      <c r="J207" s="6" t="s">
        <v>140</v>
      </c>
      <c r="K207" s="6" t="s">
        <v>21</v>
      </c>
      <c r="L207" s="6" t="s">
        <v>22</v>
      </c>
      <c r="M207" s="6" t="s">
        <v>23</v>
      </c>
      <c r="N207" s="6" t="s">
        <v>565</v>
      </c>
      <c r="O207" s="7" t="s">
        <v>545</v>
      </c>
      <c r="P207" s="7" t="str">
        <f t="shared" si="3"/>
        <v>上午</v>
      </c>
    </row>
    <row r="208" spans="7:16">
      <c r="G208" s="6" t="s">
        <v>137</v>
      </c>
      <c r="H208" s="6" t="s">
        <v>62</v>
      </c>
      <c r="I208" s="6" t="s">
        <v>19</v>
      </c>
      <c r="J208" s="6" t="s">
        <v>20</v>
      </c>
      <c r="K208" s="6" t="s">
        <v>21</v>
      </c>
      <c r="L208" s="6" t="s">
        <v>22</v>
      </c>
      <c r="M208" s="6" t="s">
        <v>23</v>
      </c>
      <c r="N208" s="6" t="s">
        <v>566</v>
      </c>
      <c r="O208" s="7" t="s">
        <v>567</v>
      </c>
      <c r="P208" s="7" t="str">
        <f t="shared" si="3"/>
        <v>早上</v>
      </c>
    </row>
    <row r="209" spans="7:16">
      <c r="G209" s="6" t="s">
        <v>568</v>
      </c>
      <c r="H209" s="6" t="s">
        <v>440</v>
      </c>
      <c r="I209" s="6" t="s">
        <v>19</v>
      </c>
      <c r="J209" s="6" t="s">
        <v>140</v>
      </c>
      <c r="K209" s="6" t="s">
        <v>21</v>
      </c>
      <c r="L209" s="6" t="s">
        <v>453</v>
      </c>
      <c r="M209" s="6" t="s">
        <v>23</v>
      </c>
      <c r="N209" s="6" t="s">
        <v>569</v>
      </c>
      <c r="O209" s="7" t="s">
        <v>269</v>
      </c>
      <c r="P209" s="7" t="str">
        <f t="shared" si="3"/>
        <v>早上</v>
      </c>
    </row>
    <row r="210" spans="7:16">
      <c r="G210" s="6" t="s">
        <v>570</v>
      </c>
      <c r="H210" s="6" t="s">
        <v>73</v>
      </c>
      <c r="I210" s="6" t="s">
        <v>19</v>
      </c>
      <c r="J210" s="6" t="s">
        <v>34</v>
      </c>
      <c r="K210" s="6" t="s">
        <v>21</v>
      </c>
      <c r="L210" s="6" t="s">
        <v>22</v>
      </c>
      <c r="M210" s="6" t="s">
        <v>23</v>
      </c>
      <c r="N210" s="6" t="s">
        <v>571</v>
      </c>
      <c r="O210" s="7" t="s">
        <v>572</v>
      </c>
      <c r="P210" s="7" t="str">
        <f t="shared" si="3"/>
        <v>早上</v>
      </c>
    </row>
    <row r="211" spans="7:16">
      <c r="G211" s="6" t="s">
        <v>573</v>
      </c>
      <c r="H211" s="6" t="s">
        <v>85</v>
      </c>
      <c r="I211" s="6" t="s">
        <v>19</v>
      </c>
      <c r="J211" s="6" t="s">
        <v>74</v>
      </c>
      <c r="K211" s="6" t="s">
        <v>35</v>
      </c>
      <c r="L211" s="6" t="s">
        <v>53</v>
      </c>
      <c r="M211" s="6" t="s">
        <v>23</v>
      </c>
      <c r="N211" s="6" t="s">
        <v>574</v>
      </c>
      <c r="O211" s="7" t="s">
        <v>575</v>
      </c>
      <c r="P211" s="7" t="str">
        <f t="shared" si="3"/>
        <v>早上</v>
      </c>
    </row>
    <row r="212" spans="7:16">
      <c r="G212" s="6" t="s">
        <v>495</v>
      </c>
      <c r="H212" s="6" t="s">
        <v>440</v>
      </c>
      <c r="I212" s="6" t="s">
        <v>19</v>
      </c>
      <c r="J212" s="6" t="s">
        <v>20</v>
      </c>
      <c r="K212" s="6" t="s">
        <v>21</v>
      </c>
      <c r="L212" s="6" t="s">
        <v>22</v>
      </c>
      <c r="M212" s="6" t="s">
        <v>23</v>
      </c>
      <c r="N212" s="6" t="s">
        <v>576</v>
      </c>
      <c r="O212" s="7" t="s">
        <v>577</v>
      </c>
      <c r="P212" s="7" t="str">
        <f t="shared" si="3"/>
        <v>早上</v>
      </c>
    </row>
    <row r="213" spans="7:16">
      <c r="G213" s="6" t="s">
        <v>578</v>
      </c>
      <c r="H213" s="6" t="s">
        <v>52</v>
      </c>
      <c r="I213" s="6" t="s">
        <v>19</v>
      </c>
      <c r="J213" s="6" t="s">
        <v>74</v>
      </c>
      <c r="K213" s="6" t="s">
        <v>35</v>
      </c>
      <c r="L213" s="6" t="s">
        <v>22</v>
      </c>
      <c r="M213" s="6" t="s">
        <v>23</v>
      </c>
      <c r="N213" s="6" t="s">
        <v>579</v>
      </c>
      <c r="O213" s="7" t="s">
        <v>580</v>
      </c>
      <c r="P213" s="7" t="str">
        <f t="shared" si="3"/>
        <v>早上</v>
      </c>
    </row>
    <row r="214" spans="7:16">
      <c r="G214" s="6" t="s">
        <v>581</v>
      </c>
      <c r="H214" s="6" t="s">
        <v>85</v>
      </c>
      <c r="I214" s="6" t="s">
        <v>19</v>
      </c>
      <c r="J214" s="6" t="s">
        <v>140</v>
      </c>
      <c r="K214" s="6" t="s">
        <v>35</v>
      </c>
      <c r="L214" s="6" t="s">
        <v>22</v>
      </c>
      <c r="M214" s="6" t="s">
        <v>23</v>
      </c>
      <c r="N214" s="6" t="s">
        <v>582</v>
      </c>
      <c r="O214" s="7" t="s">
        <v>583</v>
      </c>
      <c r="P214" s="7" t="str">
        <f t="shared" si="3"/>
        <v>早上</v>
      </c>
    </row>
    <row r="215" spans="7:16">
      <c r="G215" s="6" t="s">
        <v>584</v>
      </c>
      <c r="H215" s="6" t="s">
        <v>73</v>
      </c>
      <c r="I215" s="6" t="s">
        <v>19</v>
      </c>
      <c r="J215" s="6" t="s">
        <v>93</v>
      </c>
      <c r="K215" s="6" t="s">
        <v>75</v>
      </c>
      <c r="L215" s="6" t="s">
        <v>53</v>
      </c>
      <c r="M215" s="6" t="s">
        <v>23</v>
      </c>
      <c r="N215" s="6" t="s">
        <v>585</v>
      </c>
      <c r="O215" s="7" t="s">
        <v>586</v>
      </c>
      <c r="P215" s="7" t="str">
        <f t="shared" si="3"/>
        <v>早上</v>
      </c>
    </row>
    <row r="216" spans="7:16">
      <c r="G216" s="6" t="s">
        <v>587</v>
      </c>
      <c r="H216" s="6" t="s">
        <v>440</v>
      </c>
      <c r="I216" s="6" t="s">
        <v>19</v>
      </c>
      <c r="J216" s="6" t="s">
        <v>93</v>
      </c>
      <c r="K216" s="6" t="s">
        <v>21</v>
      </c>
      <c r="L216" s="6" t="s">
        <v>22</v>
      </c>
      <c r="M216" s="6" t="s">
        <v>23</v>
      </c>
      <c r="N216" s="6" t="s">
        <v>588</v>
      </c>
      <c r="O216" s="7" t="s">
        <v>589</v>
      </c>
      <c r="P216" s="7" t="str">
        <f t="shared" si="3"/>
        <v>早上</v>
      </c>
    </row>
    <row r="217" spans="7:16">
      <c r="G217" s="6" t="s">
        <v>590</v>
      </c>
      <c r="H217" s="6" t="s">
        <v>18</v>
      </c>
      <c r="I217" s="6" t="s">
        <v>19</v>
      </c>
      <c r="J217" s="6" t="s">
        <v>93</v>
      </c>
      <c r="K217" s="6" t="s">
        <v>35</v>
      </c>
      <c r="L217" s="6" t="s">
        <v>22</v>
      </c>
      <c r="M217" s="6" t="s">
        <v>23</v>
      </c>
      <c r="N217" s="6" t="s">
        <v>591</v>
      </c>
      <c r="O217" s="7" t="s">
        <v>89</v>
      </c>
      <c r="P217" s="7" t="str">
        <f t="shared" si="3"/>
        <v>早上</v>
      </c>
    </row>
    <row r="218" spans="7:16">
      <c r="G218" s="6" t="s">
        <v>592</v>
      </c>
      <c r="H218" s="6" t="s">
        <v>85</v>
      </c>
      <c r="I218" s="6" t="s">
        <v>19</v>
      </c>
      <c r="J218" s="6" t="s">
        <v>20</v>
      </c>
      <c r="K218" s="6" t="s">
        <v>35</v>
      </c>
      <c r="L218" s="6" t="s">
        <v>22</v>
      </c>
      <c r="M218" s="6" t="s">
        <v>23</v>
      </c>
      <c r="N218" s="6" t="s">
        <v>593</v>
      </c>
      <c r="O218" s="7" t="s">
        <v>594</v>
      </c>
      <c r="P218" s="7" t="str">
        <f t="shared" si="3"/>
        <v>早上</v>
      </c>
    </row>
    <row r="219" spans="7:16">
      <c r="G219" s="6" t="s">
        <v>595</v>
      </c>
      <c r="H219" s="6" t="s">
        <v>596</v>
      </c>
      <c r="I219" s="6" t="s">
        <v>19</v>
      </c>
      <c r="J219" s="6" t="s">
        <v>505</v>
      </c>
      <c r="K219" s="6" t="s">
        <v>21</v>
      </c>
      <c r="L219" s="6" t="s">
        <v>22</v>
      </c>
      <c r="M219" s="6" t="s">
        <v>23</v>
      </c>
      <c r="N219" s="6" t="s">
        <v>597</v>
      </c>
      <c r="O219" s="7" t="s">
        <v>598</v>
      </c>
      <c r="P219" s="7" t="str">
        <f t="shared" si="3"/>
        <v>早上</v>
      </c>
    </row>
    <row r="220" spans="7:16">
      <c r="G220" s="6" t="s">
        <v>599</v>
      </c>
      <c r="H220" s="6" t="s">
        <v>600</v>
      </c>
      <c r="I220" s="6" t="s">
        <v>19</v>
      </c>
      <c r="J220" s="6" t="s">
        <v>93</v>
      </c>
      <c r="K220" s="6" t="s">
        <v>21</v>
      </c>
      <c r="L220" s="6" t="s">
        <v>53</v>
      </c>
      <c r="M220" s="6" t="s">
        <v>23</v>
      </c>
      <c r="N220" s="6" t="s">
        <v>601</v>
      </c>
      <c r="O220" s="7" t="s">
        <v>589</v>
      </c>
      <c r="P220" s="7" t="str">
        <f t="shared" si="3"/>
        <v>早上</v>
      </c>
    </row>
    <row r="221" spans="7:16">
      <c r="G221" s="6" t="s">
        <v>602</v>
      </c>
      <c r="H221" s="6" t="s">
        <v>429</v>
      </c>
      <c r="I221" s="6" t="s">
        <v>19</v>
      </c>
      <c r="J221" s="6" t="s">
        <v>452</v>
      </c>
      <c r="K221" s="6" t="s">
        <v>35</v>
      </c>
      <c r="L221" s="6" t="s">
        <v>22</v>
      </c>
      <c r="M221" s="6" t="s">
        <v>23</v>
      </c>
      <c r="N221" s="6" t="s">
        <v>603</v>
      </c>
      <c r="O221" s="7" t="s">
        <v>598</v>
      </c>
      <c r="P221" s="7" t="str">
        <f t="shared" si="3"/>
        <v>早上</v>
      </c>
    </row>
    <row r="222" spans="7:16">
      <c r="G222" s="6" t="s">
        <v>604</v>
      </c>
      <c r="H222" s="6" t="s">
        <v>267</v>
      </c>
      <c r="I222" s="6" t="s">
        <v>19</v>
      </c>
      <c r="J222" s="6" t="s">
        <v>34</v>
      </c>
      <c r="K222" s="6" t="s">
        <v>21</v>
      </c>
      <c r="L222" s="6" t="s">
        <v>22</v>
      </c>
      <c r="M222" s="6" t="s">
        <v>23</v>
      </c>
      <c r="N222" s="6" t="s">
        <v>605</v>
      </c>
      <c r="O222" s="7" t="s">
        <v>99</v>
      </c>
      <c r="P222" s="7" t="str">
        <f t="shared" si="3"/>
        <v>早上</v>
      </c>
    </row>
    <row r="223" spans="7:16">
      <c r="G223" s="6" t="s">
        <v>606</v>
      </c>
      <c r="H223" s="6" t="s">
        <v>52</v>
      </c>
      <c r="I223" s="6" t="s">
        <v>19</v>
      </c>
      <c r="J223" s="6" t="s">
        <v>34</v>
      </c>
      <c r="K223" s="6" t="s">
        <v>75</v>
      </c>
      <c r="L223" s="6" t="s">
        <v>22</v>
      </c>
      <c r="M223" s="6" t="s">
        <v>23</v>
      </c>
      <c r="N223" s="6" t="s">
        <v>607</v>
      </c>
      <c r="O223" s="7" t="s">
        <v>583</v>
      </c>
      <c r="P223" s="7" t="str">
        <f t="shared" si="3"/>
        <v>早上</v>
      </c>
    </row>
    <row r="224" spans="7:16">
      <c r="G224" s="6" t="s">
        <v>608</v>
      </c>
      <c r="H224" s="6" t="s">
        <v>85</v>
      </c>
      <c r="I224" s="6" t="s">
        <v>609</v>
      </c>
      <c r="J224" s="6" t="s">
        <v>34</v>
      </c>
      <c r="K224" s="6" t="s">
        <v>35</v>
      </c>
      <c r="L224" s="6" t="s">
        <v>22</v>
      </c>
      <c r="M224" s="6" t="s">
        <v>23</v>
      </c>
      <c r="N224" s="6" t="s">
        <v>610</v>
      </c>
      <c r="O224" s="7" t="s">
        <v>611</v>
      </c>
      <c r="P224" s="7" t="str">
        <f t="shared" si="3"/>
        <v>上午</v>
      </c>
    </row>
    <row r="225" spans="7:16">
      <c r="G225" s="6" t="s">
        <v>612</v>
      </c>
      <c r="H225" s="6" t="s">
        <v>73</v>
      </c>
      <c r="I225" s="6" t="s">
        <v>19</v>
      </c>
      <c r="J225" s="6" t="s">
        <v>74</v>
      </c>
      <c r="K225" s="6" t="s">
        <v>21</v>
      </c>
      <c r="L225" s="6" t="s">
        <v>53</v>
      </c>
      <c r="M225" s="6" t="s">
        <v>23</v>
      </c>
      <c r="N225" s="6" t="s">
        <v>613</v>
      </c>
      <c r="O225" s="7" t="s">
        <v>614</v>
      </c>
      <c r="P225" s="7" t="str">
        <f t="shared" si="3"/>
        <v>早上</v>
      </c>
    </row>
    <row r="226" spans="7:16">
      <c r="G226" s="6" t="s">
        <v>44</v>
      </c>
      <c r="H226" s="6" t="s">
        <v>62</v>
      </c>
      <c r="I226" s="6" t="s">
        <v>615</v>
      </c>
      <c r="J226" s="6" t="s">
        <v>34</v>
      </c>
      <c r="K226" s="6" t="s">
        <v>21</v>
      </c>
      <c r="L226" s="6" t="s">
        <v>22</v>
      </c>
      <c r="M226" s="6" t="s">
        <v>23</v>
      </c>
      <c r="N226" s="6" t="s">
        <v>616</v>
      </c>
      <c r="O226" s="7" t="s">
        <v>617</v>
      </c>
      <c r="P226" s="7" t="str">
        <f t="shared" si="3"/>
        <v>上午</v>
      </c>
    </row>
    <row r="227" spans="7:16">
      <c r="G227" s="6" t="s">
        <v>157</v>
      </c>
      <c r="H227" s="6" t="s">
        <v>520</v>
      </c>
      <c r="I227" s="6" t="s">
        <v>19</v>
      </c>
      <c r="J227" s="6" t="s">
        <v>140</v>
      </c>
      <c r="K227" s="6" t="s">
        <v>21</v>
      </c>
      <c r="L227" s="6" t="s">
        <v>22</v>
      </c>
      <c r="M227" s="6" t="s">
        <v>23</v>
      </c>
      <c r="N227" s="6" t="s">
        <v>521</v>
      </c>
      <c r="O227" s="7" t="s">
        <v>256</v>
      </c>
      <c r="P227" s="7" t="str">
        <f t="shared" si="3"/>
        <v>上午</v>
      </c>
    </row>
    <row r="228" spans="7:16">
      <c r="G228" s="6" t="s">
        <v>599</v>
      </c>
      <c r="H228" s="6" t="s">
        <v>600</v>
      </c>
      <c r="I228" s="6" t="s">
        <v>19</v>
      </c>
      <c r="J228" s="6" t="s">
        <v>93</v>
      </c>
      <c r="K228" s="6" t="s">
        <v>21</v>
      </c>
      <c r="L228" s="6" t="s">
        <v>53</v>
      </c>
      <c r="M228" s="6" t="s">
        <v>23</v>
      </c>
      <c r="N228" s="6" t="s">
        <v>601</v>
      </c>
      <c r="O228" s="7" t="s">
        <v>589</v>
      </c>
      <c r="P228" s="7" t="str">
        <f t="shared" si="3"/>
        <v>早上</v>
      </c>
    </row>
    <row r="229" spans="7:16">
      <c r="G229" s="6" t="s">
        <v>602</v>
      </c>
      <c r="H229" s="6" t="s">
        <v>429</v>
      </c>
      <c r="I229" s="6" t="s">
        <v>19</v>
      </c>
      <c r="J229" s="6" t="s">
        <v>452</v>
      </c>
      <c r="K229" s="6" t="s">
        <v>35</v>
      </c>
      <c r="L229" s="6" t="s">
        <v>22</v>
      </c>
      <c r="M229" s="6" t="s">
        <v>23</v>
      </c>
      <c r="N229" s="6" t="s">
        <v>603</v>
      </c>
      <c r="O229" s="7" t="s">
        <v>598</v>
      </c>
      <c r="P229" s="7" t="str">
        <f t="shared" si="3"/>
        <v>早上</v>
      </c>
    </row>
    <row r="230" spans="7:16">
      <c r="G230" s="6" t="s">
        <v>604</v>
      </c>
      <c r="H230" s="6" t="s">
        <v>267</v>
      </c>
      <c r="I230" s="6" t="s">
        <v>19</v>
      </c>
      <c r="J230" s="6" t="s">
        <v>34</v>
      </c>
      <c r="K230" s="6" t="s">
        <v>21</v>
      </c>
      <c r="L230" s="6" t="s">
        <v>22</v>
      </c>
      <c r="M230" s="6" t="s">
        <v>23</v>
      </c>
      <c r="N230" s="6" t="s">
        <v>605</v>
      </c>
      <c r="O230" s="7" t="s">
        <v>99</v>
      </c>
      <c r="P230" s="7" t="str">
        <f t="shared" si="3"/>
        <v>早上</v>
      </c>
    </row>
    <row r="231" spans="7:16">
      <c r="G231" s="6" t="s">
        <v>606</v>
      </c>
      <c r="H231" s="6" t="s">
        <v>52</v>
      </c>
      <c r="I231" s="6" t="s">
        <v>19</v>
      </c>
      <c r="J231" s="6" t="s">
        <v>34</v>
      </c>
      <c r="K231" s="6" t="s">
        <v>75</v>
      </c>
      <c r="L231" s="6" t="s">
        <v>22</v>
      </c>
      <c r="M231" s="6" t="s">
        <v>23</v>
      </c>
      <c r="N231" s="6" t="s">
        <v>607</v>
      </c>
      <c r="O231" s="7" t="s">
        <v>583</v>
      </c>
      <c r="P231" s="7" t="str">
        <f t="shared" si="3"/>
        <v>早上</v>
      </c>
    </row>
    <row r="232" spans="7:16">
      <c r="G232" s="6" t="s">
        <v>608</v>
      </c>
      <c r="H232" s="6" t="s">
        <v>85</v>
      </c>
      <c r="I232" s="6" t="s">
        <v>609</v>
      </c>
      <c r="J232" s="6" t="s">
        <v>34</v>
      </c>
      <c r="K232" s="6" t="s">
        <v>35</v>
      </c>
      <c r="L232" s="6" t="s">
        <v>22</v>
      </c>
      <c r="M232" s="6" t="s">
        <v>23</v>
      </c>
      <c r="N232" s="6" t="s">
        <v>610</v>
      </c>
      <c r="O232" s="7" t="s">
        <v>611</v>
      </c>
      <c r="P232" s="7" t="str">
        <f t="shared" si="3"/>
        <v>上午</v>
      </c>
    </row>
    <row r="233" spans="7:16">
      <c r="G233" s="6" t="s">
        <v>612</v>
      </c>
      <c r="H233" s="6" t="s">
        <v>73</v>
      </c>
      <c r="I233" s="6" t="s">
        <v>19</v>
      </c>
      <c r="J233" s="6" t="s">
        <v>74</v>
      </c>
      <c r="K233" s="6" t="s">
        <v>21</v>
      </c>
      <c r="L233" s="6" t="s">
        <v>53</v>
      </c>
      <c r="M233" s="6" t="s">
        <v>23</v>
      </c>
      <c r="N233" s="6" t="s">
        <v>613</v>
      </c>
      <c r="O233" s="7" t="s">
        <v>614</v>
      </c>
      <c r="P233" s="7" t="str">
        <f t="shared" si="3"/>
        <v>早上</v>
      </c>
    </row>
    <row r="234" spans="7:16">
      <c r="G234" s="6" t="s">
        <v>618</v>
      </c>
      <c r="H234" s="6" t="s">
        <v>619</v>
      </c>
      <c r="I234" s="6" t="s">
        <v>19</v>
      </c>
      <c r="J234" s="6" t="s">
        <v>34</v>
      </c>
      <c r="K234" s="6" t="s">
        <v>75</v>
      </c>
      <c r="L234" s="6" t="s">
        <v>22</v>
      </c>
      <c r="M234" s="6" t="s">
        <v>23</v>
      </c>
      <c r="N234" s="6" t="s">
        <v>620</v>
      </c>
      <c r="O234" s="7" t="s">
        <v>621</v>
      </c>
      <c r="P234" s="7" t="str">
        <f t="shared" si="3"/>
        <v>早上</v>
      </c>
    </row>
    <row r="235" spans="7:16">
      <c r="G235" s="6" t="s">
        <v>622</v>
      </c>
      <c r="H235" s="6" t="s">
        <v>85</v>
      </c>
      <c r="I235" s="6" t="s">
        <v>19</v>
      </c>
      <c r="J235" s="6" t="s">
        <v>20</v>
      </c>
      <c r="K235" s="6" t="s">
        <v>35</v>
      </c>
      <c r="L235" s="6" t="s">
        <v>22</v>
      </c>
      <c r="M235" s="6" t="s">
        <v>23</v>
      </c>
      <c r="N235" s="6" t="s">
        <v>623</v>
      </c>
      <c r="O235" s="7" t="s">
        <v>624</v>
      </c>
      <c r="P235" s="7" t="str">
        <f t="shared" si="3"/>
        <v>早上</v>
      </c>
    </row>
    <row r="236" spans="7:16">
      <c r="G236" s="6" t="s">
        <v>137</v>
      </c>
      <c r="H236" s="6" t="s">
        <v>625</v>
      </c>
      <c r="I236" s="6" t="s">
        <v>626</v>
      </c>
      <c r="J236" s="6" t="s">
        <v>140</v>
      </c>
      <c r="K236" s="6" t="s">
        <v>627</v>
      </c>
      <c r="L236" s="6" t="s">
        <v>628</v>
      </c>
      <c r="M236" s="6" t="s">
        <v>629</v>
      </c>
      <c r="N236" s="6" t="s">
        <v>630</v>
      </c>
      <c r="O236" s="7" t="s">
        <v>631</v>
      </c>
      <c r="P236" s="7" t="str">
        <f t="shared" si="3"/>
        <v>上午</v>
      </c>
    </row>
    <row r="237" spans="7:16">
      <c r="G237" s="6" t="s">
        <v>301</v>
      </c>
      <c r="H237" s="6" t="s">
        <v>210</v>
      </c>
      <c r="I237" s="6" t="s">
        <v>19</v>
      </c>
      <c r="J237" s="6" t="s">
        <v>93</v>
      </c>
      <c r="K237" s="6" t="s">
        <v>21</v>
      </c>
      <c r="L237" s="6" t="s">
        <v>22</v>
      </c>
      <c r="M237" s="6" t="s">
        <v>23</v>
      </c>
      <c r="N237" s="6" t="s">
        <v>632</v>
      </c>
      <c r="O237" s="7" t="s">
        <v>633</v>
      </c>
      <c r="P237" s="7" t="str">
        <f t="shared" si="3"/>
        <v>早上</v>
      </c>
    </row>
    <row r="238" spans="7:16">
      <c r="G238" s="6" t="s">
        <v>634</v>
      </c>
      <c r="H238" s="6" t="s">
        <v>52</v>
      </c>
      <c r="I238" s="6" t="s">
        <v>19</v>
      </c>
      <c r="J238" s="6" t="s">
        <v>140</v>
      </c>
      <c r="K238" s="6" t="s">
        <v>21</v>
      </c>
      <c r="L238" s="6" t="s">
        <v>22</v>
      </c>
      <c r="M238" s="6" t="s">
        <v>23</v>
      </c>
      <c r="N238" s="6" t="s">
        <v>635</v>
      </c>
      <c r="O238" s="7" t="s">
        <v>636</v>
      </c>
      <c r="P238" s="7" t="str">
        <f t="shared" si="3"/>
        <v>早上</v>
      </c>
    </row>
    <row r="239" spans="7:16">
      <c r="G239" s="6" t="s">
        <v>44</v>
      </c>
      <c r="H239" s="6" t="s">
        <v>417</v>
      </c>
      <c r="I239" s="6" t="s">
        <v>535</v>
      </c>
      <c r="J239" s="6" t="s">
        <v>140</v>
      </c>
      <c r="K239" s="6" t="s">
        <v>21</v>
      </c>
      <c r="L239" s="6" t="s">
        <v>22</v>
      </c>
      <c r="M239" s="6" t="s">
        <v>23</v>
      </c>
      <c r="N239" s="6" t="s">
        <v>536</v>
      </c>
      <c r="O239" s="7" t="s">
        <v>534</v>
      </c>
      <c r="P239" s="7" t="str">
        <f t="shared" si="3"/>
        <v>上午</v>
      </c>
    </row>
    <row r="240" spans="7:16">
      <c r="G240" s="6" t="s">
        <v>44</v>
      </c>
      <c r="H240" s="6" t="s">
        <v>496</v>
      </c>
      <c r="I240" s="6" t="s">
        <v>533</v>
      </c>
      <c r="J240" s="6" t="s">
        <v>34</v>
      </c>
      <c r="K240" s="6" t="s">
        <v>21</v>
      </c>
      <c r="L240" s="6" t="s">
        <v>22</v>
      </c>
      <c r="M240" s="6" t="s">
        <v>23</v>
      </c>
      <c r="N240" s="6" t="s">
        <v>131</v>
      </c>
      <c r="O240" s="7" t="s">
        <v>534</v>
      </c>
      <c r="P240" s="7" t="str">
        <f t="shared" si="3"/>
        <v>上午</v>
      </c>
    </row>
    <row r="241" spans="7:16">
      <c r="G241" s="6" t="s">
        <v>634</v>
      </c>
      <c r="H241" s="6" t="s">
        <v>52</v>
      </c>
      <c r="I241" s="6" t="s">
        <v>19</v>
      </c>
      <c r="J241" s="6" t="s">
        <v>140</v>
      </c>
      <c r="K241" s="6" t="s">
        <v>21</v>
      </c>
      <c r="L241" s="6" t="s">
        <v>22</v>
      </c>
      <c r="M241" s="6" t="s">
        <v>23</v>
      </c>
      <c r="N241" s="6" t="s">
        <v>635</v>
      </c>
      <c r="O241" s="7" t="s">
        <v>636</v>
      </c>
      <c r="P241" s="7" t="str">
        <f t="shared" si="3"/>
        <v>早上</v>
      </c>
    </row>
    <row r="242" spans="7:16">
      <c r="G242" s="6" t="s">
        <v>637</v>
      </c>
      <c r="H242" s="6" t="s">
        <v>52</v>
      </c>
      <c r="I242" s="6" t="s">
        <v>19</v>
      </c>
      <c r="J242" s="6" t="s">
        <v>20</v>
      </c>
      <c r="K242" s="6" t="s">
        <v>21</v>
      </c>
      <c r="L242" s="6" t="s">
        <v>22</v>
      </c>
      <c r="M242" s="6" t="s">
        <v>23</v>
      </c>
      <c r="N242" s="6" t="s">
        <v>638</v>
      </c>
      <c r="O242" s="7" t="s">
        <v>639</v>
      </c>
      <c r="P242" s="7" t="str">
        <f t="shared" si="3"/>
        <v>早上</v>
      </c>
    </row>
    <row r="243" spans="7:16">
      <c r="G243" s="6" t="s">
        <v>640</v>
      </c>
      <c r="H243" s="6" t="s">
        <v>641</v>
      </c>
      <c r="I243" s="6" t="s">
        <v>19</v>
      </c>
      <c r="J243" s="6" t="s">
        <v>114</v>
      </c>
      <c r="K243" s="6" t="s">
        <v>21</v>
      </c>
      <c r="L243" s="6" t="s">
        <v>453</v>
      </c>
      <c r="M243" s="6" t="s">
        <v>23</v>
      </c>
      <c r="N243" s="6" t="s">
        <v>642</v>
      </c>
      <c r="O243" s="7" t="s">
        <v>643</v>
      </c>
      <c r="P243" s="7" t="str">
        <f t="shared" si="3"/>
        <v>早上</v>
      </c>
    </row>
    <row r="244" spans="7:16">
      <c r="G244" s="6" t="s">
        <v>189</v>
      </c>
      <c r="H244" s="6" t="s">
        <v>190</v>
      </c>
      <c r="I244" s="6" t="s">
        <v>19</v>
      </c>
      <c r="J244" s="6" t="s">
        <v>34</v>
      </c>
      <c r="K244" s="6" t="s">
        <v>75</v>
      </c>
      <c r="L244" s="6" t="s">
        <v>22</v>
      </c>
      <c r="M244" s="6" t="s">
        <v>23</v>
      </c>
      <c r="N244" s="6" t="s">
        <v>191</v>
      </c>
      <c r="O244" s="7" t="s">
        <v>192</v>
      </c>
      <c r="P244" s="7" t="str">
        <f t="shared" si="3"/>
        <v>上午</v>
      </c>
    </row>
    <row r="245" spans="7:16">
      <c r="G245" s="6" t="s">
        <v>181</v>
      </c>
      <c r="H245" s="6" t="s">
        <v>182</v>
      </c>
      <c r="I245" s="6" t="s">
        <v>19</v>
      </c>
      <c r="J245" s="6" t="s">
        <v>140</v>
      </c>
      <c r="K245" s="6" t="s">
        <v>21</v>
      </c>
      <c r="L245" s="6" t="s">
        <v>22</v>
      </c>
      <c r="M245" s="6" t="s">
        <v>23</v>
      </c>
      <c r="N245" s="6" t="s">
        <v>88</v>
      </c>
      <c r="O245" s="7" t="s">
        <v>155</v>
      </c>
      <c r="P245" s="7" t="str">
        <f t="shared" si="3"/>
        <v>上午</v>
      </c>
    </row>
    <row r="246" spans="7:16">
      <c r="G246" s="6" t="s">
        <v>644</v>
      </c>
      <c r="H246" s="6" t="s">
        <v>645</v>
      </c>
      <c r="I246" s="6" t="s">
        <v>19</v>
      </c>
      <c r="J246" s="6" t="s">
        <v>34</v>
      </c>
      <c r="K246" s="6" t="s">
        <v>35</v>
      </c>
      <c r="L246" s="6" t="s">
        <v>22</v>
      </c>
      <c r="M246" s="6" t="s">
        <v>23</v>
      </c>
      <c r="N246" s="6" t="s">
        <v>646</v>
      </c>
      <c r="O246" s="7" t="s">
        <v>647</v>
      </c>
      <c r="P246" s="7" t="str">
        <f t="shared" si="3"/>
        <v>早上</v>
      </c>
    </row>
    <row r="247" spans="7:16">
      <c r="G247" s="6" t="s">
        <v>118</v>
      </c>
      <c r="H247" s="6" t="s">
        <v>85</v>
      </c>
      <c r="I247" s="6" t="s">
        <v>19</v>
      </c>
      <c r="J247" s="6" t="s">
        <v>20</v>
      </c>
      <c r="K247" s="6" t="s">
        <v>21</v>
      </c>
      <c r="L247" s="6" t="s">
        <v>53</v>
      </c>
      <c r="M247" s="6" t="s">
        <v>23</v>
      </c>
      <c r="N247" s="6" t="s">
        <v>120</v>
      </c>
      <c r="O247" s="7" t="s">
        <v>25</v>
      </c>
      <c r="P247" s="7" t="str">
        <f t="shared" si="3"/>
        <v>上午</v>
      </c>
    </row>
    <row r="248" spans="7:16">
      <c r="G248" s="6" t="s">
        <v>205</v>
      </c>
      <c r="H248" s="6" t="s">
        <v>85</v>
      </c>
      <c r="I248" s="6" t="s">
        <v>19</v>
      </c>
      <c r="J248" s="6" t="s">
        <v>20</v>
      </c>
      <c r="K248" s="6" t="s">
        <v>35</v>
      </c>
      <c r="L248" s="6" t="s">
        <v>22</v>
      </c>
      <c r="M248" s="6" t="s">
        <v>23</v>
      </c>
      <c r="N248" s="6" t="s">
        <v>206</v>
      </c>
      <c r="O248" s="7" t="s">
        <v>159</v>
      </c>
      <c r="P248" s="7" t="str">
        <f t="shared" si="3"/>
        <v>上午</v>
      </c>
    </row>
    <row r="249" spans="7:16">
      <c r="G249" s="6" t="s">
        <v>648</v>
      </c>
      <c r="H249" s="6" t="s">
        <v>92</v>
      </c>
      <c r="I249" s="6" t="s">
        <v>63</v>
      </c>
      <c r="J249" s="6" t="s">
        <v>140</v>
      </c>
      <c r="K249" s="6" t="s">
        <v>75</v>
      </c>
      <c r="L249" s="6" t="s">
        <v>22</v>
      </c>
      <c r="M249" s="6" t="s">
        <v>23</v>
      </c>
      <c r="N249" s="6" t="s">
        <v>649</v>
      </c>
      <c r="O249" s="7" t="s">
        <v>650</v>
      </c>
      <c r="P249" s="7" t="str">
        <f t="shared" si="3"/>
        <v>上午</v>
      </c>
    </row>
    <row r="250" spans="7:16">
      <c r="G250" s="6" t="s">
        <v>428</v>
      </c>
      <c r="H250" s="6" t="s">
        <v>429</v>
      </c>
      <c r="I250" s="6" t="s">
        <v>19</v>
      </c>
      <c r="J250" s="6" t="s">
        <v>74</v>
      </c>
      <c r="K250" s="6" t="s">
        <v>21</v>
      </c>
      <c r="L250" s="6" t="s">
        <v>22</v>
      </c>
      <c r="M250" s="6" t="s">
        <v>23</v>
      </c>
      <c r="N250" s="6" t="s">
        <v>430</v>
      </c>
      <c r="O250" s="7" t="s">
        <v>415</v>
      </c>
      <c r="P250" s="7" t="str">
        <f t="shared" si="3"/>
        <v>上午</v>
      </c>
    </row>
    <row r="251" spans="7:16">
      <c r="G251" s="6" t="s">
        <v>436</v>
      </c>
      <c r="H251" s="6" t="s">
        <v>52</v>
      </c>
      <c r="I251" s="6" t="s">
        <v>19</v>
      </c>
      <c r="J251" s="6" t="s">
        <v>74</v>
      </c>
      <c r="K251" s="6" t="s">
        <v>21</v>
      </c>
      <c r="L251" s="6" t="s">
        <v>22</v>
      </c>
      <c r="M251" s="6" t="s">
        <v>23</v>
      </c>
      <c r="N251" s="6" t="s">
        <v>437</v>
      </c>
      <c r="O251" s="7" t="s">
        <v>424</v>
      </c>
      <c r="P251" s="7" t="str">
        <f t="shared" si="3"/>
        <v>上午</v>
      </c>
    </row>
    <row r="252" spans="7:16">
      <c r="G252" s="6" t="s">
        <v>651</v>
      </c>
      <c r="H252" s="6" t="s">
        <v>413</v>
      </c>
      <c r="I252" s="6" t="s">
        <v>63</v>
      </c>
      <c r="J252" s="6" t="s">
        <v>34</v>
      </c>
      <c r="K252" s="6" t="s">
        <v>21</v>
      </c>
      <c r="L252" s="6" t="s">
        <v>22</v>
      </c>
      <c r="M252" s="6" t="s">
        <v>23</v>
      </c>
      <c r="N252" s="6" t="s">
        <v>652</v>
      </c>
      <c r="O252" s="7" t="s">
        <v>653</v>
      </c>
      <c r="P252" s="7" t="str">
        <f t="shared" si="3"/>
        <v>上午</v>
      </c>
    </row>
    <row r="253" spans="7:16">
      <c r="G253" s="6" t="s">
        <v>422</v>
      </c>
      <c r="H253" s="6" t="s">
        <v>423</v>
      </c>
      <c r="I253" s="6" t="s">
        <v>19</v>
      </c>
      <c r="J253" s="6" t="s">
        <v>202</v>
      </c>
      <c r="K253" s="6" t="s">
        <v>21</v>
      </c>
      <c r="L253" s="6" t="s">
        <v>22</v>
      </c>
      <c r="M253" s="6" t="s">
        <v>23</v>
      </c>
      <c r="N253" s="6" t="s">
        <v>88</v>
      </c>
      <c r="O253" s="7" t="s">
        <v>424</v>
      </c>
      <c r="P253" s="7" t="str">
        <f t="shared" si="3"/>
        <v>上午</v>
      </c>
    </row>
    <row r="254" spans="7:16">
      <c r="G254" s="6" t="s">
        <v>200</v>
      </c>
      <c r="H254" s="6" t="s">
        <v>201</v>
      </c>
      <c r="I254" s="6" t="s">
        <v>19</v>
      </c>
      <c r="J254" s="6" t="s">
        <v>202</v>
      </c>
      <c r="K254" s="6" t="s">
        <v>75</v>
      </c>
      <c r="L254" s="6" t="s">
        <v>22</v>
      </c>
      <c r="M254" s="6" t="s">
        <v>23</v>
      </c>
      <c r="N254" s="6" t="s">
        <v>203</v>
      </c>
      <c r="O254" s="7" t="s">
        <v>159</v>
      </c>
      <c r="P254" s="7" t="str">
        <f t="shared" si="3"/>
        <v>上午</v>
      </c>
    </row>
    <row r="255" spans="7:16">
      <c r="G255" s="6" t="s">
        <v>654</v>
      </c>
      <c r="H255" s="6" t="s">
        <v>655</v>
      </c>
      <c r="I255" s="6" t="s">
        <v>19</v>
      </c>
      <c r="J255" s="6" t="s">
        <v>20</v>
      </c>
      <c r="K255" s="6" t="s">
        <v>21</v>
      </c>
      <c r="L255" s="6" t="s">
        <v>22</v>
      </c>
      <c r="M255" s="6" t="s">
        <v>23</v>
      </c>
      <c r="N255" s="6" t="s">
        <v>656</v>
      </c>
      <c r="O255" s="7" t="s">
        <v>657</v>
      </c>
      <c r="P255" s="7" t="str">
        <f t="shared" si="3"/>
        <v>早上</v>
      </c>
    </row>
    <row r="256" spans="7:16">
      <c r="G256" s="6" t="s">
        <v>658</v>
      </c>
      <c r="H256" s="6" t="s">
        <v>261</v>
      </c>
      <c r="I256" s="6" t="s">
        <v>45</v>
      </c>
      <c r="J256" s="6" t="s">
        <v>20</v>
      </c>
      <c r="K256" s="6" t="s">
        <v>75</v>
      </c>
      <c r="L256" s="6" t="s">
        <v>22</v>
      </c>
      <c r="M256" s="6" t="s">
        <v>23</v>
      </c>
      <c r="N256" s="6" t="s">
        <v>54</v>
      </c>
      <c r="O256" s="7" t="s">
        <v>659</v>
      </c>
      <c r="P256" s="7" t="str">
        <f t="shared" si="3"/>
        <v>下午</v>
      </c>
    </row>
    <row r="257" spans="7:16">
      <c r="G257" s="6" t="s">
        <v>660</v>
      </c>
      <c r="H257" s="6" t="s">
        <v>661</v>
      </c>
      <c r="I257" s="6" t="s">
        <v>63</v>
      </c>
      <c r="J257" s="6" t="s">
        <v>20</v>
      </c>
      <c r="K257" s="6" t="s">
        <v>35</v>
      </c>
      <c r="L257" s="6" t="s">
        <v>22</v>
      </c>
      <c r="M257" s="6" t="s">
        <v>23</v>
      </c>
      <c r="N257" s="6" t="s">
        <v>662</v>
      </c>
      <c r="O257" s="7" t="s">
        <v>663</v>
      </c>
      <c r="P257" s="7" t="str">
        <f t="shared" si="3"/>
        <v>下午</v>
      </c>
    </row>
    <row r="258" spans="7:16">
      <c r="G258" s="6" t="s">
        <v>664</v>
      </c>
      <c r="H258" s="6" t="s">
        <v>52</v>
      </c>
      <c r="I258" s="6" t="s">
        <v>86</v>
      </c>
      <c r="J258" s="6" t="s">
        <v>74</v>
      </c>
      <c r="K258" s="6" t="s">
        <v>35</v>
      </c>
      <c r="L258" s="6" t="s">
        <v>22</v>
      </c>
      <c r="M258" s="6" t="s">
        <v>23</v>
      </c>
      <c r="N258" s="6" t="s">
        <v>665</v>
      </c>
      <c r="O258" s="7" t="s">
        <v>666</v>
      </c>
      <c r="P258" s="7" t="str">
        <f t="shared" si="3"/>
        <v>下午</v>
      </c>
    </row>
    <row r="259" spans="7:16">
      <c r="G259" s="6" t="s">
        <v>667</v>
      </c>
      <c r="H259" s="6" t="s">
        <v>73</v>
      </c>
      <c r="I259" s="6" t="s">
        <v>139</v>
      </c>
      <c r="J259" s="6" t="s">
        <v>140</v>
      </c>
      <c r="K259" s="6" t="s">
        <v>21</v>
      </c>
      <c r="L259" s="6" t="s">
        <v>22</v>
      </c>
      <c r="M259" s="6" t="s">
        <v>23</v>
      </c>
      <c r="N259" s="6" t="s">
        <v>668</v>
      </c>
      <c r="O259" s="7" t="s">
        <v>669</v>
      </c>
      <c r="P259" s="7" t="str">
        <f t="shared" si="3"/>
        <v>下午</v>
      </c>
    </row>
    <row r="260" spans="7:16">
      <c r="G260" s="6" t="s">
        <v>670</v>
      </c>
      <c r="H260" s="6" t="s">
        <v>52</v>
      </c>
      <c r="I260" s="6" t="s">
        <v>45</v>
      </c>
      <c r="J260" s="6" t="s">
        <v>140</v>
      </c>
      <c r="K260" s="6" t="s">
        <v>21</v>
      </c>
      <c r="L260" s="6" t="s">
        <v>22</v>
      </c>
      <c r="M260" s="6" t="s">
        <v>23</v>
      </c>
      <c r="N260" s="6" t="s">
        <v>671</v>
      </c>
      <c r="O260" s="7" t="s">
        <v>672</v>
      </c>
      <c r="P260" s="7" t="str">
        <f t="shared" si="3"/>
        <v>下午</v>
      </c>
    </row>
    <row r="261" spans="7:16">
      <c r="G261" s="6" t="s">
        <v>673</v>
      </c>
      <c r="H261" s="6" t="s">
        <v>162</v>
      </c>
      <c r="I261" s="6" t="s">
        <v>45</v>
      </c>
      <c r="J261" s="6" t="s">
        <v>20</v>
      </c>
      <c r="K261" s="6" t="s">
        <v>87</v>
      </c>
      <c r="L261" s="6" t="s">
        <v>22</v>
      </c>
      <c r="M261" s="6" t="s">
        <v>23</v>
      </c>
      <c r="N261" s="6" t="s">
        <v>674</v>
      </c>
      <c r="O261" s="7" t="s">
        <v>675</v>
      </c>
      <c r="P261" s="7" t="str">
        <f t="shared" si="3"/>
        <v>上午</v>
      </c>
    </row>
    <row r="262" spans="7:16">
      <c r="G262" s="6" t="s">
        <v>549</v>
      </c>
      <c r="H262" s="6" t="s">
        <v>661</v>
      </c>
      <c r="I262" s="6" t="s">
        <v>45</v>
      </c>
      <c r="J262" s="6" t="s">
        <v>34</v>
      </c>
      <c r="K262" s="6" t="s">
        <v>21</v>
      </c>
      <c r="L262" s="6" t="s">
        <v>22</v>
      </c>
      <c r="M262" s="6" t="s">
        <v>23</v>
      </c>
      <c r="N262" s="6" t="s">
        <v>676</v>
      </c>
      <c r="O262" s="7" t="s">
        <v>677</v>
      </c>
      <c r="P262" s="7" t="str">
        <f t="shared" ref="P262:P325" si="4">IF(INT(LEFT(O262,2))&lt;10,"早上",IF(INT(LEFT(O262,2))&lt;12,"上午","下午"))</f>
        <v>上午</v>
      </c>
    </row>
    <row r="263" spans="7:16">
      <c r="G263" s="6" t="s">
        <v>678</v>
      </c>
      <c r="H263" s="6" t="s">
        <v>267</v>
      </c>
      <c r="I263" s="6" t="s">
        <v>63</v>
      </c>
      <c r="J263" s="6" t="s">
        <v>140</v>
      </c>
      <c r="K263" s="6" t="s">
        <v>87</v>
      </c>
      <c r="L263" s="6" t="s">
        <v>22</v>
      </c>
      <c r="M263" s="6" t="s">
        <v>23</v>
      </c>
      <c r="N263" s="6" t="s">
        <v>649</v>
      </c>
      <c r="O263" s="7" t="s">
        <v>677</v>
      </c>
      <c r="P263" s="7" t="str">
        <f t="shared" si="4"/>
        <v>上午</v>
      </c>
    </row>
    <row r="264" spans="7:16">
      <c r="G264" s="6" t="s">
        <v>679</v>
      </c>
      <c r="H264" s="6" t="s">
        <v>413</v>
      </c>
      <c r="I264" s="6" t="s">
        <v>63</v>
      </c>
      <c r="J264" s="6" t="s">
        <v>34</v>
      </c>
      <c r="K264" s="6" t="s">
        <v>21</v>
      </c>
      <c r="L264" s="6" t="s">
        <v>22</v>
      </c>
      <c r="M264" s="6" t="s">
        <v>23</v>
      </c>
      <c r="N264" s="6" t="s">
        <v>680</v>
      </c>
      <c r="O264" s="7" t="s">
        <v>681</v>
      </c>
      <c r="P264" s="7" t="str">
        <f t="shared" si="4"/>
        <v>下午</v>
      </c>
    </row>
    <row r="265" spans="7:16">
      <c r="G265" s="6" t="s">
        <v>682</v>
      </c>
      <c r="H265" s="6" t="s">
        <v>683</v>
      </c>
      <c r="I265" s="6" t="s">
        <v>45</v>
      </c>
      <c r="J265" s="6" t="s">
        <v>202</v>
      </c>
      <c r="K265" s="6" t="s">
        <v>75</v>
      </c>
      <c r="L265" s="6" t="s">
        <v>453</v>
      </c>
      <c r="M265" s="6" t="s">
        <v>23</v>
      </c>
      <c r="N265" s="6" t="s">
        <v>649</v>
      </c>
      <c r="O265" s="7" t="s">
        <v>684</v>
      </c>
      <c r="P265" s="7" t="str">
        <f t="shared" si="4"/>
        <v>上午</v>
      </c>
    </row>
    <row r="266" spans="7:16">
      <c r="G266" s="6" t="s">
        <v>685</v>
      </c>
      <c r="H266" s="6" t="s">
        <v>686</v>
      </c>
      <c r="I266" s="6" t="s">
        <v>139</v>
      </c>
      <c r="J266" s="6" t="s">
        <v>34</v>
      </c>
      <c r="K266" s="6" t="s">
        <v>87</v>
      </c>
      <c r="L266" s="6" t="s">
        <v>22</v>
      </c>
      <c r="M266" s="6" t="s">
        <v>23</v>
      </c>
      <c r="N266" s="6" t="s">
        <v>687</v>
      </c>
      <c r="O266" s="7" t="s">
        <v>688</v>
      </c>
      <c r="P266" s="7" t="str">
        <f t="shared" si="4"/>
        <v>上午</v>
      </c>
    </row>
    <row r="267" spans="7:16">
      <c r="G267" s="6" t="s">
        <v>660</v>
      </c>
      <c r="H267" s="6" t="s">
        <v>92</v>
      </c>
      <c r="I267" s="6" t="s">
        <v>45</v>
      </c>
      <c r="J267" s="6" t="s">
        <v>689</v>
      </c>
      <c r="K267" s="6" t="s">
        <v>35</v>
      </c>
      <c r="L267" s="6" t="s">
        <v>22</v>
      </c>
      <c r="M267" s="6" t="s">
        <v>23</v>
      </c>
      <c r="N267" s="6" t="s">
        <v>690</v>
      </c>
      <c r="O267" s="7" t="s">
        <v>666</v>
      </c>
      <c r="P267" s="7" t="str">
        <f t="shared" si="4"/>
        <v>下午</v>
      </c>
    </row>
    <row r="268" spans="7:16">
      <c r="G268" s="6" t="s">
        <v>667</v>
      </c>
      <c r="H268" s="6" t="s">
        <v>543</v>
      </c>
      <c r="I268" s="6" t="s">
        <v>45</v>
      </c>
      <c r="J268" s="6" t="s">
        <v>140</v>
      </c>
      <c r="K268" s="6" t="s">
        <v>21</v>
      </c>
      <c r="L268" s="6" t="s">
        <v>22</v>
      </c>
      <c r="M268" s="6" t="s">
        <v>23</v>
      </c>
      <c r="N268" s="6" t="s">
        <v>691</v>
      </c>
      <c r="O268" s="7" t="s">
        <v>663</v>
      </c>
      <c r="P268" s="7" t="str">
        <f t="shared" si="4"/>
        <v>下午</v>
      </c>
    </row>
    <row r="269" spans="7:16">
      <c r="G269" s="6" t="s">
        <v>667</v>
      </c>
      <c r="H269" s="6" t="s">
        <v>73</v>
      </c>
      <c r="I269" s="6" t="s">
        <v>45</v>
      </c>
      <c r="J269" s="6" t="s">
        <v>140</v>
      </c>
      <c r="K269" s="6" t="s">
        <v>75</v>
      </c>
      <c r="L269" s="6" t="s">
        <v>22</v>
      </c>
      <c r="M269" s="6" t="s">
        <v>23</v>
      </c>
      <c r="N269" s="6" t="s">
        <v>692</v>
      </c>
      <c r="O269" s="7" t="s">
        <v>669</v>
      </c>
      <c r="P269" s="7" t="str">
        <f t="shared" si="4"/>
        <v>下午</v>
      </c>
    </row>
    <row r="270" spans="7:16">
      <c r="G270" s="6" t="s">
        <v>693</v>
      </c>
      <c r="H270" s="6" t="s">
        <v>92</v>
      </c>
      <c r="I270" s="6" t="s">
        <v>45</v>
      </c>
      <c r="J270" s="6" t="s">
        <v>140</v>
      </c>
      <c r="K270" s="6" t="s">
        <v>21</v>
      </c>
      <c r="L270" s="6" t="s">
        <v>22</v>
      </c>
      <c r="M270" s="6" t="s">
        <v>23</v>
      </c>
      <c r="N270" s="6" t="s">
        <v>694</v>
      </c>
      <c r="O270" s="7" t="s">
        <v>695</v>
      </c>
      <c r="P270" s="7" t="str">
        <f t="shared" si="4"/>
        <v>上午</v>
      </c>
    </row>
    <row r="271" spans="7:16">
      <c r="G271" s="6" t="s">
        <v>696</v>
      </c>
      <c r="H271" s="6" t="s">
        <v>73</v>
      </c>
      <c r="I271" s="6" t="s">
        <v>45</v>
      </c>
      <c r="J271" s="6" t="s">
        <v>140</v>
      </c>
      <c r="K271" s="6" t="s">
        <v>21</v>
      </c>
      <c r="L271" s="6" t="s">
        <v>22</v>
      </c>
      <c r="M271" s="6" t="s">
        <v>23</v>
      </c>
      <c r="N271" s="6" t="s">
        <v>697</v>
      </c>
      <c r="O271" s="7" t="s">
        <v>659</v>
      </c>
      <c r="P271" s="7" t="str">
        <f t="shared" si="4"/>
        <v>下午</v>
      </c>
    </row>
    <row r="272" spans="7:16">
      <c r="G272" s="6" t="s">
        <v>194</v>
      </c>
      <c r="H272" s="6" t="s">
        <v>52</v>
      </c>
      <c r="I272" s="6" t="s">
        <v>45</v>
      </c>
      <c r="J272" s="6" t="s">
        <v>20</v>
      </c>
      <c r="K272" s="6" t="s">
        <v>21</v>
      </c>
      <c r="L272" s="6" t="s">
        <v>22</v>
      </c>
      <c r="M272" s="6" t="s">
        <v>23</v>
      </c>
      <c r="N272" s="6" t="s">
        <v>698</v>
      </c>
      <c r="O272" s="7" t="s">
        <v>675</v>
      </c>
      <c r="P272" s="7" t="str">
        <f t="shared" si="4"/>
        <v>上午</v>
      </c>
    </row>
    <row r="273" spans="7:16">
      <c r="G273" s="6" t="s">
        <v>667</v>
      </c>
      <c r="H273" s="6" t="s">
        <v>73</v>
      </c>
      <c r="I273" s="6" t="s">
        <v>45</v>
      </c>
      <c r="J273" s="6" t="s">
        <v>140</v>
      </c>
      <c r="K273" s="6" t="s">
        <v>75</v>
      </c>
      <c r="L273" s="6" t="s">
        <v>22</v>
      </c>
      <c r="M273" s="6" t="s">
        <v>23</v>
      </c>
      <c r="N273" s="6" t="s">
        <v>699</v>
      </c>
      <c r="O273" s="7" t="s">
        <v>669</v>
      </c>
      <c r="P273" s="7" t="str">
        <f t="shared" si="4"/>
        <v>下午</v>
      </c>
    </row>
    <row r="274" spans="7:16">
      <c r="G274" s="6" t="s">
        <v>685</v>
      </c>
      <c r="H274" s="6" t="s">
        <v>686</v>
      </c>
      <c r="I274" s="6" t="s">
        <v>139</v>
      </c>
      <c r="J274" s="6" t="s">
        <v>34</v>
      </c>
      <c r="K274" s="6" t="s">
        <v>87</v>
      </c>
      <c r="L274" s="6" t="s">
        <v>22</v>
      </c>
      <c r="M274" s="6" t="s">
        <v>23</v>
      </c>
      <c r="N274" s="6" t="s">
        <v>687</v>
      </c>
      <c r="O274" s="7" t="s">
        <v>688</v>
      </c>
      <c r="P274" s="7" t="str">
        <f t="shared" si="4"/>
        <v>上午</v>
      </c>
    </row>
    <row r="275" spans="7:16">
      <c r="G275" s="6" t="s">
        <v>664</v>
      </c>
      <c r="H275" s="6" t="s">
        <v>52</v>
      </c>
      <c r="I275" s="6" t="s">
        <v>86</v>
      </c>
      <c r="J275" s="6" t="s">
        <v>74</v>
      </c>
      <c r="K275" s="6" t="s">
        <v>35</v>
      </c>
      <c r="L275" s="6" t="s">
        <v>22</v>
      </c>
      <c r="M275" s="6" t="s">
        <v>23</v>
      </c>
      <c r="N275" s="6" t="s">
        <v>665</v>
      </c>
      <c r="O275" s="7" t="s">
        <v>666</v>
      </c>
      <c r="P275" s="7" t="str">
        <f t="shared" si="4"/>
        <v>下午</v>
      </c>
    </row>
    <row r="276" spans="7:16">
      <c r="G276" s="6" t="s">
        <v>660</v>
      </c>
      <c r="H276" s="6" t="s">
        <v>92</v>
      </c>
      <c r="I276" s="6" t="s">
        <v>45</v>
      </c>
      <c r="J276" s="6" t="s">
        <v>689</v>
      </c>
      <c r="K276" s="6" t="s">
        <v>35</v>
      </c>
      <c r="L276" s="6" t="s">
        <v>22</v>
      </c>
      <c r="M276" s="6" t="s">
        <v>23</v>
      </c>
      <c r="N276" s="6" t="s">
        <v>690</v>
      </c>
      <c r="O276" s="7" t="s">
        <v>666</v>
      </c>
      <c r="P276" s="7" t="str">
        <f t="shared" si="4"/>
        <v>下午</v>
      </c>
    </row>
    <row r="277" spans="7:16">
      <c r="G277" s="6" t="s">
        <v>667</v>
      </c>
      <c r="H277" s="6" t="s">
        <v>543</v>
      </c>
      <c r="I277" s="6" t="s">
        <v>45</v>
      </c>
      <c r="J277" s="6" t="s">
        <v>140</v>
      </c>
      <c r="K277" s="6" t="s">
        <v>21</v>
      </c>
      <c r="L277" s="6" t="s">
        <v>22</v>
      </c>
      <c r="M277" s="6" t="s">
        <v>23</v>
      </c>
      <c r="N277" s="6" t="s">
        <v>691</v>
      </c>
      <c r="O277" s="7" t="s">
        <v>663</v>
      </c>
      <c r="P277" s="7" t="str">
        <f t="shared" si="4"/>
        <v>下午</v>
      </c>
    </row>
    <row r="278" spans="7:16">
      <c r="G278" s="6" t="s">
        <v>700</v>
      </c>
      <c r="H278" s="6" t="s">
        <v>182</v>
      </c>
      <c r="I278" s="6" t="s">
        <v>45</v>
      </c>
      <c r="J278" s="6" t="s">
        <v>20</v>
      </c>
      <c r="K278" s="6" t="s">
        <v>75</v>
      </c>
      <c r="L278" s="6" t="s">
        <v>22</v>
      </c>
      <c r="M278" s="6" t="s">
        <v>23</v>
      </c>
      <c r="N278" s="6" t="s">
        <v>701</v>
      </c>
      <c r="O278" s="7" t="s">
        <v>688</v>
      </c>
      <c r="P278" s="7" t="str">
        <f t="shared" si="4"/>
        <v>上午</v>
      </c>
    </row>
    <row r="279" spans="7:16">
      <c r="G279" s="6" t="s">
        <v>670</v>
      </c>
      <c r="H279" s="6" t="s">
        <v>52</v>
      </c>
      <c r="I279" s="6" t="s">
        <v>45</v>
      </c>
      <c r="J279" s="6" t="s">
        <v>140</v>
      </c>
      <c r="K279" s="6" t="s">
        <v>21</v>
      </c>
      <c r="L279" s="6" t="s">
        <v>22</v>
      </c>
      <c r="M279" s="6" t="s">
        <v>23</v>
      </c>
      <c r="N279" s="6" t="s">
        <v>671</v>
      </c>
      <c r="O279" s="7" t="s">
        <v>672</v>
      </c>
      <c r="P279" s="7" t="str">
        <f t="shared" si="4"/>
        <v>下午</v>
      </c>
    </row>
    <row r="280" spans="7:16">
      <c r="G280" s="6" t="s">
        <v>549</v>
      </c>
      <c r="H280" s="6" t="s">
        <v>661</v>
      </c>
      <c r="I280" s="6" t="s">
        <v>45</v>
      </c>
      <c r="J280" s="6" t="s">
        <v>34</v>
      </c>
      <c r="K280" s="6" t="s">
        <v>21</v>
      </c>
      <c r="L280" s="6" t="s">
        <v>22</v>
      </c>
      <c r="M280" s="6" t="s">
        <v>23</v>
      </c>
      <c r="N280" s="6" t="s">
        <v>676</v>
      </c>
      <c r="O280" s="7" t="s">
        <v>677</v>
      </c>
      <c r="P280" s="7" t="str">
        <f t="shared" si="4"/>
        <v>上午</v>
      </c>
    </row>
    <row r="281" spans="7:16">
      <c r="G281" s="6" t="s">
        <v>702</v>
      </c>
      <c r="H281" s="6" t="s">
        <v>52</v>
      </c>
      <c r="I281" s="6" t="s">
        <v>45</v>
      </c>
      <c r="J281" s="6" t="s">
        <v>93</v>
      </c>
      <c r="K281" s="6" t="s">
        <v>21</v>
      </c>
      <c r="L281" s="6" t="s">
        <v>22</v>
      </c>
      <c r="M281" s="6" t="s">
        <v>23</v>
      </c>
      <c r="N281" s="6" t="s">
        <v>649</v>
      </c>
      <c r="O281" s="7" t="s">
        <v>703</v>
      </c>
      <c r="P281" s="7" t="str">
        <f t="shared" si="4"/>
        <v>上午</v>
      </c>
    </row>
    <row r="282" spans="7:16">
      <c r="G282" s="6" t="s">
        <v>704</v>
      </c>
      <c r="H282" s="6" t="s">
        <v>686</v>
      </c>
      <c r="I282" s="6" t="s">
        <v>33</v>
      </c>
      <c r="J282" s="6" t="s">
        <v>34</v>
      </c>
      <c r="K282" s="6" t="s">
        <v>87</v>
      </c>
      <c r="L282" s="6" t="s">
        <v>22</v>
      </c>
      <c r="M282" s="6" t="s">
        <v>23</v>
      </c>
      <c r="N282" s="6" t="s">
        <v>705</v>
      </c>
      <c r="O282" s="7" t="s">
        <v>706</v>
      </c>
      <c r="P282" s="7" t="str">
        <f t="shared" si="4"/>
        <v>上午</v>
      </c>
    </row>
    <row r="283" spans="7:16">
      <c r="G283" s="6" t="s">
        <v>707</v>
      </c>
      <c r="H283" s="6" t="s">
        <v>92</v>
      </c>
      <c r="I283" s="6" t="s">
        <v>45</v>
      </c>
      <c r="J283" s="6" t="s">
        <v>93</v>
      </c>
      <c r="K283" s="6" t="s">
        <v>21</v>
      </c>
      <c r="L283" s="6" t="s">
        <v>22</v>
      </c>
      <c r="M283" s="6" t="s">
        <v>23</v>
      </c>
      <c r="N283" s="6" t="s">
        <v>708</v>
      </c>
      <c r="O283" s="7" t="s">
        <v>709</v>
      </c>
      <c r="P283" s="7" t="str">
        <f t="shared" si="4"/>
        <v>上午</v>
      </c>
    </row>
    <row r="284" spans="7:16">
      <c r="G284" s="6" t="s">
        <v>682</v>
      </c>
      <c r="H284" s="6" t="s">
        <v>710</v>
      </c>
      <c r="I284" s="6" t="s">
        <v>63</v>
      </c>
      <c r="J284" s="6" t="s">
        <v>202</v>
      </c>
      <c r="K284" s="6" t="s">
        <v>75</v>
      </c>
      <c r="L284" s="6" t="s">
        <v>22</v>
      </c>
      <c r="M284" s="6" t="s">
        <v>23</v>
      </c>
      <c r="N284" s="6" t="s">
        <v>649</v>
      </c>
      <c r="O284" s="7" t="s">
        <v>684</v>
      </c>
      <c r="P284" s="7" t="str">
        <f t="shared" si="4"/>
        <v>上午</v>
      </c>
    </row>
    <row r="285" spans="7:16">
      <c r="G285" s="6" t="s">
        <v>682</v>
      </c>
      <c r="H285" s="6" t="s">
        <v>710</v>
      </c>
      <c r="I285" s="6" t="s">
        <v>63</v>
      </c>
      <c r="J285" s="6" t="s">
        <v>202</v>
      </c>
      <c r="K285" s="6" t="s">
        <v>75</v>
      </c>
      <c r="L285" s="6" t="s">
        <v>22</v>
      </c>
      <c r="M285" s="6" t="s">
        <v>23</v>
      </c>
      <c r="N285" s="6" t="s">
        <v>649</v>
      </c>
      <c r="O285" s="7" t="s">
        <v>684</v>
      </c>
      <c r="P285" s="7" t="str">
        <f t="shared" si="4"/>
        <v>上午</v>
      </c>
    </row>
    <row r="286" spans="7:16">
      <c r="G286" s="6" t="s">
        <v>711</v>
      </c>
      <c r="H286" s="6" t="s">
        <v>73</v>
      </c>
      <c r="I286" s="6" t="s">
        <v>45</v>
      </c>
      <c r="J286" s="6" t="s">
        <v>140</v>
      </c>
      <c r="K286" s="6" t="s">
        <v>21</v>
      </c>
      <c r="L286" s="6" t="s">
        <v>453</v>
      </c>
      <c r="M286" s="6" t="s">
        <v>23</v>
      </c>
      <c r="N286" s="6" t="s">
        <v>712</v>
      </c>
      <c r="O286" s="7" t="s">
        <v>713</v>
      </c>
      <c r="P286" s="7" t="str">
        <f t="shared" si="4"/>
        <v>下午</v>
      </c>
    </row>
    <row r="287" spans="7:16">
      <c r="G287" s="6" t="s">
        <v>702</v>
      </c>
      <c r="H287" s="6" t="s">
        <v>52</v>
      </c>
      <c r="I287" s="6" t="s">
        <v>45</v>
      </c>
      <c r="J287" s="6" t="s">
        <v>93</v>
      </c>
      <c r="K287" s="6" t="s">
        <v>21</v>
      </c>
      <c r="L287" s="6" t="s">
        <v>22</v>
      </c>
      <c r="M287" s="6" t="s">
        <v>23</v>
      </c>
      <c r="N287" s="6" t="s">
        <v>649</v>
      </c>
      <c r="O287" s="7" t="s">
        <v>703</v>
      </c>
      <c r="P287" s="7" t="str">
        <f t="shared" si="4"/>
        <v>上午</v>
      </c>
    </row>
    <row r="288" spans="7:16">
      <c r="G288" s="6" t="s">
        <v>696</v>
      </c>
      <c r="H288" s="6" t="s">
        <v>73</v>
      </c>
      <c r="I288" s="6" t="s">
        <v>45</v>
      </c>
      <c r="J288" s="6" t="s">
        <v>140</v>
      </c>
      <c r="K288" s="6" t="s">
        <v>21</v>
      </c>
      <c r="L288" s="6" t="s">
        <v>22</v>
      </c>
      <c r="M288" s="6" t="s">
        <v>23</v>
      </c>
      <c r="N288" s="6" t="s">
        <v>697</v>
      </c>
      <c r="O288" s="7" t="s">
        <v>659</v>
      </c>
      <c r="P288" s="7" t="str">
        <f t="shared" si="4"/>
        <v>下午</v>
      </c>
    </row>
    <row r="289" spans="7:16">
      <c r="G289" s="6" t="s">
        <v>714</v>
      </c>
      <c r="H289" s="6" t="s">
        <v>504</v>
      </c>
      <c r="I289" s="6" t="s">
        <v>45</v>
      </c>
      <c r="J289" s="6" t="s">
        <v>20</v>
      </c>
      <c r="K289" s="6" t="s">
        <v>75</v>
      </c>
      <c r="L289" s="6" t="s">
        <v>22</v>
      </c>
      <c r="M289" s="6" t="s">
        <v>23</v>
      </c>
      <c r="N289" s="6" t="s">
        <v>715</v>
      </c>
      <c r="O289" s="7" t="s">
        <v>675</v>
      </c>
      <c r="P289" s="7" t="str">
        <f t="shared" si="4"/>
        <v>上午</v>
      </c>
    </row>
    <row r="290" spans="7:16">
      <c r="G290" s="6" t="s">
        <v>716</v>
      </c>
      <c r="H290" s="6" t="s">
        <v>413</v>
      </c>
      <c r="I290" s="6" t="s">
        <v>63</v>
      </c>
      <c r="J290" s="6" t="s">
        <v>20</v>
      </c>
      <c r="K290" s="6" t="s">
        <v>21</v>
      </c>
      <c r="L290" s="6" t="s">
        <v>22</v>
      </c>
      <c r="M290" s="6" t="s">
        <v>23</v>
      </c>
      <c r="N290" s="6" t="s">
        <v>649</v>
      </c>
      <c r="O290" s="7" t="s">
        <v>695</v>
      </c>
      <c r="P290" s="7" t="str">
        <f t="shared" si="4"/>
        <v>上午</v>
      </c>
    </row>
    <row r="291" spans="7:16">
      <c r="G291" s="6" t="s">
        <v>717</v>
      </c>
      <c r="H291" s="6" t="s">
        <v>404</v>
      </c>
      <c r="I291" s="6" t="s">
        <v>86</v>
      </c>
      <c r="J291" s="6" t="s">
        <v>20</v>
      </c>
      <c r="K291" s="6" t="s">
        <v>21</v>
      </c>
      <c r="L291" s="6" t="s">
        <v>628</v>
      </c>
      <c r="M291" s="6" t="s">
        <v>23</v>
      </c>
      <c r="N291" s="6" t="s">
        <v>718</v>
      </c>
      <c r="O291" s="7" t="s">
        <v>666</v>
      </c>
      <c r="P291" s="7" t="str">
        <f t="shared" si="4"/>
        <v>下午</v>
      </c>
    </row>
    <row r="292" spans="7:16">
      <c r="G292" s="6" t="s">
        <v>717</v>
      </c>
      <c r="H292" s="6" t="s">
        <v>661</v>
      </c>
      <c r="I292" s="6" t="s">
        <v>45</v>
      </c>
      <c r="J292" s="6" t="s">
        <v>20</v>
      </c>
      <c r="K292" s="6" t="s">
        <v>21</v>
      </c>
      <c r="L292" s="6" t="s">
        <v>22</v>
      </c>
      <c r="M292" s="6" t="s">
        <v>23</v>
      </c>
      <c r="N292" s="6" t="s">
        <v>719</v>
      </c>
      <c r="O292" s="7" t="s">
        <v>666</v>
      </c>
      <c r="P292" s="7" t="str">
        <f t="shared" si="4"/>
        <v>下午</v>
      </c>
    </row>
    <row r="293" spans="7:16">
      <c r="G293" s="6" t="s">
        <v>720</v>
      </c>
      <c r="H293" s="6" t="s">
        <v>504</v>
      </c>
      <c r="I293" s="6" t="s">
        <v>130</v>
      </c>
      <c r="J293" s="6" t="s">
        <v>34</v>
      </c>
      <c r="K293" s="6" t="s">
        <v>75</v>
      </c>
      <c r="L293" s="6" t="s">
        <v>22</v>
      </c>
      <c r="M293" s="6" t="s">
        <v>23</v>
      </c>
      <c r="N293" s="6" t="s">
        <v>721</v>
      </c>
      <c r="O293" s="7" t="s">
        <v>722</v>
      </c>
      <c r="P293" s="7" t="str">
        <f t="shared" si="4"/>
        <v>下午</v>
      </c>
    </row>
    <row r="294" spans="7:16">
      <c r="G294" s="6" t="s">
        <v>723</v>
      </c>
      <c r="H294" s="6" t="s">
        <v>52</v>
      </c>
      <c r="I294" s="6" t="s">
        <v>19</v>
      </c>
      <c r="J294" s="6" t="s">
        <v>93</v>
      </c>
      <c r="K294" s="6" t="s">
        <v>35</v>
      </c>
      <c r="L294" s="6" t="s">
        <v>22</v>
      </c>
      <c r="M294" s="6" t="s">
        <v>23</v>
      </c>
      <c r="N294" s="6" t="s">
        <v>724</v>
      </c>
      <c r="O294" s="7" t="s">
        <v>725</v>
      </c>
      <c r="P294" s="7" t="str">
        <f t="shared" si="4"/>
        <v>早上</v>
      </c>
    </row>
    <row r="295" spans="7:16">
      <c r="G295" s="6" t="s">
        <v>726</v>
      </c>
      <c r="H295" s="6" t="s">
        <v>504</v>
      </c>
      <c r="I295" s="6" t="s">
        <v>33</v>
      </c>
      <c r="J295" s="6" t="s">
        <v>34</v>
      </c>
      <c r="K295" s="6" t="s">
        <v>75</v>
      </c>
      <c r="L295" s="6" t="s">
        <v>628</v>
      </c>
      <c r="M295" s="6" t="s">
        <v>23</v>
      </c>
      <c r="N295" s="6" t="s">
        <v>727</v>
      </c>
      <c r="O295" s="7" t="s">
        <v>728</v>
      </c>
      <c r="P295" s="7" t="str">
        <f t="shared" si="4"/>
        <v>下午</v>
      </c>
    </row>
    <row r="296" spans="7:16">
      <c r="G296" s="6" t="s">
        <v>729</v>
      </c>
      <c r="H296" s="6" t="s">
        <v>730</v>
      </c>
      <c r="I296" s="6" t="s">
        <v>45</v>
      </c>
      <c r="J296" s="6" t="s">
        <v>20</v>
      </c>
      <c r="K296" s="6" t="s">
        <v>21</v>
      </c>
      <c r="L296" s="6" t="s">
        <v>22</v>
      </c>
      <c r="M296" s="6" t="s">
        <v>23</v>
      </c>
      <c r="N296" s="6" t="s">
        <v>676</v>
      </c>
      <c r="O296" s="7" t="s">
        <v>731</v>
      </c>
      <c r="P296" s="7" t="str">
        <f t="shared" si="4"/>
        <v>下午</v>
      </c>
    </row>
    <row r="297" spans="7:16">
      <c r="G297" s="6" t="s">
        <v>732</v>
      </c>
      <c r="H297" s="6" t="s">
        <v>85</v>
      </c>
      <c r="I297" s="6" t="s">
        <v>45</v>
      </c>
      <c r="J297" s="6" t="s">
        <v>34</v>
      </c>
      <c r="K297" s="6" t="s">
        <v>21</v>
      </c>
      <c r="L297" s="6" t="s">
        <v>22</v>
      </c>
      <c r="M297" s="6" t="s">
        <v>23</v>
      </c>
      <c r="N297" s="6" t="s">
        <v>733</v>
      </c>
      <c r="O297" s="7" t="s">
        <v>663</v>
      </c>
      <c r="P297" s="7" t="str">
        <f t="shared" si="4"/>
        <v>下午</v>
      </c>
    </row>
    <row r="298" spans="7:16">
      <c r="G298" s="6" t="s">
        <v>573</v>
      </c>
      <c r="H298" s="6" t="s">
        <v>413</v>
      </c>
      <c r="I298" s="6" t="s">
        <v>45</v>
      </c>
      <c r="J298" s="6" t="s">
        <v>74</v>
      </c>
      <c r="K298" s="6" t="s">
        <v>21</v>
      </c>
      <c r="L298" s="6" t="s">
        <v>453</v>
      </c>
      <c r="M298" s="6" t="s">
        <v>23</v>
      </c>
      <c r="N298" s="6" t="s">
        <v>734</v>
      </c>
      <c r="O298" s="7" t="s">
        <v>548</v>
      </c>
      <c r="P298" s="7" t="str">
        <f t="shared" si="4"/>
        <v>上午</v>
      </c>
    </row>
    <row r="299" spans="7:16">
      <c r="G299" s="6" t="s">
        <v>735</v>
      </c>
      <c r="H299" s="6" t="s">
        <v>52</v>
      </c>
      <c r="I299" s="6" t="s">
        <v>63</v>
      </c>
      <c r="J299" s="6" t="s">
        <v>20</v>
      </c>
      <c r="K299" s="6" t="s">
        <v>35</v>
      </c>
      <c r="L299" s="6" t="s">
        <v>22</v>
      </c>
      <c r="M299" s="6" t="s">
        <v>23</v>
      </c>
      <c r="N299" s="6" t="s">
        <v>736</v>
      </c>
      <c r="O299" s="7" t="s">
        <v>548</v>
      </c>
      <c r="P299" s="7" t="str">
        <f t="shared" si="4"/>
        <v>上午</v>
      </c>
    </row>
    <row r="300" spans="7:16">
      <c r="G300" s="6" t="s">
        <v>707</v>
      </c>
      <c r="H300" s="6" t="s">
        <v>92</v>
      </c>
      <c r="I300" s="6" t="s">
        <v>45</v>
      </c>
      <c r="J300" s="6" t="s">
        <v>93</v>
      </c>
      <c r="K300" s="6" t="s">
        <v>21</v>
      </c>
      <c r="L300" s="6" t="s">
        <v>22</v>
      </c>
      <c r="M300" s="6" t="s">
        <v>23</v>
      </c>
      <c r="N300" s="6" t="s">
        <v>708</v>
      </c>
      <c r="O300" s="7" t="s">
        <v>709</v>
      </c>
      <c r="P300" s="7" t="str">
        <f t="shared" si="4"/>
        <v>上午</v>
      </c>
    </row>
    <row r="301" spans="7:16">
      <c r="G301" s="6" t="s">
        <v>693</v>
      </c>
      <c r="H301" s="6" t="s">
        <v>737</v>
      </c>
      <c r="I301" s="6" t="s">
        <v>63</v>
      </c>
      <c r="J301" s="6" t="s">
        <v>140</v>
      </c>
      <c r="K301" s="6" t="s">
        <v>21</v>
      </c>
      <c r="L301" s="6" t="s">
        <v>22</v>
      </c>
      <c r="M301" s="6" t="s">
        <v>23</v>
      </c>
      <c r="N301" s="6" t="s">
        <v>738</v>
      </c>
      <c r="O301" s="7" t="s">
        <v>739</v>
      </c>
      <c r="P301" s="7" t="str">
        <f t="shared" si="4"/>
        <v>上午</v>
      </c>
    </row>
    <row r="302" spans="7:16">
      <c r="G302" s="6" t="s">
        <v>723</v>
      </c>
      <c r="H302" s="6" t="s">
        <v>52</v>
      </c>
      <c r="I302" s="6" t="s">
        <v>19</v>
      </c>
      <c r="J302" s="6" t="s">
        <v>93</v>
      </c>
      <c r="K302" s="6" t="s">
        <v>35</v>
      </c>
      <c r="L302" s="6" t="s">
        <v>22</v>
      </c>
      <c r="M302" s="6" t="s">
        <v>23</v>
      </c>
      <c r="N302" s="6" t="s">
        <v>724</v>
      </c>
      <c r="O302" s="7" t="s">
        <v>725</v>
      </c>
      <c r="P302" s="7" t="str">
        <f t="shared" si="4"/>
        <v>早上</v>
      </c>
    </row>
    <row r="303" spans="7:16">
      <c r="G303" s="6" t="s">
        <v>726</v>
      </c>
      <c r="H303" s="6" t="s">
        <v>504</v>
      </c>
      <c r="I303" s="6" t="s">
        <v>33</v>
      </c>
      <c r="J303" s="6" t="s">
        <v>34</v>
      </c>
      <c r="K303" s="6" t="s">
        <v>75</v>
      </c>
      <c r="L303" s="6" t="s">
        <v>628</v>
      </c>
      <c r="M303" s="6" t="s">
        <v>23</v>
      </c>
      <c r="N303" s="6" t="s">
        <v>727</v>
      </c>
      <c r="O303" s="7" t="s">
        <v>728</v>
      </c>
      <c r="P303" s="7" t="str">
        <f t="shared" si="4"/>
        <v>下午</v>
      </c>
    </row>
    <row r="304" spans="7:16">
      <c r="G304" s="6" t="s">
        <v>740</v>
      </c>
      <c r="H304" s="6" t="s">
        <v>92</v>
      </c>
      <c r="I304" s="6" t="s">
        <v>45</v>
      </c>
      <c r="J304" s="6" t="s">
        <v>20</v>
      </c>
      <c r="K304" s="6" t="s">
        <v>75</v>
      </c>
      <c r="L304" s="6" t="s">
        <v>22</v>
      </c>
      <c r="M304" s="6" t="s">
        <v>23</v>
      </c>
      <c r="N304" s="6" t="s">
        <v>741</v>
      </c>
      <c r="O304" s="7" t="s">
        <v>617</v>
      </c>
      <c r="P304" s="7" t="str">
        <f t="shared" si="4"/>
        <v>上午</v>
      </c>
    </row>
    <row r="305" spans="7:16">
      <c r="G305" s="6" t="s">
        <v>667</v>
      </c>
      <c r="H305" s="6" t="s">
        <v>543</v>
      </c>
      <c r="I305" s="6" t="s">
        <v>45</v>
      </c>
      <c r="J305" s="6" t="s">
        <v>140</v>
      </c>
      <c r="K305" s="6" t="s">
        <v>21</v>
      </c>
      <c r="L305" s="6" t="s">
        <v>22</v>
      </c>
      <c r="M305" s="6" t="s">
        <v>23</v>
      </c>
      <c r="N305" s="6" t="s">
        <v>691</v>
      </c>
      <c r="O305" s="7" t="s">
        <v>663</v>
      </c>
      <c r="P305" s="7" t="str">
        <f t="shared" si="4"/>
        <v>下午</v>
      </c>
    </row>
    <row r="306" spans="7:16">
      <c r="G306" s="6" t="s">
        <v>735</v>
      </c>
      <c r="H306" s="6" t="s">
        <v>52</v>
      </c>
      <c r="I306" s="6" t="s">
        <v>63</v>
      </c>
      <c r="J306" s="6" t="s">
        <v>20</v>
      </c>
      <c r="K306" s="6" t="s">
        <v>35</v>
      </c>
      <c r="L306" s="6" t="s">
        <v>22</v>
      </c>
      <c r="M306" s="6" t="s">
        <v>23</v>
      </c>
      <c r="N306" s="6" t="s">
        <v>736</v>
      </c>
      <c r="O306" s="7" t="s">
        <v>548</v>
      </c>
      <c r="P306" s="7" t="str">
        <f t="shared" si="4"/>
        <v>上午</v>
      </c>
    </row>
    <row r="307" spans="7:16">
      <c r="G307" s="6" t="s">
        <v>704</v>
      </c>
      <c r="H307" s="6" t="s">
        <v>686</v>
      </c>
      <c r="I307" s="6" t="s">
        <v>33</v>
      </c>
      <c r="J307" s="6" t="s">
        <v>34</v>
      </c>
      <c r="K307" s="6" t="s">
        <v>87</v>
      </c>
      <c r="L307" s="6" t="s">
        <v>22</v>
      </c>
      <c r="M307" s="6" t="s">
        <v>23</v>
      </c>
      <c r="N307" s="6" t="s">
        <v>705</v>
      </c>
      <c r="O307" s="7" t="s">
        <v>706</v>
      </c>
      <c r="P307" s="7" t="str">
        <f t="shared" si="4"/>
        <v>上午</v>
      </c>
    </row>
    <row r="308" spans="7:16">
      <c r="G308" s="6" t="s">
        <v>742</v>
      </c>
      <c r="H308" s="6" t="s">
        <v>52</v>
      </c>
      <c r="I308" s="6" t="s">
        <v>86</v>
      </c>
      <c r="J308" s="6" t="s">
        <v>20</v>
      </c>
      <c r="K308" s="6" t="s">
        <v>87</v>
      </c>
      <c r="L308" s="6" t="s">
        <v>22</v>
      </c>
      <c r="M308" s="6" t="s">
        <v>23</v>
      </c>
      <c r="N308" s="6" t="s">
        <v>649</v>
      </c>
      <c r="O308" s="7" t="s">
        <v>743</v>
      </c>
      <c r="P308" s="7" t="str">
        <f t="shared" si="4"/>
        <v>上午</v>
      </c>
    </row>
    <row r="309" spans="7:16">
      <c r="G309" s="6" t="s">
        <v>744</v>
      </c>
      <c r="H309" s="6" t="s">
        <v>543</v>
      </c>
      <c r="I309" s="6" t="s">
        <v>45</v>
      </c>
      <c r="J309" s="6" t="s">
        <v>140</v>
      </c>
      <c r="K309" s="6" t="s">
        <v>21</v>
      </c>
      <c r="L309" s="6" t="s">
        <v>22</v>
      </c>
      <c r="M309" s="6" t="s">
        <v>23</v>
      </c>
      <c r="N309" s="6" t="s">
        <v>107</v>
      </c>
      <c r="O309" s="7" t="s">
        <v>745</v>
      </c>
      <c r="P309" s="7" t="str">
        <f t="shared" si="4"/>
        <v>上午</v>
      </c>
    </row>
    <row r="310" spans="7:16">
      <c r="G310" s="6" t="s">
        <v>746</v>
      </c>
      <c r="H310" s="6" t="s">
        <v>413</v>
      </c>
      <c r="I310" s="6" t="s">
        <v>45</v>
      </c>
      <c r="J310" s="6" t="s">
        <v>20</v>
      </c>
      <c r="K310" s="6" t="s">
        <v>21</v>
      </c>
      <c r="L310" s="6" t="s">
        <v>22</v>
      </c>
      <c r="M310" s="6" t="s">
        <v>23</v>
      </c>
      <c r="N310" s="6" t="s">
        <v>747</v>
      </c>
      <c r="O310" s="7" t="s">
        <v>745</v>
      </c>
      <c r="P310" s="7" t="str">
        <f t="shared" si="4"/>
        <v>上午</v>
      </c>
    </row>
    <row r="311" spans="7:16">
      <c r="G311" s="6" t="s">
        <v>742</v>
      </c>
      <c r="H311" s="6" t="s">
        <v>52</v>
      </c>
      <c r="I311" s="6" t="s">
        <v>45</v>
      </c>
      <c r="J311" s="6" t="s">
        <v>20</v>
      </c>
      <c r="K311" s="6" t="s">
        <v>75</v>
      </c>
      <c r="L311" s="6" t="s">
        <v>22</v>
      </c>
      <c r="M311" s="6" t="s">
        <v>23</v>
      </c>
      <c r="N311" s="6" t="s">
        <v>649</v>
      </c>
      <c r="O311" s="7" t="s">
        <v>743</v>
      </c>
      <c r="P311" s="7" t="str">
        <f t="shared" si="4"/>
        <v>上午</v>
      </c>
    </row>
    <row r="312" spans="7:16">
      <c r="G312" s="6" t="s">
        <v>748</v>
      </c>
      <c r="H312" s="6" t="s">
        <v>52</v>
      </c>
      <c r="I312" s="6" t="s">
        <v>45</v>
      </c>
      <c r="J312" s="6" t="s">
        <v>140</v>
      </c>
      <c r="K312" s="6" t="s">
        <v>75</v>
      </c>
      <c r="L312" s="6" t="s">
        <v>22</v>
      </c>
      <c r="M312" s="6" t="s">
        <v>23</v>
      </c>
      <c r="N312" s="6" t="s">
        <v>749</v>
      </c>
      <c r="O312" s="7" t="s">
        <v>750</v>
      </c>
      <c r="P312" s="7" t="str">
        <f t="shared" si="4"/>
        <v>上午</v>
      </c>
    </row>
    <row r="313" spans="7:16">
      <c r="G313" s="6" t="s">
        <v>678</v>
      </c>
      <c r="H313" s="6" t="s">
        <v>267</v>
      </c>
      <c r="I313" s="6" t="s">
        <v>63</v>
      </c>
      <c r="J313" s="6" t="s">
        <v>140</v>
      </c>
      <c r="K313" s="6" t="s">
        <v>87</v>
      </c>
      <c r="L313" s="6" t="s">
        <v>22</v>
      </c>
      <c r="M313" s="6" t="s">
        <v>23</v>
      </c>
      <c r="N313" s="6" t="s">
        <v>649</v>
      </c>
      <c r="O313" s="7" t="s">
        <v>677</v>
      </c>
      <c r="P313" s="7" t="str">
        <f t="shared" si="4"/>
        <v>上午</v>
      </c>
    </row>
    <row r="314" spans="7:16">
      <c r="G314" s="6" t="s">
        <v>751</v>
      </c>
      <c r="H314" s="6" t="s">
        <v>752</v>
      </c>
      <c r="I314" s="6" t="s">
        <v>119</v>
      </c>
      <c r="J314" s="6" t="s">
        <v>140</v>
      </c>
      <c r="K314" s="6" t="s">
        <v>75</v>
      </c>
      <c r="L314" s="6" t="s">
        <v>22</v>
      </c>
      <c r="M314" s="6" t="s">
        <v>23</v>
      </c>
      <c r="N314" s="6" t="s">
        <v>753</v>
      </c>
      <c r="O314" s="7" t="s">
        <v>754</v>
      </c>
      <c r="P314" s="7" t="str">
        <f t="shared" si="4"/>
        <v>早上</v>
      </c>
    </row>
    <row r="315" spans="7:16">
      <c r="G315" s="6" t="s">
        <v>693</v>
      </c>
      <c r="H315" s="6" t="s">
        <v>737</v>
      </c>
      <c r="I315" s="6" t="s">
        <v>63</v>
      </c>
      <c r="J315" s="6" t="s">
        <v>140</v>
      </c>
      <c r="K315" s="6" t="s">
        <v>21</v>
      </c>
      <c r="L315" s="6" t="s">
        <v>22</v>
      </c>
      <c r="M315" s="6" t="s">
        <v>23</v>
      </c>
      <c r="N315" s="6" t="s">
        <v>738</v>
      </c>
      <c r="O315" s="7" t="s">
        <v>739</v>
      </c>
      <c r="P315" s="7" t="str">
        <f t="shared" si="4"/>
        <v>上午</v>
      </c>
    </row>
    <row r="316" spans="7:16">
      <c r="G316" s="6" t="s">
        <v>720</v>
      </c>
      <c r="H316" s="6" t="s">
        <v>504</v>
      </c>
      <c r="I316" s="6" t="s">
        <v>130</v>
      </c>
      <c r="J316" s="6" t="s">
        <v>34</v>
      </c>
      <c r="K316" s="6" t="s">
        <v>75</v>
      </c>
      <c r="L316" s="6" t="s">
        <v>22</v>
      </c>
      <c r="M316" s="6" t="s">
        <v>23</v>
      </c>
      <c r="N316" s="6" t="s">
        <v>721</v>
      </c>
      <c r="O316" s="7" t="s">
        <v>722</v>
      </c>
      <c r="P316" s="7" t="str">
        <f t="shared" si="4"/>
        <v>下午</v>
      </c>
    </row>
    <row r="317" spans="7:16">
      <c r="G317" s="6" t="s">
        <v>685</v>
      </c>
      <c r="H317" s="6" t="s">
        <v>686</v>
      </c>
      <c r="I317" s="6" t="s">
        <v>139</v>
      </c>
      <c r="J317" s="6" t="s">
        <v>34</v>
      </c>
      <c r="K317" s="6" t="s">
        <v>87</v>
      </c>
      <c r="L317" s="6" t="s">
        <v>22</v>
      </c>
      <c r="M317" s="6" t="s">
        <v>23</v>
      </c>
      <c r="N317" s="6" t="s">
        <v>687</v>
      </c>
      <c r="O317" s="7" t="s">
        <v>688</v>
      </c>
      <c r="P317" s="7" t="str">
        <f t="shared" si="4"/>
        <v>上午</v>
      </c>
    </row>
    <row r="318" spans="7:16">
      <c r="G318" s="6" t="s">
        <v>755</v>
      </c>
      <c r="H318" s="6" t="s">
        <v>52</v>
      </c>
      <c r="I318" s="6" t="s">
        <v>63</v>
      </c>
      <c r="J318" s="6" t="s">
        <v>93</v>
      </c>
      <c r="K318" s="6" t="s">
        <v>21</v>
      </c>
      <c r="L318" s="6" t="s">
        <v>22</v>
      </c>
      <c r="M318" s="6" t="s">
        <v>23</v>
      </c>
      <c r="N318" s="6" t="s">
        <v>756</v>
      </c>
      <c r="O318" s="7" t="s">
        <v>757</v>
      </c>
      <c r="P318" s="7" t="str">
        <f t="shared" si="4"/>
        <v>上午</v>
      </c>
    </row>
    <row r="319" spans="7:16">
      <c r="G319" s="6" t="s">
        <v>700</v>
      </c>
      <c r="H319" s="6" t="s">
        <v>182</v>
      </c>
      <c r="I319" s="6" t="s">
        <v>45</v>
      </c>
      <c r="J319" s="6" t="s">
        <v>20</v>
      </c>
      <c r="K319" s="6" t="s">
        <v>75</v>
      </c>
      <c r="L319" s="6" t="s">
        <v>22</v>
      </c>
      <c r="M319" s="6" t="s">
        <v>23</v>
      </c>
      <c r="N319" s="6" t="s">
        <v>701</v>
      </c>
      <c r="O319" s="7" t="s">
        <v>688</v>
      </c>
      <c r="P319" s="7" t="str">
        <f t="shared" si="4"/>
        <v>上午</v>
      </c>
    </row>
    <row r="320" spans="7:16">
      <c r="G320" s="6" t="s">
        <v>573</v>
      </c>
      <c r="H320" s="6" t="s">
        <v>413</v>
      </c>
      <c r="I320" s="6" t="s">
        <v>45</v>
      </c>
      <c r="J320" s="6" t="s">
        <v>74</v>
      </c>
      <c r="K320" s="6" t="s">
        <v>21</v>
      </c>
      <c r="L320" s="6" t="s">
        <v>453</v>
      </c>
      <c r="M320" s="6" t="s">
        <v>23</v>
      </c>
      <c r="N320" s="6" t="s">
        <v>734</v>
      </c>
      <c r="O320" s="7" t="s">
        <v>548</v>
      </c>
      <c r="P320" s="7" t="str">
        <f t="shared" si="4"/>
        <v>上午</v>
      </c>
    </row>
    <row r="321" spans="7:16">
      <c r="G321" s="6" t="s">
        <v>758</v>
      </c>
      <c r="H321" s="6" t="s">
        <v>600</v>
      </c>
      <c r="I321" s="6" t="s">
        <v>45</v>
      </c>
      <c r="J321" s="6" t="s">
        <v>140</v>
      </c>
      <c r="K321" s="6" t="s">
        <v>21</v>
      </c>
      <c r="L321" s="6" t="s">
        <v>22</v>
      </c>
      <c r="M321" s="6" t="s">
        <v>23</v>
      </c>
      <c r="N321" s="6" t="s">
        <v>759</v>
      </c>
      <c r="O321" s="7" t="s">
        <v>745</v>
      </c>
      <c r="P321" s="7" t="str">
        <f t="shared" si="4"/>
        <v>上午</v>
      </c>
    </row>
    <row r="322" spans="7:16">
      <c r="G322" s="6" t="s">
        <v>760</v>
      </c>
      <c r="H322" s="6" t="s">
        <v>761</v>
      </c>
      <c r="I322" s="6" t="s">
        <v>139</v>
      </c>
      <c r="J322" s="6" t="s">
        <v>93</v>
      </c>
      <c r="K322" s="6" t="s">
        <v>75</v>
      </c>
      <c r="L322" s="6" t="s">
        <v>453</v>
      </c>
      <c r="M322" s="6" t="s">
        <v>23</v>
      </c>
      <c r="N322" s="6" t="s">
        <v>649</v>
      </c>
      <c r="O322" s="7" t="s">
        <v>762</v>
      </c>
      <c r="P322" s="7" t="str">
        <f t="shared" si="4"/>
        <v>上午</v>
      </c>
    </row>
    <row r="323" spans="7:16">
      <c r="G323" s="6" t="s">
        <v>118</v>
      </c>
      <c r="H323" s="6" t="s">
        <v>85</v>
      </c>
      <c r="I323" s="6" t="s">
        <v>19</v>
      </c>
      <c r="J323" s="6" t="s">
        <v>20</v>
      </c>
      <c r="K323" s="6" t="s">
        <v>21</v>
      </c>
      <c r="L323" s="6" t="s">
        <v>53</v>
      </c>
      <c r="M323" s="6" t="s">
        <v>23</v>
      </c>
      <c r="N323" s="6" t="s">
        <v>120</v>
      </c>
      <c r="O323" s="7" t="s">
        <v>25</v>
      </c>
      <c r="P323" s="7" t="str">
        <f t="shared" si="4"/>
        <v>上午</v>
      </c>
    </row>
    <row r="324" spans="7:16">
      <c r="G324" s="6" t="s">
        <v>763</v>
      </c>
      <c r="H324" s="6" t="s">
        <v>162</v>
      </c>
      <c r="I324" s="6" t="s">
        <v>45</v>
      </c>
      <c r="J324" s="6" t="s">
        <v>689</v>
      </c>
      <c r="K324" s="6" t="s">
        <v>21</v>
      </c>
      <c r="L324" s="6" t="s">
        <v>22</v>
      </c>
      <c r="M324" s="6" t="s">
        <v>23</v>
      </c>
      <c r="N324" s="6" t="s">
        <v>649</v>
      </c>
      <c r="O324" s="7" t="s">
        <v>739</v>
      </c>
      <c r="P324" s="7" t="str">
        <f t="shared" si="4"/>
        <v>上午</v>
      </c>
    </row>
    <row r="325" spans="7:16">
      <c r="G325" s="6" t="s">
        <v>439</v>
      </c>
      <c r="H325" s="6" t="s">
        <v>73</v>
      </c>
      <c r="I325" s="6" t="s">
        <v>45</v>
      </c>
      <c r="J325" s="6" t="s">
        <v>74</v>
      </c>
      <c r="K325" s="6" t="s">
        <v>75</v>
      </c>
      <c r="L325" s="6" t="s">
        <v>22</v>
      </c>
      <c r="M325" s="6" t="s">
        <v>23</v>
      </c>
      <c r="N325" s="6" t="s">
        <v>649</v>
      </c>
      <c r="O325" s="7" t="s">
        <v>764</v>
      </c>
      <c r="P325" s="7" t="str">
        <f t="shared" si="4"/>
        <v>上午</v>
      </c>
    </row>
    <row r="326" spans="7:16">
      <c r="G326" s="6" t="s">
        <v>744</v>
      </c>
      <c r="H326" s="6" t="s">
        <v>543</v>
      </c>
      <c r="I326" s="6" t="s">
        <v>45</v>
      </c>
      <c r="J326" s="6" t="s">
        <v>140</v>
      </c>
      <c r="K326" s="6" t="s">
        <v>21</v>
      </c>
      <c r="L326" s="6" t="s">
        <v>22</v>
      </c>
      <c r="M326" s="6" t="s">
        <v>23</v>
      </c>
      <c r="N326" s="6" t="s">
        <v>107</v>
      </c>
      <c r="O326" s="7" t="s">
        <v>745</v>
      </c>
      <c r="P326" s="7" t="str">
        <f t="shared" ref="P326:P389" si="5">IF(INT(LEFT(O326,2))&lt;10,"早上",IF(INT(LEFT(O326,2))&lt;12,"上午","下午"))</f>
        <v>上午</v>
      </c>
    </row>
    <row r="327" spans="7:16">
      <c r="G327" s="6" t="s">
        <v>746</v>
      </c>
      <c r="H327" s="6" t="s">
        <v>413</v>
      </c>
      <c r="I327" s="6" t="s">
        <v>45</v>
      </c>
      <c r="J327" s="6" t="s">
        <v>20</v>
      </c>
      <c r="K327" s="6" t="s">
        <v>21</v>
      </c>
      <c r="L327" s="6" t="s">
        <v>22</v>
      </c>
      <c r="M327" s="6" t="s">
        <v>23</v>
      </c>
      <c r="N327" s="6" t="s">
        <v>747</v>
      </c>
      <c r="O327" s="7" t="s">
        <v>745</v>
      </c>
      <c r="P327" s="7" t="str">
        <f t="shared" si="5"/>
        <v>上午</v>
      </c>
    </row>
    <row r="328" spans="7:16">
      <c r="G328" s="6" t="s">
        <v>667</v>
      </c>
      <c r="H328" s="6" t="s">
        <v>543</v>
      </c>
      <c r="I328" s="6" t="s">
        <v>45</v>
      </c>
      <c r="J328" s="6" t="s">
        <v>140</v>
      </c>
      <c r="K328" s="6" t="s">
        <v>21</v>
      </c>
      <c r="L328" s="6" t="s">
        <v>22</v>
      </c>
      <c r="M328" s="6" t="s">
        <v>23</v>
      </c>
      <c r="N328" s="6" t="s">
        <v>691</v>
      </c>
      <c r="O328" s="7" t="s">
        <v>663</v>
      </c>
      <c r="P328" s="7" t="str">
        <f t="shared" si="5"/>
        <v>下午</v>
      </c>
    </row>
    <row r="329" spans="7:16">
      <c r="G329" s="6" t="s">
        <v>682</v>
      </c>
      <c r="H329" s="6" t="s">
        <v>683</v>
      </c>
      <c r="I329" s="6" t="s">
        <v>45</v>
      </c>
      <c r="J329" s="6" t="s">
        <v>202</v>
      </c>
      <c r="K329" s="6" t="s">
        <v>75</v>
      </c>
      <c r="L329" s="6" t="s">
        <v>453</v>
      </c>
      <c r="M329" s="6" t="s">
        <v>23</v>
      </c>
      <c r="N329" s="6" t="s">
        <v>649</v>
      </c>
      <c r="O329" s="7" t="s">
        <v>684</v>
      </c>
      <c r="P329" s="7" t="str">
        <f t="shared" si="5"/>
        <v>上午</v>
      </c>
    </row>
    <row r="330" spans="7:16">
      <c r="G330" s="6" t="s">
        <v>682</v>
      </c>
      <c r="H330" s="6" t="s">
        <v>710</v>
      </c>
      <c r="I330" s="6" t="s">
        <v>63</v>
      </c>
      <c r="J330" s="6" t="s">
        <v>202</v>
      </c>
      <c r="K330" s="6" t="s">
        <v>75</v>
      </c>
      <c r="L330" s="6" t="s">
        <v>22</v>
      </c>
      <c r="M330" s="6" t="s">
        <v>23</v>
      </c>
      <c r="N330" s="6" t="s">
        <v>649</v>
      </c>
      <c r="O330" s="7" t="s">
        <v>684</v>
      </c>
      <c r="P330" s="7" t="str">
        <f t="shared" si="5"/>
        <v>上午</v>
      </c>
    </row>
    <row r="331" spans="7:16">
      <c r="G331" s="6" t="s">
        <v>765</v>
      </c>
      <c r="H331" s="6" t="s">
        <v>766</v>
      </c>
      <c r="I331" s="6" t="s">
        <v>45</v>
      </c>
      <c r="J331" s="6" t="s">
        <v>20</v>
      </c>
      <c r="K331" s="6" t="s">
        <v>21</v>
      </c>
      <c r="L331" s="6" t="s">
        <v>22</v>
      </c>
      <c r="M331" s="6" t="s">
        <v>23</v>
      </c>
      <c r="N331" s="6" t="s">
        <v>767</v>
      </c>
      <c r="O331" s="7" t="s">
        <v>709</v>
      </c>
      <c r="P331" s="7" t="str">
        <f t="shared" si="5"/>
        <v>上午</v>
      </c>
    </row>
    <row r="332" spans="7:16">
      <c r="G332" s="6" t="s">
        <v>768</v>
      </c>
      <c r="H332" s="6" t="s">
        <v>440</v>
      </c>
      <c r="I332" s="6" t="s">
        <v>45</v>
      </c>
      <c r="J332" s="6" t="s">
        <v>20</v>
      </c>
      <c r="K332" s="6" t="s">
        <v>21</v>
      </c>
      <c r="L332" s="6" t="s">
        <v>53</v>
      </c>
      <c r="M332" s="6" t="s">
        <v>23</v>
      </c>
      <c r="N332" s="6" t="s">
        <v>649</v>
      </c>
      <c r="O332" s="7" t="s">
        <v>769</v>
      </c>
      <c r="P332" s="7" t="str">
        <f t="shared" si="5"/>
        <v>上午</v>
      </c>
    </row>
    <row r="333" spans="7:16">
      <c r="G333" s="6" t="s">
        <v>770</v>
      </c>
      <c r="H333" s="6" t="s">
        <v>771</v>
      </c>
      <c r="I333" s="6" t="s">
        <v>63</v>
      </c>
      <c r="J333" s="6" t="s">
        <v>140</v>
      </c>
      <c r="K333" s="6" t="s">
        <v>35</v>
      </c>
      <c r="L333" s="6" t="s">
        <v>453</v>
      </c>
      <c r="M333" s="6" t="s">
        <v>23</v>
      </c>
      <c r="N333" s="6" t="s">
        <v>772</v>
      </c>
      <c r="O333" s="7" t="s">
        <v>688</v>
      </c>
      <c r="P333" s="7" t="str">
        <f t="shared" si="5"/>
        <v>上午</v>
      </c>
    </row>
    <row r="334" spans="7:16">
      <c r="G334" s="6" t="s">
        <v>773</v>
      </c>
      <c r="H334" s="6" t="s">
        <v>774</v>
      </c>
      <c r="I334" s="6" t="s">
        <v>626</v>
      </c>
      <c r="J334" s="6" t="s">
        <v>140</v>
      </c>
      <c r="K334" s="6" t="s">
        <v>87</v>
      </c>
      <c r="L334" s="6" t="s">
        <v>453</v>
      </c>
      <c r="M334" s="6" t="s">
        <v>23</v>
      </c>
      <c r="N334" s="6" t="s">
        <v>775</v>
      </c>
      <c r="O334" s="7" t="s">
        <v>534</v>
      </c>
      <c r="P334" s="7" t="str">
        <f t="shared" si="5"/>
        <v>上午</v>
      </c>
    </row>
    <row r="335" spans="7:16">
      <c r="G335" s="6" t="s">
        <v>740</v>
      </c>
      <c r="H335" s="6" t="s">
        <v>92</v>
      </c>
      <c r="I335" s="6" t="s">
        <v>45</v>
      </c>
      <c r="J335" s="6" t="s">
        <v>20</v>
      </c>
      <c r="K335" s="6" t="s">
        <v>75</v>
      </c>
      <c r="L335" s="6" t="s">
        <v>22</v>
      </c>
      <c r="M335" s="6" t="s">
        <v>23</v>
      </c>
      <c r="N335" s="6" t="s">
        <v>741</v>
      </c>
      <c r="O335" s="7" t="s">
        <v>617</v>
      </c>
      <c r="P335" s="7" t="str">
        <f t="shared" si="5"/>
        <v>上午</v>
      </c>
    </row>
    <row r="336" spans="7:16">
      <c r="G336" s="6" t="s">
        <v>760</v>
      </c>
      <c r="H336" s="6" t="s">
        <v>761</v>
      </c>
      <c r="I336" s="6" t="s">
        <v>139</v>
      </c>
      <c r="J336" s="6" t="s">
        <v>93</v>
      </c>
      <c r="K336" s="6" t="s">
        <v>75</v>
      </c>
      <c r="L336" s="6" t="s">
        <v>453</v>
      </c>
      <c r="M336" s="6" t="s">
        <v>23</v>
      </c>
      <c r="N336" s="6" t="s">
        <v>649</v>
      </c>
      <c r="O336" s="7" t="s">
        <v>762</v>
      </c>
      <c r="P336" s="7" t="str">
        <f t="shared" si="5"/>
        <v>上午</v>
      </c>
    </row>
    <row r="337" spans="7:16">
      <c r="G337" s="6" t="s">
        <v>763</v>
      </c>
      <c r="H337" s="6" t="s">
        <v>162</v>
      </c>
      <c r="I337" s="6" t="s">
        <v>45</v>
      </c>
      <c r="J337" s="6" t="s">
        <v>689</v>
      </c>
      <c r="K337" s="6" t="s">
        <v>21</v>
      </c>
      <c r="L337" s="6" t="s">
        <v>22</v>
      </c>
      <c r="M337" s="6" t="s">
        <v>23</v>
      </c>
      <c r="N337" s="6" t="s">
        <v>649</v>
      </c>
      <c r="O337" s="7" t="s">
        <v>739</v>
      </c>
      <c r="P337" s="7" t="str">
        <f t="shared" si="5"/>
        <v>上午</v>
      </c>
    </row>
    <row r="338" spans="7:16">
      <c r="G338" s="6" t="s">
        <v>704</v>
      </c>
      <c r="H338" s="6" t="s">
        <v>686</v>
      </c>
      <c r="I338" s="6" t="s">
        <v>33</v>
      </c>
      <c r="J338" s="6" t="s">
        <v>34</v>
      </c>
      <c r="K338" s="6" t="s">
        <v>87</v>
      </c>
      <c r="L338" s="6" t="s">
        <v>22</v>
      </c>
      <c r="M338" s="6" t="s">
        <v>23</v>
      </c>
      <c r="N338" s="6" t="s">
        <v>705</v>
      </c>
      <c r="O338" s="7" t="s">
        <v>706</v>
      </c>
      <c r="P338" s="7" t="str">
        <f t="shared" si="5"/>
        <v>上午</v>
      </c>
    </row>
    <row r="339" spans="7:16">
      <c r="G339" s="6" t="s">
        <v>744</v>
      </c>
      <c r="H339" s="6" t="s">
        <v>543</v>
      </c>
      <c r="I339" s="6" t="s">
        <v>45</v>
      </c>
      <c r="J339" s="6" t="s">
        <v>140</v>
      </c>
      <c r="K339" s="6" t="s">
        <v>21</v>
      </c>
      <c r="L339" s="6" t="s">
        <v>22</v>
      </c>
      <c r="M339" s="6" t="s">
        <v>23</v>
      </c>
      <c r="N339" s="6" t="s">
        <v>107</v>
      </c>
      <c r="O339" s="7" t="s">
        <v>745</v>
      </c>
      <c r="P339" s="7" t="str">
        <f t="shared" si="5"/>
        <v>上午</v>
      </c>
    </row>
    <row r="340" spans="7:16">
      <c r="G340" s="6" t="s">
        <v>153</v>
      </c>
      <c r="H340" s="6" t="s">
        <v>52</v>
      </c>
      <c r="I340" s="6" t="s">
        <v>776</v>
      </c>
      <c r="J340" s="6" t="s">
        <v>34</v>
      </c>
      <c r="K340" s="6" t="s">
        <v>35</v>
      </c>
      <c r="L340" s="6" t="s">
        <v>22</v>
      </c>
      <c r="M340" s="6" t="s">
        <v>23</v>
      </c>
      <c r="N340" s="6" t="s">
        <v>777</v>
      </c>
      <c r="O340" s="7" t="s">
        <v>534</v>
      </c>
      <c r="P340" s="7" t="str">
        <f t="shared" si="5"/>
        <v>上午</v>
      </c>
    </row>
    <row r="341" spans="7:16">
      <c r="G341" s="6" t="s">
        <v>778</v>
      </c>
      <c r="H341" s="6" t="s">
        <v>73</v>
      </c>
      <c r="I341" s="6" t="s">
        <v>45</v>
      </c>
      <c r="J341" s="6" t="s">
        <v>140</v>
      </c>
      <c r="K341" s="6" t="s">
        <v>75</v>
      </c>
      <c r="L341" s="6" t="s">
        <v>22</v>
      </c>
      <c r="M341" s="6" t="s">
        <v>23</v>
      </c>
      <c r="N341" s="6" t="s">
        <v>779</v>
      </c>
      <c r="O341" s="7" t="s">
        <v>743</v>
      </c>
      <c r="P341" s="7" t="str">
        <f t="shared" si="5"/>
        <v>上午</v>
      </c>
    </row>
    <row r="342" spans="7:16">
      <c r="G342" s="6" t="s">
        <v>189</v>
      </c>
      <c r="H342" s="6" t="s">
        <v>190</v>
      </c>
      <c r="I342" s="6" t="s">
        <v>19</v>
      </c>
      <c r="J342" s="6" t="s">
        <v>34</v>
      </c>
      <c r="K342" s="6" t="s">
        <v>75</v>
      </c>
      <c r="L342" s="6" t="s">
        <v>22</v>
      </c>
      <c r="M342" s="6" t="s">
        <v>23</v>
      </c>
      <c r="N342" s="6" t="s">
        <v>191</v>
      </c>
      <c r="O342" s="7" t="s">
        <v>192</v>
      </c>
      <c r="P342" s="7" t="str">
        <f t="shared" si="5"/>
        <v>上午</v>
      </c>
    </row>
    <row r="343" spans="7:16">
      <c r="G343" s="6" t="s">
        <v>742</v>
      </c>
      <c r="H343" s="6" t="s">
        <v>686</v>
      </c>
      <c r="I343" s="6" t="s">
        <v>63</v>
      </c>
      <c r="J343" s="6" t="s">
        <v>224</v>
      </c>
      <c r="K343" s="6" t="s">
        <v>21</v>
      </c>
      <c r="L343" s="6" t="s">
        <v>22</v>
      </c>
      <c r="M343" s="6" t="s">
        <v>23</v>
      </c>
      <c r="N343" s="6" t="s">
        <v>780</v>
      </c>
      <c r="O343" s="7" t="s">
        <v>762</v>
      </c>
      <c r="P343" s="7" t="str">
        <f t="shared" si="5"/>
        <v>上午</v>
      </c>
    </row>
    <row r="344" spans="7:16">
      <c r="G344" s="6" t="s">
        <v>181</v>
      </c>
      <c r="H344" s="6" t="s">
        <v>182</v>
      </c>
      <c r="I344" s="6" t="s">
        <v>19</v>
      </c>
      <c r="J344" s="6" t="s">
        <v>140</v>
      </c>
      <c r="K344" s="6" t="s">
        <v>21</v>
      </c>
      <c r="L344" s="6" t="s">
        <v>22</v>
      </c>
      <c r="M344" s="6" t="s">
        <v>23</v>
      </c>
      <c r="N344" s="6" t="s">
        <v>88</v>
      </c>
      <c r="O344" s="7" t="s">
        <v>155</v>
      </c>
      <c r="P344" s="7" t="str">
        <f t="shared" si="5"/>
        <v>上午</v>
      </c>
    </row>
    <row r="345" spans="7:16">
      <c r="G345" s="6" t="s">
        <v>778</v>
      </c>
      <c r="H345" s="6" t="s">
        <v>73</v>
      </c>
      <c r="I345" s="6" t="s">
        <v>45</v>
      </c>
      <c r="J345" s="6" t="s">
        <v>140</v>
      </c>
      <c r="K345" s="6" t="s">
        <v>75</v>
      </c>
      <c r="L345" s="6" t="s">
        <v>22</v>
      </c>
      <c r="M345" s="6" t="s">
        <v>23</v>
      </c>
      <c r="N345" s="6" t="s">
        <v>779</v>
      </c>
      <c r="O345" s="7" t="s">
        <v>743</v>
      </c>
      <c r="P345" s="7" t="str">
        <f t="shared" si="5"/>
        <v>上午</v>
      </c>
    </row>
    <row r="346" spans="7:16">
      <c r="G346" s="6" t="s">
        <v>781</v>
      </c>
      <c r="H346" s="6" t="s">
        <v>404</v>
      </c>
      <c r="I346" s="6" t="s">
        <v>63</v>
      </c>
      <c r="J346" s="6" t="s">
        <v>93</v>
      </c>
      <c r="K346" s="6" t="s">
        <v>21</v>
      </c>
      <c r="L346" s="6" t="s">
        <v>22</v>
      </c>
      <c r="M346" s="6" t="s">
        <v>23</v>
      </c>
      <c r="N346" s="6" t="s">
        <v>782</v>
      </c>
      <c r="O346" s="7" t="s">
        <v>706</v>
      </c>
      <c r="P346" s="7" t="str">
        <f t="shared" si="5"/>
        <v>上午</v>
      </c>
    </row>
    <row r="347" spans="7:16">
      <c r="G347" s="6" t="s">
        <v>783</v>
      </c>
      <c r="H347" s="6" t="s">
        <v>242</v>
      </c>
      <c r="I347" s="6" t="s">
        <v>33</v>
      </c>
      <c r="J347" s="6" t="s">
        <v>34</v>
      </c>
      <c r="K347" s="6" t="s">
        <v>75</v>
      </c>
      <c r="L347" s="6" t="s">
        <v>22</v>
      </c>
      <c r="M347" s="6" t="s">
        <v>23</v>
      </c>
      <c r="N347" s="6" t="s">
        <v>784</v>
      </c>
      <c r="O347" s="7" t="s">
        <v>785</v>
      </c>
      <c r="P347" s="7" t="str">
        <f t="shared" si="5"/>
        <v>上午</v>
      </c>
    </row>
    <row r="348" spans="7:16">
      <c r="G348" s="6" t="s">
        <v>742</v>
      </c>
      <c r="H348" s="6" t="s">
        <v>686</v>
      </c>
      <c r="I348" s="6" t="s">
        <v>63</v>
      </c>
      <c r="J348" s="6" t="s">
        <v>224</v>
      </c>
      <c r="K348" s="6" t="s">
        <v>21</v>
      </c>
      <c r="L348" s="6" t="s">
        <v>22</v>
      </c>
      <c r="M348" s="6" t="s">
        <v>23</v>
      </c>
      <c r="N348" s="6" t="s">
        <v>780</v>
      </c>
      <c r="O348" s="7" t="s">
        <v>762</v>
      </c>
      <c r="P348" s="7" t="str">
        <f t="shared" si="5"/>
        <v>上午</v>
      </c>
    </row>
    <row r="349" spans="7:16">
      <c r="G349" s="6" t="s">
        <v>742</v>
      </c>
      <c r="H349" s="6" t="s">
        <v>440</v>
      </c>
      <c r="I349" s="6" t="s">
        <v>63</v>
      </c>
      <c r="J349" s="6" t="s">
        <v>20</v>
      </c>
      <c r="K349" s="6" t="s">
        <v>21</v>
      </c>
      <c r="L349" s="6" t="s">
        <v>22</v>
      </c>
      <c r="M349" s="6" t="s">
        <v>23</v>
      </c>
      <c r="N349" s="6" t="s">
        <v>786</v>
      </c>
      <c r="O349" s="7" t="s">
        <v>762</v>
      </c>
      <c r="P349" s="7" t="str">
        <f t="shared" si="5"/>
        <v>上午</v>
      </c>
    </row>
    <row r="350" spans="7:16">
      <c r="G350" s="6" t="s">
        <v>787</v>
      </c>
      <c r="H350" s="6" t="s">
        <v>73</v>
      </c>
      <c r="I350" s="6" t="s">
        <v>45</v>
      </c>
      <c r="J350" s="6" t="s">
        <v>20</v>
      </c>
      <c r="K350" s="6" t="s">
        <v>87</v>
      </c>
      <c r="L350" s="6" t="s">
        <v>628</v>
      </c>
      <c r="M350" s="6" t="s">
        <v>23</v>
      </c>
      <c r="N350" s="6" t="s">
        <v>788</v>
      </c>
      <c r="O350" s="7" t="s">
        <v>789</v>
      </c>
      <c r="P350" s="7" t="str">
        <f t="shared" si="5"/>
        <v>上午</v>
      </c>
    </row>
    <row r="351" spans="7:16">
      <c r="G351" s="6" t="s">
        <v>654</v>
      </c>
      <c r="H351" s="6" t="s">
        <v>85</v>
      </c>
      <c r="I351" s="6" t="s">
        <v>86</v>
      </c>
      <c r="J351" s="6" t="s">
        <v>20</v>
      </c>
      <c r="K351" s="6" t="s">
        <v>35</v>
      </c>
      <c r="L351" s="6" t="s">
        <v>22</v>
      </c>
      <c r="M351" s="6" t="s">
        <v>23</v>
      </c>
      <c r="N351" s="6" t="s">
        <v>649</v>
      </c>
      <c r="O351" s="7" t="s">
        <v>757</v>
      </c>
      <c r="P351" s="7" t="str">
        <f t="shared" si="5"/>
        <v>上午</v>
      </c>
    </row>
    <row r="352" spans="7:16">
      <c r="G352" s="6" t="s">
        <v>205</v>
      </c>
      <c r="H352" s="6" t="s">
        <v>85</v>
      </c>
      <c r="I352" s="6" t="s">
        <v>19</v>
      </c>
      <c r="J352" s="6" t="s">
        <v>20</v>
      </c>
      <c r="K352" s="6" t="s">
        <v>35</v>
      </c>
      <c r="L352" s="6" t="s">
        <v>22</v>
      </c>
      <c r="M352" s="6" t="s">
        <v>23</v>
      </c>
      <c r="N352" s="6" t="s">
        <v>206</v>
      </c>
      <c r="O352" s="7" t="s">
        <v>159</v>
      </c>
      <c r="P352" s="7" t="str">
        <f t="shared" si="5"/>
        <v>上午</v>
      </c>
    </row>
    <row r="353" spans="7:16">
      <c r="G353" s="6" t="s">
        <v>428</v>
      </c>
      <c r="H353" s="6" t="s">
        <v>429</v>
      </c>
      <c r="I353" s="6" t="s">
        <v>19</v>
      </c>
      <c r="J353" s="6" t="s">
        <v>74</v>
      </c>
      <c r="K353" s="6" t="s">
        <v>21</v>
      </c>
      <c r="L353" s="6" t="s">
        <v>22</v>
      </c>
      <c r="M353" s="6" t="s">
        <v>23</v>
      </c>
      <c r="N353" s="6" t="s">
        <v>430</v>
      </c>
      <c r="O353" s="7" t="s">
        <v>415</v>
      </c>
      <c r="P353" s="7" t="str">
        <f t="shared" si="5"/>
        <v>上午</v>
      </c>
    </row>
    <row r="354" spans="7:16">
      <c r="G354" s="6" t="s">
        <v>573</v>
      </c>
      <c r="H354" s="6" t="s">
        <v>413</v>
      </c>
      <c r="I354" s="6" t="s">
        <v>45</v>
      </c>
      <c r="J354" s="6" t="s">
        <v>74</v>
      </c>
      <c r="K354" s="6" t="s">
        <v>21</v>
      </c>
      <c r="L354" s="6" t="s">
        <v>453</v>
      </c>
      <c r="M354" s="6" t="s">
        <v>23</v>
      </c>
      <c r="N354" s="6" t="s">
        <v>734</v>
      </c>
      <c r="O354" s="7" t="s">
        <v>548</v>
      </c>
      <c r="P354" s="7" t="str">
        <f t="shared" si="5"/>
        <v>上午</v>
      </c>
    </row>
    <row r="355" spans="7:16">
      <c r="G355" s="6" t="s">
        <v>735</v>
      </c>
      <c r="H355" s="6" t="s">
        <v>52</v>
      </c>
      <c r="I355" s="6" t="s">
        <v>63</v>
      </c>
      <c r="J355" s="6" t="s">
        <v>20</v>
      </c>
      <c r="K355" s="6" t="s">
        <v>35</v>
      </c>
      <c r="L355" s="6" t="s">
        <v>22</v>
      </c>
      <c r="M355" s="6" t="s">
        <v>23</v>
      </c>
      <c r="N355" s="6" t="s">
        <v>736</v>
      </c>
      <c r="O355" s="7" t="s">
        <v>548</v>
      </c>
      <c r="P355" s="7" t="str">
        <f t="shared" si="5"/>
        <v>上午</v>
      </c>
    </row>
    <row r="356" spans="7:16">
      <c r="G356" s="6" t="s">
        <v>790</v>
      </c>
      <c r="H356" s="6" t="s">
        <v>73</v>
      </c>
      <c r="I356" s="6" t="s">
        <v>45</v>
      </c>
      <c r="J356" s="6" t="s">
        <v>34</v>
      </c>
      <c r="K356" s="6" t="s">
        <v>21</v>
      </c>
      <c r="L356" s="6" t="s">
        <v>22</v>
      </c>
      <c r="M356" s="6" t="s">
        <v>23</v>
      </c>
      <c r="N356" s="6" t="s">
        <v>791</v>
      </c>
      <c r="O356" s="7" t="s">
        <v>792</v>
      </c>
      <c r="P356" s="7" t="str">
        <f t="shared" si="5"/>
        <v>上午</v>
      </c>
    </row>
    <row r="357" spans="7:16">
      <c r="G357" s="6" t="s">
        <v>436</v>
      </c>
      <c r="H357" s="6" t="s">
        <v>52</v>
      </c>
      <c r="I357" s="6" t="s">
        <v>19</v>
      </c>
      <c r="J357" s="6" t="s">
        <v>74</v>
      </c>
      <c r="K357" s="6" t="s">
        <v>21</v>
      </c>
      <c r="L357" s="6" t="s">
        <v>22</v>
      </c>
      <c r="M357" s="6" t="s">
        <v>23</v>
      </c>
      <c r="N357" s="6" t="s">
        <v>437</v>
      </c>
      <c r="O357" s="7" t="s">
        <v>424</v>
      </c>
      <c r="P357" s="7" t="str">
        <f t="shared" si="5"/>
        <v>上午</v>
      </c>
    </row>
    <row r="358" spans="7:16">
      <c r="G358" s="6" t="s">
        <v>793</v>
      </c>
      <c r="H358" s="6" t="s">
        <v>794</v>
      </c>
      <c r="I358" s="6" t="s">
        <v>45</v>
      </c>
      <c r="J358" s="6" t="s">
        <v>795</v>
      </c>
      <c r="K358" s="6" t="s">
        <v>75</v>
      </c>
      <c r="L358" s="6" t="s">
        <v>22</v>
      </c>
      <c r="M358" s="6" t="s">
        <v>23</v>
      </c>
      <c r="N358" s="6" t="s">
        <v>796</v>
      </c>
      <c r="O358" s="7" t="s">
        <v>797</v>
      </c>
      <c r="P358" s="7" t="str">
        <f t="shared" si="5"/>
        <v>上午</v>
      </c>
    </row>
    <row r="359" spans="7:16">
      <c r="G359" s="6" t="s">
        <v>798</v>
      </c>
      <c r="H359" s="6" t="s">
        <v>92</v>
      </c>
      <c r="I359" s="6" t="s">
        <v>45</v>
      </c>
      <c r="J359" s="6" t="s">
        <v>93</v>
      </c>
      <c r="K359" s="6" t="s">
        <v>21</v>
      </c>
      <c r="L359" s="6" t="s">
        <v>22</v>
      </c>
      <c r="M359" s="6" t="s">
        <v>23</v>
      </c>
      <c r="N359" s="6" t="s">
        <v>799</v>
      </c>
      <c r="O359" s="7" t="s">
        <v>800</v>
      </c>
      <c r="P359" s="7" t="str">
        <f t="shared" si="5"/>
        <v>上午</v>
      </c>
    </row>
    <row r="360" spans="7:16">
      <c r="G360" s="6" t="s">
        <v>765</v>
      </c>
      <c r="H360" s="6" t="s">
        <v>766</v>
      </c>
      <c r="I360" s="6" t="s">
        <v>45</v>
      </c>
      <c r="J360" s="6" t="s">
        <v>20</v>
      </c>
      <c r="K360" s="6" t="s">
        <v>21</v>
      </c>
      <c r="L360" s="6" t="s">
        <v>22</v>
      </c>
      <c r="M360" s="6" t="s">
        <v>23</v>
      </c>
      <c r="N360" s="6" t="s">
        <v>767</v>
      </c>
      <c r="O360" s="7" t="s">
        <v>709</v>
      </c>
      <c r="P360" s="7" t="str">
        <f t="shared" si="5"/>
        <v>上午</v>
      </c>
    </row>
    <row r="361" spans="7:16">
      <c r="G361" s="6" t="s">
        <v>787</v>
      </c>
      <c r="H361" s="6" t="s">
        <v>73</v>
      </c>
      <c r="I361" s="6" t="s">
        <v>45</v>
      </c>
      <c r="J361" s="6" t="s">
        <v>20</v>
      </c>
      <c r="K361" s="6" t="s">
        <v>87</v>
      </c>
      <c r="L361" s="6" t="s">
        <v>628</v>
      </c>
      <c r="M361" s="6" t="s">
        <v>23</v>
      </c>
      <c r="N361" s="6" t="s">
        <v>788</v>
      </c>
      <c r="O361" s="7" t="s">
        <v>789</v>
      </c>
      <c r="P361" s="7" t="str">
        <f t="shared" si="5"/>
        <v>上午</v>
      </c>
    </row>
    <row r="362" spans="7:16">
      <c r="G362" s="6" t="s">
        <v>801</v>
      </c>
      <c r="H362" s="6" t="s">
        <v>182</v>
      </c>
      <c r="I362" s="6" t="s">
        <v>45</v>
      </c>
      <c r="J362" s="6" t="s">
        <v>20</v>
      </c>
      <c r="K362" s="6" t="s">
        <v>21</v>
      </c>
      <c r="L362" s="6" t="s">
        <v>22</v>
      </c>
      <c r="M362" s="6" t="s">
        <v>23</v>
      </c>
      <c r="N362" s="6" t="s">
        <v>649</v>
      </c>
      <c r="O362" s="7" t="s">
        <v>757</v>
      </c>
      <c r="P362" s="7" t="str">
        <f t="shared" si="5"/>
        <v>上午</v>
      </c>
    </row>
    <row r="363" spans="7:16">
      <c r="G363" s="6" t="s">
        <v>802</v>
      </c>
      <c r="H363" s="6" t="s">
        <v>73</v>
      </c>
      <c r="I363" s="6" t="s">
        <v>45</v>
      </c>
      <c r="J363" s="6" t="s">
        <v>20</v>
      </c>
      <c r="K363" s="6" t="s">
        <v>75</v>
      </c>
      <c r="L363" s="6" t="s">
        <v>22</v>
      </c>
      <c r="M363" s="6" t="s">
        <v>23</v>
      </c>
      <c r="N363" s="6" t="s">
        <v>803</v>
      </c>
      <c r="O363" s="7" t="s">
        <v>804</v>
      </c>
      <c r="P363" s="7" t="str">
        <f t="shared" si="5"/>
        <v>上午</v>
      </c>
    </row>
    <row r="364" spans="7:16">
      <c r="G364" s="6" t="s">
        <v>740</v>
      </c>
      <c r="H364" s="6" t="s">
        <v>92</v>
      </c>
      <c r="I364" s="6" t="s">
        <v>45</v>
      </c>
      <c r="J364" s="6" t="s">
        <v>20</v>
      </c>
      <c r="K364" s="6" t="s">
        <v>75</v>
      </c>
      <c r="L364" s="6" t="s">
        <v>22</v>
      </c>
      <c r="M364" s="6" t="s">
        <v>23</v>
      </c>
      <c r="N364" s="6" t="s">
        <v>741</v>
      </c>
      <c r="O364" s="7" t="s">
        <v>617</v>
      </c>
      <c r="P364" s="7" t="str">
        <f t="shared" si="5"/>
        <v>上午</v>
      </c>
    </row>
    <row r="365" spans="7:16">
      <c r="G365" s="6" t="s">
        <v>573</v>
      </c>
      <c r="H365" s="6" t="s">
        <v>413</v>
      </c>
      <c r="I365" s="6" t="s">
        <v>45</v>
      </c>
      <c r="J365" s="6" t="s">
        <v>74</v>
      </c>
      <c r="K365" s="6" t="s">
        <v>21</v>
      </c>
      <c r="L365" s="6" t="s">
        <v>453</v>
      </c>
      <c r="M365" s="6" t="s">
        <v>23</v>
      </c>
      <c r="N365" s="6" t="s">
        <v>734</v>
      </c>
      <c r="O365" s="7" t="s">
        <v>548</v>
      </c>
      <c r="P365" s="7" t="str">
        <f t="shared" si="5"/>
        <v>上午</v>
      </c>
    </row>
    <row r="366" spans="7:16">
      <c r="G366" s="6" t="s">
        <v>790</v>
      </c>
      <c r="H366" s="6" t="s">
        <v>73</v>
      </c>
      <c r="I366" s="6" t="s">
        <v>45</v>
      </c>
      <c r="J366" s="6" t="s">
        <v>34</v>
      </c>
      <c r="K366" s="6" t="s">
        <v>21</v>
      </c>
      <c r="L366" s="6" t="s">
        <v>22</v>
      </c>
      <c r="M366" s="6" t="s">
        <v>23</v>
      </c>
      <c r="N366" s="6" t="s">
        <v>791</v>
      </c>
      <c r="O366" s="7" t="s">
        <v>792</v>
      </c>
      <c r="P366" s="7" t="str">
        <f t="shared" si="5"/>
        <v>上午</v>
      </c>
    </row>
    <row r="367" spans="7:16">
      <c r="G367" s="6" t="s">
        <v>720</v>
      </c>
      <c r="H367" s="6" t="s">
        <v>504</v>
      </c>
      <c r="I367" s="6" t="s">
        <v>130</v>
      </c>
      <c r="J367" s="6" t="s">
        <v>34</v>
      </c>
      <c r="K367" s="6" t="s">
        <v>75</v>
      </c>
      <c r="L367" s="6" t="s">
        <v>22</v>
      </c>
      <c r="M367" s="6" t="s">
        <v>23</v>
      </c>
      <c r="N367" s="6" t="s">
        <v>721</v>
      </c>
      <c r="O367" s="7" t="s">
        <v>722</v>
      </c>
      <c r="P367" s="7" t="str">
        <f t="shared" si="5"/>
        <v>下午</v>
      </c>
    </row>
    <row r="368" spans="7:16">
      <c r="G368" s="6" t="s">
        <v>798</v>
      </c>
      <c r="H368" s="6" t="s">
        <v>92</v>
      </c>
      <c r="I368" s="6" t="s">
        <v>45</v>
      </c>
      <c r="J368" s="6" t="s">
        <v>93</v>
      </c>
      <c r="K368" s="6" t="s">
        <v>21</v>
      </c>
      <c r="L368" s="6" t="s">
        <v>22</v>
      </c>
      <c r="M368" s="6" t="s">
        <v>23</v>
      </c>
      <c r="N368" s="6" t="s">
        <v>799</v>
      </c>
      <c r="O368" s="7" t="s">
        <v>800</v>
      </c>
      <c r="P368" s="7" t="str">
        <f t="shared" si="5"/>
        <v>上午</v>
      </c>
    </row>
    <row r="369" spans="7:16">
      <c r="G369" s="6" t="s">
        <v>439</v>
      </c>
      <c r="H369" s="6" t="s">
        <v>73</v>
      </c>
      <c r="I369" s="6" t="s">
        <v>45</v>
      </c>
      <c r="J369" s="6" t="s">
        <v>74</v>
      </c>
      <c r="K369" s="6" t="s">
        <v>75</v>
      </c>
      <c r="L369" s="6" t="s">
        <v>22</v>
      </c>
      <c r="M369" s="6" t="s">
        <v>23</v>
      </c>
      <c r="N369" s="6" t="s">
        <v>649</v>
      </c>
      <c r="O369" s="7" t="s">
        <v>764</v>
      </c>
      <c r="P369" s="7" t="str">
        <f t="shared" si="5"/>
        <v>上午</v>
      </c>
    </row>
    <row r="370" spans="7:16">
      <c r="G370" s="6" t="s">
        <v>422</v>
      </c>
      <c r="H370" s="6" t="s">
        <v>423</v>
      </c>
      <c r="I370" s="6" t="s">
        <v>19</v>
      </c>
      <c r="J370" s="6" t="s">
        <v>202</v>
      </c>
      <c r="K370" s="6" t="s">
        <v>21</v>
      </c>
      <c r="L370" s="6" t="s">
        <v>22</v>
      </c>
      <c r="M370" s="6" t="s">
        <v>23</v>
      </c>
      <c r="N370" s="6" t="s">
        <v>88</v>
      </c>
      <c r="O370" s="7" t="s">
        <v>424</v>
      </c>
      <c r="P370" s="7" t="str">
        <f t="shared" si="5"/>
        <v>上午</v>
      </c>
    </row>
    <row r="371" spans="7:16">
      <c r="G371" s="6" t="s">
        <v>200</v>
      </c>
      <c r="H371" s="6" t="s">
        <v>201</v>
      </c>
      <c r="I371" s="6" t="s">
        <v>19</v>
      </c>
      <c r="J371" s="6" t="s">
        <v>202</v>
      </c>
      <c r="K371" s="6" t="s">
        <v>75</v>
      </c>
      <c r="L371" s="6" t="s">
        <v>22</v>
      </c>
      <c r="M371" s="6" t="s">
        <v>23</v>
      </c>
      <c r="N371" s="6" t="s">
        <v>203</v>
      </c>
      <c r="O371" s="7" t="s">
        <v>159</v>
      </c>
      <c r="P371" s="7" t="str">
        <f t="shared" si="5"/>
        <v>上午</v>
      </c>
    </row>
    <row r="372" spans="7:16">
      <c r="G372" s="6" t="s">
        <v>746</v>
      </c>
      <c r="H372" s="6" t="s">
        <v>413</v>
      </c>
      <c r="I372" s="6" t="s">
        <v>45</v>
      </c>
      <c r="J372" s="6" t="s">
        <v>20</v>
      </c>
      <c r="K372" s="6" t="s">
        <v>21</v>
      </c>
      <c r="L372" s="6" t="s">
        <v>22</v>
      </c>
      <c r="M372" s="6" t="s">
        <v>23</v>
      </c>
      <c r="N372" s="6" t="s">
        <v>747</v>
      </c>
      <c r="O372" s="7" t="s">
        <v>745</v>
      </c>
      <c r="P372" s="7" t="str">
        <f t="shared" si="5"/>
        <v>上午</v>
      </c>
    </row>
    <row r="373" spans="7:16">
      <c r="G373" s="6" t="s">
        <v>742</v>
      </c>
      <c r="H373" s="6" t="s">
        <v>417</v>
      </c>
      <c r="I373" s="6" t="s">
        <v>86</v>
      </c>
      <c r="J373" s="6" t="s">
        <v>20</v>
      </c>
      <c r="K373" s="6" t="s">
        <v>87</v>
      </c>
      <c r="L373" s="6" t="s">
        <v>22</v>
      </c>
      <c r="M373" s="6" t="s">
        <v>23</v>
      </c>
      <c r="N373" s="6" t="s">
        <v>649</v>
      </c>
      <c r="O373" s="7" t="s">
        <v>762</v>
      </c>
      <c r="P373" s="7" t="str">
        <f t="shared" si="5"/>
        <v>上午</v>
      </c>
    </row>
    <row r="374" spans="7:16">
      <c r="G374" s="6" t="s">
        <v>742</v>
      </c>
      <c r="H374" s="6" t="s">
        <v>162</v>
      </c>
      <c r="I374" s="6" t="s">
        <v>45</v>
      </c>
      <c r="J374" s="6" t="s">
        <v>34</v>
      </c>
      <c r="K374" s="6" t="s">
        <v>21</v>
      </c>
      <c r="L374" s="6" t="s">
        <v>22</v>
      </c>
      <c r="M374" s="6" t="s">
        <v>23</v>
      </c>
      <c r="N374" s="6" t="s">
        <v>805</v>
      </c>
      <c r="O374" s="7" t="s">
        <v>769</v>
      </c>
      <c r="P374" s="7" t="str">
        <f t="shared" si="5"/>
        <v>上午</v>
      </c>
    </row>
    <row r="375" spans="7:16">
      <c r="G375" s="6" t="s">
        <v>806</v>
      </c>
      <c r="H375" s="6" t="s">
        <v>807</v>
      </c>
      <c r="I375" s="6" t="s">
        <v>139</v>
      </c>
      <c r="J375" s="6" t="s">
        <v>20</v>
      </c>
      <c r="K375" s="6" t="s">
        <v>808</v>
      </c>
      <c r="L375" s="6" t="s">
        <v>22</v>
      </c>
      <c r="M375" s="6" t="s">
        <v>23</v>
      </c>
      <c r="N375" s="6" t="s">
        <v>809</v>
      </c>
      <c r="O375" s="7" t="s">
        <v>750</v>
      </c>
      <c r="P375" s="7" t="str">
        <f t="shared" si="5"/>
        <v>上午</v>
      </c>
    </row>
    <row r="376" spans="7:16">
      <c r="G376" s="6" t="s">
        <v>810</v>
      </c>
      <c r="H376" s="6" t="s">
        <v>261</v>
      </c>
      <c r="I376" s="6" t="s">
        <v>45</v>
      </c>
      <c r="J376" s="6" t="s">
        <v>93</v>
      </c>
      <c r="K376" s="6" t="s">
        <v>21</v>
      </c>
      <c r="L376" s="6" t="s">
        <v>22</v>
      </c>
      <c r="M376" s="6" t="s">
        <v>23</v>
      </c>
      <c r="N376" s="6" t="s">
        <v>811</v>
      </c>
      <c r="O376" s="7" t="s">
        <v>797</v>
      </c>
      <c r="P376" s="7" t="str">
        <f t="shared" si="5"/>
        <v>上午</v>
      </c>
    </row>
    <row r="377" spans="7:16">
      <c r="G377" s="6" t="s">
        <v>812</v>
      </c>
      <c r="H377" s="6" t="s">
        <v>404</v>
      </c>
      <c r="I377" s="6" t="s">
        <v>33</v>
      </c>
      <c r="J377" s="6" t="s">
        <v>140</v>
      </c>
      <c r="K377" s="6" t="s">
        <v>35</v>
      </c>
      <c r="L377" s="6" t="s">
        <v>22</v>
      </c>
      <c r="M377" s="6" t="s">
        <v>23</v>
      </c>
      <c r="N377" s="6" t="s">
        <v>813</v>
      </c>
      <c r="O377" s="7" t="s">
        <v>814</v>
      </c>
      <c r="P377" s="7" t="str">
        <f t="shared" si="5"/>
        <v>下午</v>
      </c>
    </row>
    <row r="378" spans="7:16">
      <c r="G378" s="6" t="s">
        <v>815</v>
      </c>
      <c r="H378" s="6" t="s">
        <v>92</v>
      </c>
      <c r="I378" s="6" t="s">
        <v>86</v>
      </c>
      <c r="J378" s="6" t="s">
        <v>140</v>
      </c>
      <c r="K378" s="6" t="s">
        <v>21</v>
      </c>
      <c r="L378" s="6" t="s">
        <v>22</v>
      </c>
      <c r="M378" s="6" t="s">
        <v>23</v>
      </c>
      <c r="N378" s="6" t="s">
        <v>816</v>
      </c>
      <c r="O378" s="7" t="s">
        <v>817</v>
      </c>
      <c r="P378" s="7" t="str">
        <f t="shared" si="5"/>
        <v>上午</v>
      </c>
    </row>
    <row r="379" spans="7:16">
      <c r="G379" s="6" t="s">
        <v>91</v>
      </c>
      <c r="H379" s="6" t="s">
        <v>73</v>
      </c>
      <c r="I379" s="6" t="s">
        <v>63</v>
      </c>
      <c r="J379" s="6" t="s">
        <v>93</v>
      </c>
      <c r="K379" s="6" t="s">
        <v>35</v>
      </c>
      <c r="L379" s="6" t="s">
        <v>22</v>
      </c>
      <c r="M379" s="6" t="s">
        <v>23</v>
      </c>
      <c r="N379" s="6" t="s">
        <v>818</v>
      </c>
      <c r="O379" s="7" t="s">
        <v>792</v>
      </c>
      <c r="P379" s="7" t="str">
        <f t="shared" si="5"/>
        <v>上午</v>
      </c>
    </row>
    <row r="380" spans="7:16">
      <c r="G380" s="6" t="s">
        <v>819</v>
      </c>
      <c r="H380" s="6" t="s">
        <v>113</v>
      </c>
      <c r="I380" s="6" t="s">
        <v>45</v>
      </c>
      <c r="J380" s="6" t="s">
        <v>20</v>
      </c>
      <c r="K380" s="6" t="s">
        <v>75</v>
      </c>
      <c r="L380" s="6" t="s">
        <v>453</v>
      </c>
      <c r="M380" s="6" t="s">
        <v>23</v>
      </c>
      <c r="N380" s="6" t="s">
        <v>820</v>
      </c>
      <c r="O380" s="7" t="s">
        <v>821</v>
      </c>
      <c r="P380" s="7" t="str">
        <f t="shared" si="5"/>
        <v>上午</v>
      </c>
    </row>
    <row r="381" spans="7:16">
      <c r="G381" s="6" t="s">
        <v>822</v>
      </c>
      <c r="H381" s="6" t="s">
        <v>261</v>
      </c>
      <c r="I381" s="6" t="s">
        <v>45</v>
      </c>
      <c r="J381" s="6" t="s">
        <v>20</v>
      </c>
      <c r="K381" s="6" t="s">
        <v>21</v>
      </c>
      <c r="L381" s="6" t="s">
        <v>453</v>
      </c>
      <c r="M381" s="6" t="s">
        <v>23</v>
      </c>
      <c r="N381" s="6" t="s">
        <v>823</v>
      </c>
      <c r="O381" s="7" t="s">
        <v>804</v>
      </c>
      <c r="P381" s="7" t="str">
        <f t="shared" si="5"/>
        <v>上午</v>
      </c>
    </row>
    <row r="382" spans="7:16">
      <c r="G382" s="6" t="s">
        <v>824</v>
      </c>
      <c r="H382" s="6" t="s">
        <v>92</v>
      </c>
      <c r="I382" s="6" t="s">
        <v>45</v>
      </c>
      <c r="J382" s="6" t="s">
        <v>93</v>
      </c>
      <c r="K382" s="6" t="s">
        <v>21</v>
      </c>
      <c r="L382" s="6" t="s">
        <v>22</v>
      </c>
      <c r="M382" s="6" t="s">
        <v>23</v>
      </c>
      <c r="N382" s="6" t="s">
        <v>825</v>
      </c>
      <c r="O382" s="7" t="s">
        <v>821</v>
      </c>
      <c r="P382" s="7" t="str">
        <f t="shared" si="5"/>
        <v>上午</v>
      </c>
    </row>
    <row r="383" spans="7:16">
      <c r="G383" s="6" t="s">
        <v>802</v>
      </c>
      <c r="H383" s="6" t="s">
        <v>73</v>
      </c>
      <c r="I383" s="6" t="s">
        <v>45</v>
      </c>
      <c r="J383" s="6" t="s">
        <v>20</v>
      </c>
      <c r="K383" s="6" t="s">
        <v>75</v>
      </c>
      <c r="L383" s="6" t="s">
        <v>22</v>
      </c>
      <c r="M383" s="6" t="s">
        <v>23</v>
      </c>
      <c r="N383" s="6" t="s">
        <v>803</v>
      </c>
      <c r="O383" s="7" t="s">
        <v>804</v>
      </c>
      <c r="P383" s="7" t="str">
        <f t="shared" si="5"/>
        <v>上午</v>
      </c>
    </row>
    <row r="384" spans="7:16">
      <c r="G384" s="6" t="s">
        <v>826</v>
      </c>
      <c r="H384" s="6" t="s">
        <v>73</v>
      </c>
      <c r="I384" s="6" t="s">
        <v>45</v>
      </c>
      <c r="J384" s="6" t="s">
        <v>34</v>
      </c>
      <c r="K384" s="6" t="s">
        <v>21</v>
      </c>
      <c r="L384" s="6" t="s">
        <v>22</v>
      </c>
      <c r="M384" s="6" t="s">
        <v>23</v>
      </c>
      <c r="N384" s="6" t="s">
        <v>565</v>
      </c>
      <c r="O384" s="7" t="s">
        <v>821</v>
      </c>
      <c r="P384" s="7" t="str">
        <f t="shared" si="5"/>
        <v>上午</v>
      </c>
    </row>
    <row r="385" spans="7:16">
      <c r="G385" s="6" t="s">
        <v>801</v>
      </c>
      <c r="H385" s="6" t="s">
        <v>182</v>
      </c>
      <c r="I385" s="6" t="s">
        <v>45</v>
      </c>
      <c r="J385" s="6" t="s">
        <v>20</v>
      </c>
      <c r="K385" s="6" t="s">
        <v>21</v>
      </c>
      <c r="L385" s="6" t="s">
        <v>22</v>
      </c>
      <c r="M385" s="6" t="s">
        <v>23</v>
      </c>
      <c r="N385" s="6" t="s">
        <v>649</v>
      </c>
      <c r="O385" s="7" t="s">
        <v>757</v>
      </c>
      <c r="P385" s="7" t="str">
        <f t="shared" si="5"/>
        <v>上午</v>
      </c>
    </row>
    <row r="386" spans="7:16">
      <c r="G386" s="6" t="s">
        <v>793</v>
      </c>
      <c r="H386" s="6" t="s">
        <v>794</v>
      </c>
      <c r="I386" s="6" t="s">
        <v>45</v>
      </c>
      <c r="J386" s="6" t="s">
        <v>795</v>
      </c>
      <c r="K386" s="6" t="s">
        <v>75</v>
      </c>
      <c r="L386" s="6" t="s">
        <v>22</v>
      </c>
      <c r="M386" s="6" t="s">
        <v>23</v>
      </c>
      <c r="N386" s="6" t="s">
        <v>796</v>
      </c>
      <c r="O386" s="7" t="s">
        <v>797</v>
      </c>
      <c r="P386" s="7" t="str">
        <f t="shared" si="5"/>
        <v>上午</v>
      </c>
    </row>
    <row r="387" spans="7:16">
      <c r="G387" s="6" t="s">
        <v>742</v>
      </c>
      <c r="H387" s="6" t="s">
        <v>162</v>
      </c>
      <c r="I387" s="6" t="s">
        <v>45</v>
      </c>
      <c r="J387" s="6" t="s">
        <v>34</v>
      </c>
      <c r="K387" s="6" t="s">
        <v>21</v>
      </c>
      <c r="L387" s="6" t="s">
        <v>22</v>
      </c>
      <c r="M387" s="6" t="s">
        <v>23</v>
      </c>
      <c r="N387" s="6" t="s">
        <v>805</v>
      </c>
      <c r="O387" s="7" t="s">
        <v>769</v>
      </c>
      <c r="P387" s="7" t="str">
        <f t="shared" si="5"/>
        <v>上午</v>
      </c>
    </row>
    <row r="388" spans="7:16">
      <c r="G388" s="6" t="s">
        <v>755</v>
      </c>
      <c r="H388" s="6" t="s">
        <v>52</v>
      </c>
      <c r="I388" s="6" t="s">
        <v>63</v>
      </c>
      <c r="J388" s="6" t="s">
        <v>93</v>
      </c>
      <c r="K388" s="6" t="s">
        <v>21</v>
      </c>
      <c r="L388" s="6" t="s">
        <v>22</v>
      </c>
      <c r="M388" s="6" t="s">
        <v>23</v>
      </c>
      <c r="N388" s="6" t="s">
        <v>756</v>
      </c>
      <c r="O388" s="7" t="s">
        <v>757</v>
      </c>
      <c r="P388" s="7" t="str">
        <f t="shared" si="5"/>
        <v>上午</v>
      </c>
    </row>
    <row r="389" spans="7:16">
      <c r="G389" s="6" t="s">
        <v>827</v>
      </c>
      <c r="H389" s="6" t="s">
        <v>52</v>
      </c>
      <c r="I389" s="6" t="s">
        <v>86</v>
      </c>
      <c r="J389" s="6" t="s">
        <v>74</v>
      </c>
      <c r="K389" s="6" t="s">
        <v>35</v>
      </c>
      <c r="L389" s="6" t="s">
        <v>53</v>
      </c>
      <c r="M389" s="6" t="s">
        <v>23</v>
      </c>
      <c r="N389" s="6" t="s">
        <v>649</v>
      </c>
      <c r="O389" s="7" t="s">
        <v>800</v>
      </c>
      <c r="P389" s="7" t="str">
        <f t="shared" si="5"/>
        <v>上午</v>
      </c>
    </row>
    <row r="390" spans="7:16">
      <c r="G390" s="6" t="s">
        <v>828</v>
      </c>
      <c r="H390" s="6" t="s">
        <v>686</v>
      </c>
      <c r="I390" s="6" t="s">
        <v>33</v>
      </c>
      <c r="J390" s="6" t="s">
        <v>140</v>
      </c>
      <c r="K390" s="6" t="s">
        <v>75</v>
      </c>
      <c r="L390" s="6" t="s">
        <v>22</v>
      </c>
      <c r="M390" s="6" t="s">
        <v>23</v>
      </c>
      <c r="N390" s="6" t="s">
        <v>829</v>
      </c>
      <c r="O390" s="7" t="s">
        <v>792</v>
      </c>
      <c r="P390" s="7" t="str">
        <f t="shared" ref="P390:P449" si="6">IF(INT(LEFT(O390,2))&lt;10,"早上",IF(INT(LEFT(O390,2))&lt;12,"上午","下午"))</f>
        <v>上午</v>
      </c>
    </row>
    <row r="391" spans="7:16">
      <c r="G391" s="6" t="s">
        <v>768</v>
      </c>
      <c r="H391" s="6" t="s">
        <v>440</v>
      </c>
      <c r="I391" s="6" t="s">
        <v>45</v>
      </c>
      <c r="J391" s="6" t="s">
        <v>20</v>
      </c>
      <c r="K391" s="6" t="s">
        <v>21</v>
      </c>
      <c r="L391" s="6" t="s">
        <v>53</v>
      </c>
      <c r="M391" s="6" t="s">
        <v>23</v>
      </c>
      <c r="N391" s="6" t="s">
        <v>649</v>
      </c>
      <c r="O391" s="7" t="s">
        <v>769</v>
      </c>
      <c r="P391" s="7" t="str">
        <f t="shared" si="6"/>
        <v>上午</v>
      </c>
    </row>
    <row r="392" spans="7:16">
      <c r="G392" s="6" t="s">
        <v>824</v>
      </c>
      <c r="H392" s="6" t="s">
        <v>92</v>
      </c>
      <c r="I392" s="6" t="s">
        <v>45</v>
      </c>
      <c r="J392" s="6" t="s">
        <v>93</v>
      </c>
      <c r="K392" s="6" t="s">
        <v>21</v>
      </c>
      <c r="L392" s="6" t="s">
        <v>22</v>
      </c>
      <c r="M392" s="6" t="s">
        <v>23</v>
      </c>
      <c r="N392" s="6" t="s">
        <v>825</v>
      </c>
      <c r="O392" s="7" t="s">
        <v>821</v>
      </c>
      <c r="P392" s="7" t="str">
        <f t="shared" si="6"/>
        <v>上午</v>
      </c>
    </row>
    <row r="393" spans="7:16">
      <c r="G393" s="6" t="s">
        <v>654</v>
      </c>
      <c r="H393" s="6" t="s">
        <v>85</v>
      </c>
      <c r="I393" s="6" t="s">
        <v>86</v>
      </c>
      <c r="J393" s="6" t="s">
        <v>20</v>
      </c>
      <c r="K393" s="6" t="s">
        <v>35</v>
      </c>
      <c r="L393" s="6" t="s">
        <v>22</v>
      </c>
      <c r="M393" s="6" t="s">
        <v>23</v>
      </c>
      <c r="N393" s="6" t="s">
        <v>649</v>
      </c>
      <c r="O393" s="7" t="s">
        <v>757</v>
      </c>
      <c r="P393" s="7" t="str">
        <f t="shared" si="6"/>
        <v>上午</v>
      </c>
    </row>
    <row r="394" spans="7:16">
      <c r="G394" s="6" t="s">
        <v>826</v>
      </c>
      <c r="H394" s="6" t="s">
        <v>73</v>
      </c>
      <c r="I394" s="6" t="s">
        <v>45</v>
      </c>
      <c r="J394" s="6" t="s">
        <v>34</v>
      </c>
      <c r="K394" s="6" t="s">
        <v>21</v>
      </c>
      <c r="L394" s="6" t="s">
        <v>22</v>
      </c>
      <c r="M394" s="6" t="s">
        <v>23</v>
      </c>
      <c r="N394" s="6" t="s">
        <v>565</v>
      </c>
      <c r="O394" s="7" t="s">
        <v>821</v>
      </c>
      <c r="P394" s="7" t="str">
        <f t="shared" si="6"/>
        <v>上午</v>
      </c>
    </row>
    <row r="395" spans="7:16">
      <c r="G395" s="6" t="s">
        <v>827</v>
      </c>
      <c r="H395" s="6" t="s">
        <v>52</v>
      </c>
      <c r="I395" s="6" t="s">
        <v>86</v>
      </c>
      <c r="J395" s="6" t="s">
        <v>74</v>
      </c>
      <c r="K395" s="6" t="s">
        <v>35</v>
      </c>
      <c r="L395" s="6" t="s">
        <v>53</v>
      </c>
      <c r="M395" s="6" t="s">
        <v>23</v>
      </c>
      <c r="N395" s="6" t="s">
        <v>649</v>
      </c>
      <c r="O395" s="7" t="s">
        <v>800</v>
      </c>
      <c r="P395" s="7" t="str">
        <f t="shared" si="6"/>
        <v>上午</v>
      </c>
    </row>
    <row r="396" spans="7:16">
      <c r="G396" s="6" t="s">
        <v>830</v>
      </c>
      <c r="H396" s="6" t="s">
        <v>440</v>
      </c>
      <c r="I396" s="6" t="s">
        <v>63</v>
      </c>
      <c r="J396" s="6" t="s">
        <v>20</v>
      </c>
      <c r="K396" s="6" t="s">
        <v>35</v>
      </c>
      <c r="L396" s="6" t="s">
        <v>22</v>
      </c>
      <c r="M396" s="6" t="s">
        <v>23</v>
      </c>
      <c r="N396" s="6" t="s">
        <v>831</v>
      </c>
      <c r="O396" s="7" t="s">
        <v>832</v>
      </c>
      <c r="P396" s="7" t="str">
        <f t="shared" si="6"/>
        <v>上午</v>
      </c>
    </row>
    <row r="397" spans="7:16">
      <c r="G397" s="6" t="s">
        <v>833</v>
      </c>
      <c r="H397" s="6" t="s">
        <v>404</v>
      </c>
      <c r="I397" s="6" t="s">
        <v>86</v>
      </c>
      <c r="J397" s="6" t="s">
        <v>74</v>
      </c>
      <c r="K397" s="6" t="s">
        <v>35</v>
      </c>
      <c r="L397" s="6" t="s">
        <v>22</v>
      </c>
      <c r="M397" s="6" t="s">
        <v>23</v>
      </c>
      <c r="N397" s="6" t="s">
        <v>834</v>
      </c>
      <c r="O397" s="7" t="s">
        <v>835</v>
      </c>
      <c r="P397" s="7" t="str">
        <f t="shared" si="6"/>
        <v>上午</v>
      </c>
    </row>
    <row r="398" spans="7:16">
      <c r="G398" s="6" t="s">
        <v>815</v>
      </c>
      <c r="H398" s="6" t="s">
        <v>92</v>
      </c>
      <c r="I398" s="6" t="s">
        <v>86</v>
      </c>
      <c r="J398" s="6" t="s">
        <v>140</v>
      </c>
      <c r="K398" s="6" t="s">
        <v>21</v>
      </c>
      <c r="L398" s="6" t="s">
        <v>22</v>
      </c>
      <c r="M398" s="6" t="s">
        <v>23</v>
      </c>
      <c r="N398" s="6" t="s">
        <v>816</v>
      </c>
      <c r="O398" s="7" t="s">
        <v>817</v>
      </c>
      <c r="P398" s="7" t="str">
        <f t="shared" si="6"/>
        <v>上午</v>
      </c>
    </row>
    <row r="399" spans="7:16">
      <c r="G399" s="6" t="s">
        <v>91</v>
      </c>
      <c r="H399" s="6" t="s">
        <v>73</v>
      </c>
      <c r="I399" s="6" t="s">
        <v>63</v>
      </c>
      <c r="J399" s="6" t="s">
        <v>93</v>
      </c>
      <c r="K399" s="6" t="s">
        <v>35</v>
      </c>
      <c r="L399" s="6" t="s">
        <v>22</v>
      </c>
      <c r="M399" s="6" t="s">
        <v>23</v>
      </c>
      <c r="N399" s="6" t="s">
        <v>818</v>
      </c>
      <c r="O399" s="7" t="s">
        <v>792</v>
      </c>
      <c r="P399" s="7" t="str">
        <f t="shared" si="6"/>
        <v>上午</v>
      </c>
    </row>
    <row r="400" spans="7:16">
      <c r="G400" s="6" t="s">
        <v>836</v>
      </c>
      <c r="H400" s="6" t="s">
        <v>85</v>
      </c>
      <c r="I400" s="6" t="s">
        <v>45</v>
      </c>
      <c r="J400" s="6" t="s">
        <v>20</v>
      </c>
      <c r="K400" s="6" t="s">
        <v>75</v>
      </c>
      <c r="L400" s="6" t="s">
        <v>22</v>
      </c>
      <c r="M400" s="6" t="s">
        <v>23</v>
      </c>
      <c r="N400" s="6" t="s">
        <v>649</v>
      </c>
      <c r="O400" s="7" t="s">
        <v>837</v>
      </c>
      <c r="P400" s="7" t="str">
        <f t="shared" si="6"/>
        <v>上午</v>
      </c>
    </row>
    <row r="401" spans="7:16">
      <c r="G401" s="6" t="s">
        <v>838</v>
      </c>
      <c r="H401" s="6" t="s">
        <v>52</v>
      </c>
      <c r="I401" s="6" t="s">
        <v>45</v>
      </c>
      <c r="J401" s="6" t="s">
        <v>34</v>
      </c>
      <c r="K401" s="6" t="s">
        <v>21</v>
      </c>
      <c r="L401" s="6" t="s">
        <v>628</v>
      </c>
      <c r="M401" s="6" t="s">
        <v>23</v>
      </c>
      <c r="N401" s="6" t="s">
        <v>839</v>
      </c>
      <c r="O401" s="7" t="s">
        <v>631</v>
      </c>
      <c r="P401" s="7" t="str">
        <f t="shared" si="6"/>
        <v>上午</v>
      </c>
    </row>
    <row r="402" spans="7:16">
      <c r="G402" s="6" t="s">
        <v>840</v>
      </c>
      <c r="H402" s="6" t="s">
        <v>417</v>
      </c>
      <c r="I402" s="6" t="s">
        <v>86</v>
      </c>
      <c r="J402" s="6" t="s">
        <v>20</v>
      </c>
      <c r="K402" s="6" t="s">
        <v>21</v>
      </c>
      <c r="L402" s="6" t="s">
        <v>22</v>
      </c>
      <c r="M402" s="6" t="s">
        <v>23</v>
      </c>
      <c r="N402" s="6" t="s">
        <v>841</v>
      </c>
      <c r="O402" s="7" t="s">
        <v>842</v>
      </c>
      <c r="P402" s="7" t="str">
        <f t="shared" si="6"/>
        <v>上午</v>
      </c>
    </row>
    <row r="403" spans="7:16">
      <c r="G403" s="6" t="s">
        <v>787</v>
      </c>
      <c r="H403" s="6" t="s">
        <v>73</v>
      </c>
      <c r="I403" s="6" t="s">
        <v>45</v>
      </c>
      <c r="J403" s="6" t="s">
        <v>20</v>
      </c>
      <c r="K403" s="6" t="s">
        <v>87</v>
      </c>
      <c r="L403" s="6" t="s">
        <v>628</v>
      </c>
      <c r="M403" s="6" t="s">
        <v>23</v>
      </c>
      <c r="N403" s="6" t="s">
        <v>788</v>
      </c>
      <c r="O403" s="7" t="s">
        <v>789</v>
      </c>
      <c r="P403" s="7" t="str">
        <f t="shared" si="6"/>
        <v>上午</v>
      </c>
    </row>
    <row r="404" spans="7:16">
      <c r="G404" s="6" t="s">
        <v>843</v>
      </c>
      <c r="H404" s="6" t="s">
        <v>92</v>
      </c>
      <c r="I404" s="6" t="s">
        <v>45</v>
      </c>
      <c r="J404" s="6" t="s">
        <v>20</v>
      </c>
      <c r="K404" s="6" t="s">
        <v>87</v>
      </c>
      <c r="L404" s="6" t="s">
        <v>628</v>
      </c>
      <c r="M404" s="6" t="s">
        <v>23</v>
      </c>
      <c r="N404" s="6" t="s">
        <v>844</v>
      </c>
      <c r="O404" s="7" t="s">
        <v>835</v>
      </c>
      <c r="P404" s="7" t="str">
        <f t="shared" si="6"/>
        <v>上午</v>
      </c>
    </row>
    <row r="405" spans="7:16">
      <c r="G405" s="6" t="s">
        <v>828</v>
      </c>
      <c r="H405" s="6" t="s">
        <v>686</v>
      </c>
      <c r="I405" s="6" t="s">
        <v>33</v>
      </c>
      <c r="J405" s="6" t="s">
        <v>140</v>
      </c>
      <c r="K405" s="6" t="s">
        <v>75</v>
      </c>
      <c r="L405" s="6" t="s">
        <v>22</v>
      </c>
      <c r="M405" s="6" t="s">
        <v>23</v>
      </c>
      <c r="N405" s="6" t="s">
        <v>829</v>
      </c>
      <c r="O405" s="7" t="s">
        <v>792</v>
      </c>
      <c r="P405" s="7" t="str">
        <f t="shared" si="6"/>
        <v>上午</v>
      </c>
    </row>
    <row r="406" spans="7:16">
      <c r="G406" s="6" t="s">
        <v>840</v>
      </c>
      <c r="H406" s="6" t="s">
        <v>417</v>
      </c>
      <c r="I406" s="6" t="s">
        <v>86</v>
      </c>
      <c r="J406" s="6" t="s">
        <v>20</v>
      </c>
      <c r="K406" s="6" t="s">
        <v>21</v>
      </c>
      <c r="L406" s="6" t="s">
        <v>22</v>
      </c>
      <c r="M406" s="6" t="s">
        <v>23</v>
      </c>
      <c r="N406" s="6" t="s">
        <v>841</v>
      </c>
      <c r="O406" s="7" t="s">
        <v>842</v>
      </c>
      <c r="P406" s="7" t="str">
        <f t="shared" si="6"/>
        <v>上午</v>
      </c>
    </row>
    <row r="407" spans="7:16">
      <c r="G407" s="6" t="s">
        <v>843</v>
      </c>
      <c r="H407" s="6" t="s">
        <v>92</v>
      </c>
      <c r="I407" s="6" t="s">
        <v>45</v>
      </c>
      <c r="J407" s="6" t="s">
        <v>20</v>
      </c>
      <c r="K407" s="6" t="s">
        <v>87</v>
      </c>
      <c r="L407" s="6" t="s">
        <v>628</v>
      </c>
      <c r="M407" s="6" t="s">
        <v>23</v>
      </c>
      <c r="N407" s="6" t="s">
        <v>844</v>
      </c>
      <c r="O407" s="7" t="s">
        <v>835</v>
      </c>
      <c r="P407" s="7" t="str">
        <f t="shared" si="6"/>
        <v>上午</v>
      </c>
    </row>
    <row r="408" spans="7:16">
      <c r="G408" s="6" t="s">
        <v>845</v>
      </c>
      <c r="H408" s="6" t="s">
        <v>846</v>
      </c>
      <c r="I408" s="6" t="s">
        <v>63</v>
      </c>
      <c r="J408" s="6" t="s">
        <v>140</v>
      </c>
      <c r="K408" s="6" t="s">
        <v>21</v>
      </c>
      <c r="L408" s="6" t="s">
        <v>22</v>
      </c>
      <c r="M408" s="6" t="s">
        <v>23</v>
      </c>
      <c r="N408" s="6" t="s">
        <v>665</v>
      </c>
      <c r="O408" s="7" t="s">
        <v>835</v>
      </c>
      <c r="P408" s="7" t="str">
        <f t="shared" si="6"/>
        <v>上午</v>
      </c>
    </row>
    <row r="409" spans="7:16">
      <c r="G409" s="6" t="s">
        <v>157</v>
      </c>
      <c r="H409" s="6" t="s">
        <v>215</v>
      </c>
      <c r="I409" s="6" t="s">
        <v>45</v>
      </c>
      <c r="J409" s="6" t="s">
        <v>140</v>
      </c>
      <c r="K409" s="6" t="s">
        <v>21</v>
      </c>
      <c r="L409" s="6" t="s">
        <v>22</v>
      </c>
      <c r="M409" s="6" t="s">
        <v>23</v>
      </c>
      <c r="N409" s="6" t="s">
        <v>847</v>
      </c>
      <c r="O409" s="7" t="s">
        <v>848</v>
      </c>
      <c r="P409" s="7" t="str">
        <f t="shared" si="6"/>
        <v>上午</v>
      </c>
    </row>
    <row r="410" spans="7:16">
      <c r="G410" s="6" t="s">
        <v>849</v>
      </c>
      <c r="H410" s="6" t="s">
        <v>92</v>
      </c>
      <c r="I410" s="6" t="s">
        <v>45</v>
      </c>
      <c r="J410" s="6" t="s">
        <v>34</v>
      </c>
      <c r="K410" s="6" t="s">
        <v>21</v>
      </c>
      <c r="L410" s="6" t="s">
        <v>22</v>
      </c>
      <c r="M410" s="6" t="s">
        <v>23</v>
      </c>
      <c r="N410" s="6" t="s">
        <v>850</v>
      </c>
      <c r="O410" s="7" t="s">
        <v>851</v>
      </c>
      <c r="P410" s="7" t="str">
        <f t="shared" si="6"/>
        <v>上午</v>
      </c>
    </row>
    <row r="411" spans="7:16">
      <c r="G411" s="6" t="s">
        <v>852</v>
      </c>
      <c r="H411" s="6" t="s">
        <v>504</v>
      </c>
      <c r="I411" s="6" t="s">
        <v>45</v>
      </c>
      <c r="J411" s="6" t="s">
        <v>93</v>
      </c>
      <c r="K411" s="6" t="s">
        <v>75</v>
      </c>
      <c r="L411" s="6" t="s">
        <v>22</v>
      </c>
      <c r="M411" s="6" t="s">
        <v>23</v>
      </c>
      <c r="N411" s="6" t="s">
        <v>853</v>
      </c>
      <c r="O411" s="7" t="s">
        <v>842</v>
      </c>
      <c r="P411" s="7" t="str">
        <f t="shared" si="6"/>
        <v>上午</v>
      </c>
    </row>
    <row r="412" spans="7:16">
      <c r="G412" s="6" t="s">
        <v>830</v>
      </c>
      <c r="H412" s="6" t="s">
        <v>440</v>
      </c>
      <c r="I412" s="6" t="s">
        <v>63</v>
      </c>
      <c r="J412" s="6" t="s">
        <v>20</v>
      </c>
      <c r="K412" s="6" t="s">
        <v>35</v>
      </c>
      <c r="L412" s="6" t="s">
        <v>22</v>
      </c>
      <c r="M412" s="6" t="s">
        <v>23</v>
      </c>
      <c r="N412" s="6" t="s">
        <v>831</v>
      </c>
      <c r="O412" s="7" t="s">
        <v>832</v>
      </c>
      <c r="P412" s="7" t="str">
        <f t="shared" si="6"/>
        <v>上午</v>
      </c>
    </row>
    <row r="413" spans="7:16">
      <c r="G413" s="6" t="s">
        <v>271</v>
      </c>
      <c r="H413" s="6" t="s">
        <v>710</v>
      </c>
      <c r="I413" s="6" t="s">
        <v>45</v>
      </c>
      <c r="J413" s="6" t="s">
        <v>93</v>
      </c>
      <c r="K413" s="6" t="s">
        <v>75</v>
      </c>
      <c r="L413" s="6" t="s">
        <v>22</v>
      </c>
      <c r="M413" s="6" t="s">
        <v>23</v>
      </c>
      <c r="N413" s="6" t="s">
        <v>649</v>
      </c>
      <c r="O413" s="7" t="s">
        <v>832</v>
      </c>
      <c r="P413" s="7" t="str">
        <f t="shared" si="6"/>
        <v>上午</v>
      </c>
    </row>
    <row r="414" spans="7:16">
      <c r="G414" s="6" t="s">
        <v>815</v>
      </c>
      <c r="H414" s="6" t="s">
        <v>73</v>
      </c>
      <c r="I414" s="6" t="s">
        <v>45</v>
      </c>
      <c r="J414" s="6" t="s">
        <v>140</v>
      </c>
      <c r="K414" s="6" t="s">
        <v>21</v>
      </c>
      <c r="L414" s="6" t="s">
        <v>22</v>
      </c>
      <c r="M414" s="6" t="s">
        <v>23</v>
      </c>
      <c r="N414" s="6" t="s">
        <v>854</v>
      </c>
      <c r="O414" s="7" t="s">
        <v>855</v>
      </c>
      <c r="P414" s="7" t="str">
        <f t="shared" si="6"/>
        <v>下午</v>
      </c>
    </row>
    <row r="415" spans="7:16">
      <c r="G415" s="6" t="s">
        <v>742</v>
      </c>
      <c r="H415" s="6" t="s">
        <v>710</v>
      </c>
      <c r="I415" s="6" t="s">
        <v>45</v>
      </c>
      <c r="J415" s="6" t="s">
        <v>202</v>
      </c>
      <c r="K415" s="6" t="s">
        <v>21</v>
      </c>
      <c r="L415" s="6" t="s">
        <v>22</v>
      </c>
      <c r="M415" s="6" t="s">
        <v>23</v>
      </c>
      <c r="N415" s="6" t="s">
        <v>805</v>
      </c>
      <c r="O415" s="7" t="s">
        <v>837</v>
      </c>
      <c r="P415" s="7" t="str">
        <f t="shared" si="6"/>
        <v>上午</v>
      </c>
    </row>
    <row r="416" spans="7:16">
      <c r="G416" s="6" t="s">
        <v>856</v>
      </c>
      <c r="H416" s="6" t="s">
        <v>223</v>
      </c>
      <c r="I416" s="6" t="s">
        <v>33</v>
      </c>
      <c r="J416" s="6" t="s">
        <v>140</v>
      </c>
      <c r="K416" s="6" t="s">
        <v>75</v>
      </c>
      <c r="L416" s="6" t="s">
        <v>22</v>
      </c>
      <c r="M416" s="6" t="s">
        <v>23</v>
      </c>
      <c r="N416" s="6" t="s">
        <v>243</v>
      </c>
      <c r="O416" s="7" t="s">
        <v>857</v>
      </c>
      <c r="P416" s="7" t="str">
        <f t="shared" si="6"/>
        <v>上午</v>
      </c>
    </row>
    <row r="417" spans="7:16">
      <c r="G417" s="6" t="s">
        <v>735</v>
      </c>
      <c r="H417" s="6" t="s">
        <v>858</v>
      </c>
      <c r="I417" s="6" t="s">
        <v>45</v>
      </c>
      <c r="J417" s="6" t="s">
        <v>20</v>
      </c>
      <c r="K417" s="6" t="s">
        <v>21</v>
      </c>
      <c r="L417" s="6" t="s">
        <v>22</v>
      </c>
      <c r="M417" s="6" t="s">
        <v>23</v>
      </c>
      <c r="N417" s="6" t="s">
        <v>859</v>
      </c>
      <c r="O417" s="7" t="s">
        <v>860</v>
      </c>
      <c r="P417" s="7" t="str">
        <f t="shared" si="6"/>
        <v>下午</v>
      </c>
    </row>
    <row r="418" spans="7:16">
      <c r="G418" s="6" t="s">
        <v>129</v>
      </c>
      <c r="H418" s="6" t="s">
        <v>52</v>
      </c>
      <c r="I418" s="6" t="s">
        <v>45</v>
      </c>
      <c r="J418" s="6" t="s">
        <v>20</v>
      </c>
      <c r="K418" s="6" t="s">
        <v>21</v>
      </c>
      <c r="L418" s="6" t="s">
        <v>22</v>
      </c>
      <c r="M418" s="6" t="s">
        <v>23</v>
      </c>
      <c r="N418" s="6" t="s">
        <v>861</v>
      </c>
      <c r="O418" s="7" t="s">
        <v>848</v>
      </c>
      <c r="P418" s="7" t="str">
        <f t="shared" si="6"/>
        <v>上午</v>
      </c>
    </row>
    <row r="419" spans="7:16">
      <c r="G419" s="6" t="s">
        <v>862</v>
      </c>
      <c r="H419" s="6" t="s">
        <v>504</v>
      </c>
      <c r="I419" s="6" t="s">
        <v>45</v>
      </c>
      <c r="J419" s="6" t="s">
        <v>20</v>
      </c>
      <c r="K419" s="6" t="s">
        <v>75</v>
      </c>
      <c r="L419" s="6" t="s">
        <v>22</v>
      </c>
      <c r="M419" s="6" t="s">
        <v>23</v>
      </c>
      <c r="N419" s="6" t="s">
        <v>649</v>
      </c>
      <c r="O419" s="7" t="s">
        <v>863</v>
      </c>
      <c r="P419" s="7" t="str">
        <f t="shared" si="6"/>
        <v>上午</v>
      </c>
    </row>
    <row r="420" spans="7:16">
      <c r="G420" s="6" t="s">
        <v>781</v>
      </c>
      <c r="H420" s="6" t="s">
        <v>404</v>
      </c>
      <c r="I420" s="6" t="s">
        <v>63</v>
      </c>
      <c r="J420" s="6" t="s">
        <v>93</v>
      </c>
      <c r="K420" s="6" t="s">
        <v>21</v>
      </c>
      <c r="L420" s="6" t="s">
        <v>22</v>
      </c>
      <c r="M420" s="6" t="s">
        <v>23</v>
      </c>
      <c r="N420" s="6" t="s">
        <v>782</v>
      </c>
      <c r="O420" s="7" t="s">
        <v>706</v>
      </c>
      <c r="P420" s="7" t="str">
        <f t="shared" si="6"/>
        <v>上午</v>
      </c>
    </row>
    <row r="421" spans="7:16">
      <c r="G421" s="6" t="s">
        <v>707</v>
      </c>
      <c r="H421" s="6" t="s">
        <v>92</v>
      </c>
      <c r="I421" s="6" t="s">
        <v>45</v>
      </c>
      <c r="J421" s="6" t="s">
        <v>93</v>
      </c>
      <c r="K421" s="6" t="s">
        <v>21</v>
      </c>
      <c r="L421" s="6" t="s">
        <v>22</v>
      </c>
      <c r="M421" s="6" t="s">
        <v>23</v>
      </c>
      <c r="N421" s="6" t="s">
        <v>708</v>
      </c>
      <c r="O421" s="7" t="s">
        <v>709</v>
      </c>
      <c r="P421" s="7" t="str">
        <f t="shared" si="6"/>
        <v>上午</v>
      </c>
    </row>
    <row r="422" spans="7:16">
      <c r="G422" s="6" t="s">
        <v>864</v>
      </c>
      <c r="H422" s="6" t="s">
        <v>865</v>
      </c>
      <c r="I422" s="6" t="s">
        <v>45</v>
      </c>
      <c r="J422" s="6" t="s">
        <v>202</v>
      </c>
      <c r="K422" s="6" t="s">
        <v>75</v>
      </c>
      <c r="L422" s="6" t="s">
        <v>22</v>
      </c>
      <c r="M422" s="6" t="s">
        <v>23</v>
      </c>
      <c r="N422" s="6" t="s">
        <v>866</v>
      </c>
      <c r="O422" s="7" t="s">
        <v>800</v>
      </c>
      <c r="P422" s="7" t="str">
        <f t="shared" si="6"/>
        <v>上午</v>
      </c>
    </row>
    <row r="423" spans="7:16">
      <c r="G423" s="6" t="s">
        <v>740</v>
      </c>
      <c r="H423" s="6" t="s">
        <v>92</v>
      </c>
      <c r="I423" s="6" t="s">
        <v>45</v>
      </c>
      <c r="J423" s="6" t="s">
        <v>20</v>
      </c>
      <c r="K423" s="6" t="s">
        <v>75</v>
      </c>
      <c r="L423" s="6" t="s">
        <v>22</v>
      </c>
      <c r="M423" s="6" t="s">
        <v>23</v>
      </c>
      <c r="N423" s="6" t="s">
        <v>741</v>
      </c>
      <c r="O423" s="7" t="s">
        <v>617</v>
      </c>
      <c r="P423" s="7" t="str">
        <f t="shared" si="6"/>
        <v>上午</v>
      </c>
    </row>
    <row r="424" spans="7:16">
      <c r="G424" s="6" t="s">
        <v>765</v>
      </c>
      <c r="H424" s="6" t="s">
        <v>766</v>
      </c>
      <c r="I424" s="6" t="s">
        <v>45</v>
      </c>
      <c r="J424" s="6" t="s">
        <v>20</v>
      </c>
      <c r="K424" s="6" t="s">
        <v>21</v>
      </c>
      <c r="L424" s="6" t="s">
        <v>22</v>
      </c>
      <c r="M424" s="6" t="s">
        <v>23</v>
      </c>
      <c r="N424" s="6" t="s">
        <v>767</v>
      </c>
      <c r="O424" s="7" t="s">
        <v>709</v>
      </c>
      <c r="P424" s="7" t="str">
        <f t="shared" si="6"/>
        <v>上午</v>
      </c>
    </row>
    <row r="425" spans="7:16">
      <c r="G425" s="6" t="s">
        <v>573</v>
      </c>
      <c r="H425" s="6" t="s">
        <v>413</v>
      </c>
      <c r="I425" s="6" t="s">
        <v>45</v>
      </c>
      <c r="J425" s="6" t="s">
        <v>74</v>
      </c>
      <c r="K425" s="6" t="s">
        <v>21</v>
      </c>
      <c r="L425" s="6" t="s">
        <v>453</v>
      </c>
      <c r="M425" s="6" t="s">
        <v>23</v>
      </c>
      <c r="N425" s="6" t="s">
        <v>734</v>
      </c>
      <c r="O425" s="7" t="s">
        <v>548</v>
      </c>
      <c r="P425" s="7" t="str">
        <f t="shared" si="6"/>
        <v>上午</v>
      </c>
    </row>
    <row r="426" spans="7:16">
      <c r="G426" s="6" t="s">
        <v>760</v>
      </c>
      <c r="H426" s="6" t="s">
        <v>761</v>
      </c>
      <c r="I426" s="6" t="s">
        <v>139</v>
      </c>
      <c r="J426" s="6" t="s">
        <v>93</v>
      </c>
      <c r="K426" s="6" t="s">
        <v>75</v>
      </c>
      <c r="L426" s="6" t="s">
        <v>453</v>
      </c>
      <c r="M426" s="6" t="s">
        <v>23</v>
      </c>
      <c r="N426" s="6" t="s">
        <v>649</v>
      </c>
      <c r="O426" s="7" t="s">
        <v>762</v>
      </c>
      <c r="P426" s="7" t="str">
        <f t="shared" si="6"/>
        <v>上午</v>
      </c>
    </row>
    <row r="427" spans="7:16">
      <c r="G427" s="6" t="s">
        <v>798</v>
      </c>
      <c r="H427" s="6" t="s">
        <v>92</v>
      </c>
      <c r="I427" s="6" t="s">
        <v>45</v>
      </c>
      <c r="J427" s="6" t="s">
        <v>93</v>
      </c>
      <c r="K427" s="6" t="s">
        <v>21</v>
      </c>
      <c r="L427" s="6" t="s">
        <v>22</v>
      </c>
      <c r="M427" s="6" t="s">
        <v>23</v>
      </c>
      <c r="N427" s="6" t="s">
        <v>799</v>
      </c>
      <c r="O427" s="7" t="s">
        <v>800</v>
      </c>
      <c r="P427" s="7" t="str">
        <f t="shared" si="6"/>
        <v>上午</v>
      </c>
    </row>
    <row r="428" spans="7:16">
      <c r="G428" s="6" t="s">
        <v>746</v>
      </c>
      <c r="H428" s="6" t="s">
        <v>413</v>
      </c>
      <c r="I428" s="6" t="s">
        <v>45</v>
      </c>
      <c r="J428" s="6" t="s">
        <v>20</v>
      </c>
      <c r="K428" s="6" t="s">
        <v>21</v>
      </c>
      <c r="L428" s="6" t="s">
        <v>22</v>
      </c>
      <c r="M428" s="6" t="s">
        <v>23</v>
      </c>
      <c r="N428" s="6" t="s">
        <v>747</v>
      </c>
      <c r="O428" s="7" t="s">
        <v>745</v>
      </c>
      <c r="P428" s="7" t="str">
        <f t="shared" si="6"/>
        <v>上午</v>
      </c>
    </row>
    <row r="429" spans="7:16">
      <c r="G429" s="6" t="s">
        <v>867</v>
      </c>
      <c r="H429" s="6" t="s">
        <v>92</v>
      </c>
      <c r="I429" s="6" t="s">
        <v>33</v>
      </c>
      <c r="J429" s="6" t="s">
        <v>20</v>
      </c>
      <c r="K429" s="6" t="s">
        <v>75</v>
      </c>
      <c r="L429" s="6" t="s">
        <v>22</v>
      </c>
      <c r="M429" s="6" t="s">
        <v>23</v>
      </c>
      <c r="N429" s="6" t="s">
        <v>868</v>
      </c>
      <c r="O429" s="7" t="s">
        <v>869</v>
      </c>
      <c r="P429" s="7" t="str">
        <f t="shared" si="6"/>
        <v>下午</v>
      </c>
    </row>
    <row r="430" spans="7:16">
      <c r="G430" s="6" t="s">
        <v>667</v>
      </c>
      <c r="H430" s="6" t="s">
        <v>73</v>
      </c>
      <c r="I430" s="6" t="s">
        <v>45</v>
      </c>
      <c r="J430" s="6" t="s">
        <v>140</v>
      </c>
      <c r="K430" s="6" t="s">
        <v>75</v>
      </c>
      <c r="L430" s="6" t="s">
        <v>22</v>
      </c>
      <c r="M430" s="6" t="s">
        <v>23</v>
      </c>
      <c r="N430" s="6" t="s">
        <v>699</v>
      </c>
      <c r="O430" s="7" t="s">
        <v>669</v>
      </c>
      <c r="P430" s="7" t="str">
        <f t="shared" si="6"/>
        <v>下午</v>
      </c>
    </row>
    <row r="431" spans="7:16">
      <c r="G431" s="6" t="s">
        <v>682</v>
      </c>
      <c r="H431" s="6" t="s">
        <v>870</v>
      </c>
      <c r="I431" s="6" t="s">
        <v>63</v>
      </c>
      <c r="J431" s="6" t="s">
        <v>202</v>
      </c>
      <c r="K431" s="6" t="s">
        <v>75</v>
      </c>
      <c r="L431" s="6" t="s">
        <v>22</v>
      </c>
      <c r="M431" s="6" t="s">
        <v>23</v>
      </c>
      <c r="N431" s="6" t="s">
        <v>649</v>
      </c>
      <c r="O431" s="7" t="s">
        <v>684</v>
      </c>
      <c r="P431" s="7" t="str">
        <f t="shared" si="6"/>
        <v>上午</v>
      </c>
    </row>
    <row r="432" spans="7:16">
      <c r="G432" s="6" t="s">
        <v>682</v>
      </c>
      <c r="H432" s="6" t="s">
        <v>683</v>
      </c>
      <c r="I432" s="6" t="s">
        <v>45</v>
      </c>
      <c r="J432" s="6" t="s">
        <v>202</v>
      </c>
      <c r="K432" s="6" t="s">
        <v>75</v>
      </c>
      <c r="L432" s="6" t="s">
        <v>453</v>
      </c>
      <c r="M432" s="6" t="s">
        <v>23</v>
      </c>
      <c r="N432" s="6" t="s">
        <v>649</v>
      </c>
      <c r="O432" s="7" t="s">
        <v>684</v>
      </c>
      <c r="P432" s="7" t="str">
        <f t="shared" si="6"/>
        <v>上午</v>
      </c>
    </row>
    <row r="433" spans="7:16">
      <c r="G433" s="6" t="s">
        <v>742</v>
      </c>
      <c r="H433" s="6" t="s">
        <v>52</v>
      </c>
      <c r="I433" s="6" t="s">
        <v>86</v>
      </c>
      <c r="J433" s="6" t="s">
        <v>20</v>
      </c>
      <c r="K433" s="6" t="s">
        <v>87</v>
      </c>
      <c r="L433" s="6" t="s">
        <v>22</v>
      </c>
      <c r="M433" s="6" t="s">
        <v>23</v>
      </c>
      <c r="N433" s="6" t="s">
        <v>649</v>
      </c>
      <c r="O433" s="7" t="s">
        <v>743</v>
      </c>
      <c r="P433" s="7" t="str">
        <f t="shared" si="6"/>
        <v>上午</v>
      </c>
    </row>
    <row r="434" spans="7:16">
      <c r="G434" s="6" t="s">
        <v>742</v>
      </c>
      <c r="H434" s="6" t="s">
        <v>52</v>
      </c>
      <c r="I434" s="6" t="s">
        <v>86</v>
      </c>
      <c r="J434" s="6" t="s">
        <v>20</v>
      </c>
      <c r="K434" s="6" t="s">
        <v>87</v>
      </c>
      <c r="L434" s="6" t="s">
        <v>22</v>
      </c>
      <c r="M434" s="6" t="s">
        <v>23</v>
      </c>
      <c r="N434" s="6" t="s">
        <v>649</v>
      </c>
      <c r="O434" s="7" t="s">
        <v>743</v>
      </c>
      <c r="P434" s="7" t="str">
        <f t="shared" si="6"/>
        <v>上午</v>
      </c>
    </row>
    <row r="435" spans="7:16">
      <c r="G435" s="6" t="s">
        <v>827</v>
      </c>
      <c r="H435" s="6" t="s">
        <v>52</v>
      </c>
      <c r="I435" s="6" t="s">
        <v>86</v>
      </c>
      <c r="J435" s="6" t="s">
        <v>74</v>
      </c>
      <c r="K435" s="6" t="s">
        <v>21</v>
      </c>
      <c r="L435" s="6" t="s">
        <v>22</v>
      </c>
      <c r="M435" s="6" t="s">
        <v>23</v>
      </c>
      <c r="N435" s="6" t="s">
        <v>243</v>
      </c>
      <c r="O435" s="7" t="s">
        <v>800</v>
      </c>
      <c r="P435" s="7" t="str">
        <f t="shared" si="6"/>
        <v>上午</v>
      </c>
    </row>
    <row r="436" spans="7:16">
      <c r="G436" s="6" t="s">
        <v>871</v>
      </c>
      <c r="H436" s="6" t="s">
        <v>872</v>
      </c>
      <c r="I436" s="6" t="s">
        <v>626</v>
      </c>
      <c r="J436" s="6" t="s">
        <v>20</v>
      </c>
      <c r="K436" s="6" t="s">
        <v>627</v>
      </c>
      <c r="L436" s="6" t="s">
        <v>22</v>
      </c>
      <c r="M436" s="6" t="s">
        <v>629</v>
      </c>
      <c r="N436" s="6" t="s">
        <v>809</v>
      </c>
      <c r="O436" s="7" t="s">
        <v>789</v>
      </c>
      <c r="P436" s="7" t="str">
        <f t="shared" si="6"/>
        <v>上午</v>
      </c>
    </row>
    <row r="437" spans="7:16">
      <c r="G437" s="6" t="s">
        <v>810</v>
      </c>
      <c r="H437" s="6" t="s">
        <v>261</v>
      </c>
      <c r="I437" s="6" t="s">
        <v>45</v>
      </c>
      <c r="J437" s="6" t="s">
        <v>93</v>
      </c>
      <c r="K437" s="6" t="s">
        <v>21</v>
      </c>
      <c r="L437" s="6" t="s">
        <v>22</v>
      </c>
      <c r="M437" s="6" t="s">
        <v>23</v>
      </c>
      <c r="N437" s="6" t="s">
        <v>811</v>
      </c>
      <c r="O437" s="7" t="s">
        <v>797</v>
      </c>
      <c r="P437" s="7" t="str">
        <f t="shared" si="6"/>
        <v>上午</v>
      </c>
    </row>
    <row r="438" spans="7:16">
      <c r="G438" s="6" t="s">
        <v>819</v>
      </c>
      <c r="H438" s="6" t="s">
        <v>113</v>
      </c>
      <c r="I438" s="6" t="s">
        <v>45</v>
      </c>
      <c r="J438" s="6" t="s">
        <v>20</v>
      </c>
      <c r="K438" s="6" t="s">
        <v>75</v>
      </c>
      <c r="L438" s="6" t="s">
        <v>453</v>
      </c>
      <c r="M438" s="6" t="s">
        <v>23</v>
      </c>
      <c r="N438" s="6" t="s">
        <v>820</v>
      </c>
      <c r="O438" s="7" t="s">
        <v>821</v>
      </c>
      <c r="P438" s="7" t="str">
        <f t="shared" si="6"/>
        <v>上午</v>
      </c>
    </row>
    <row r="439" spans="7:16">
      <c r="G439" s="6" t="s">
        <v>822</v>
      </c>
      <c r="H439" s="6" t="s">
        <v>261</v>
      </c>
      <c r="I439" s="6" t="s">
        <v>45</v>
      </c>
      <c r="J439" s="6" t="s">
        <v>20</v>
      </c>
      <c r="K439" s="6" t="s">
        <v>21</v>
      </c>
      <c r="L439" s="6" t="s">
        <v>453</v>
      </c>
      <c r="M439" s="6" t="s">
        <v>23</v>
      </c>
      <c r="N439" s="6" t="s">
        <v>823</v>
      </c>
      <c r="O439" s="7" t="s">
        <v>804</v>
      </c>
      <c r="P439" s="7" t="str">
        <f t="shared" si="6"/>
        <v>上午</v>
      </c>
    </row>
    <row r="440" spans="7:16">
      <c r="G440" s="6" t="s">
        <v>802</v>
      </c>
      <c r="H440" s="6" t="s">
        <v>73</v>
      </c>
      <c r="I440" s="6" t="s">
        <v>45</v>
      </c>
      <c r="J440" s="6" t="s">
        <v>20</v>
      </c>
      <c r="K440" s="6" t="s">
        <v>75</v>
      </c>
      <c r="L440" s="6" t="s">
        <v>22</v>
      </c>
      <c r="M440" s="6" t="s">
        <v>23</v>
      </c>
      <c r="N440" s="6" t="s">
        <v>803</v>
      </c>
      <c r="O440" s="7" t="s">
        <v>804</v>
      </c>
      <c r="P440" s="7" t="str">
        <f t="shared" si="6"/>
        <v>上午</v>
      </c>
    </row>
    <row r="441" spans="7:16">
      <c r="G441" s="6" t="s">
        <v>787</v>
      </c>
      <c r="H441" s="6" t="s">
        <v>73</v>
      </c>
      <c r="I441" s="6" t="s">
        <v>45</v>
      </c>
      <c r="J441" s="6" t="s">
        <v>20</v>
      </c>
      <c r="K441" s="6" t="s">
        <v>87</v>
      </c>
      <c r="L441" s="6" t="s">
        <v>628</v>
      </c>
      <c r="M441" s="6" t="s">
        <v>23</v>
      </c>
      <c r="N441" s="6" t="s">
        <v>788</v>
      </c>
      <c r="O441" s="7" t="s">
        <v>789</v>
      </c>
      <c r="P441" s="7" t="str">
        <f t="shared" si="6"/>
        <v>上午</v>
      </c>
    </row>
    <row r="442" spans="7:16">
      <c r="G442" s="6" t="s">
        <v>840</v>
      </c>
      <c r="H442" s="6" t="s">
        <v>417</v>
      </c>
      <c r="I442" s="6" t="s">
        <v>86</v>
      </c>
      <c r="J442" s="6" t="s">
        <v>20</v>
      </c>
      <c r="K442" s="6" t="s">
        <v>21</v>
      </c>
      <c r="L442" s="6" t="s">
        <v>22</v>
      </c>
      <c r="M442" s="6" t="s">
        <v>23</v>
      </c>
      <c r="N442" s="6" t="s">
        <v>841</v>
      </c>
      <c r="O442" s="7" t="s">
        <v>842</v>
      </c>
      <c r="P442" s="7" t="str">
        <f t="shared" si="6"/>
        <v>上午</v>
      </c>
    </row>
    <row r="443" spans="7:16">
      <c r="G443" s="6" t="s">
        <v>824</v>
      </c>
      <c r="H443" s="6" t="s">
        <v>92</v>
      </c>
      <c r="I443" s="6" t="s">
        <v>45</v>
      </c>
      <c r="J443" s="6" t="s">
        <v>93</v>
      </c>
      <c r="K443" s="6" t="s">
        <v>21</v>
      </c>
      <c r="L443" s="6" t="s">
        <v>22</v>
      </c>
      <c r="M443" s="6" t="s">
        <v>23</v>
      </c>
      <c r="N443" s="6" t="s">
        <v>825</v>
      </c>
      <c r="O443" s="7" t="s">
        <v>821</v>
      </c>
      <c r="P443" s="7" t="str">
        <f t="shared" si="6"/>
        <v>上午</v>
      </c>
    </row>
    <row r="444" spans="7:16">
      <c r="G444" s="6" t="s">
        <v>129</v>
      </c>
      <c r="H444" s="6" t="s">
        <v>52</v>
      </c>
      <c r="I444" s="6" t="s">
        <v>45</v>
      </c>
      <c r="J444" s="6" t="s">
        <v>20</v>
      </c>
      <c r="K444" s="6" t="s">
        <v>21</v>
      </c>
      <c r="L444" s="6" t="s">
        <v>22</v>
      </c>
      <c r="M444" s="6" t="s">
        <v>23</v>
      </c>
      <c r="N444" s="6" t="s">
        <v>861</v>
      </c>
      <c r="O444" s="7" t="s">
        <v>848</v>
      </c>
      <c r="P444" s="7" t="str">
        <f t="shared" si="6"/>
        <v>上午</v>
      </c>
    </row>
    <row r="445" spans="7:16">
      <c r="G445" s="6" t="s">
        <v>793</v>
      </c>
      <c r="H445" s="6" t="s">
        <v>794</v>
      </c>
      <c r="I445" s="6" t="s">
        <v>45</v>
      </c>
      <c r="J445" s="6" t="s">
        <v>795</v>
      </c>
      <c r="K445" s="6" t="s">
        <v>75</v>
      </c>
      <c r="L445" s="6" t="s">
        <v>22</v>
      </c>
      <c r="M445" s="6" t="s">
        <v>23</v>
      </c>
      <c r="N445" s="6" t="s">
        <v>796</v>
      </c>
      <c r="O445" s="7" t="s">
        <v>797</v>
      </c>
      <c r="P445" s="7" t="str">
        <f t="shared" si="6"/>
        <v>上午</v>
      </c>
    </row>
    <row r="446" spans="7:16">
      <c r="G446" s="6" t="s">
        <v>826</v>
      </c>
      <c r="H446" s="6" t="s">
        <v>73</v>
      </c>
      <c r="I446" s="6" t="s">
        <v>45</v>
      </c>
      <c r="J446" s="6" t="s">
        <v>34</v>
      </c>
      <c r="K446" s="6" t="s">
        <v>21</v>
      </c>
      <c r="L446" s="6" t="s">
        <v>22</v>
      </c>
      <c r="M446" s="6" t="s">
        <v>23</v>
      </c>
      <c r="N446" s="6" t="s">
        <v>565</v>
      </c>
      <c r="O446" s="7" t="s">
        <v>821</v>
      </c>
      <c r="P446" s="7" t="str">
        <f t="shared" si="6"/>
        <v>上午</v>
      </c>
    </row>
    <row r="447" spans="7:16">
      <c r="G447" s="6" t="s">
        <v>830</v>
      </c>
      <c r="H447" s="6" t="s">
        <v>440</v>
      </c>
      <c r="I447" s="6" t="s">
        <v>63</v>
      </c>
      <c r="J447" s="6" t="s">
        <v>20</v>
      </c>
      <c r="K447" s="6" t="s">
        <v>35</v>
      </c>
      <c r="L447" s="6" t="s">
        <v>22</v>
      </c>
      <c r="M447" s="6" t="s">
        <v>23</v>
      </c>
      <c r="N447" s="6" t="s">
        <v>831</v>
      </c>
      <c r="O447" s="7" t="s">
        <v>832</v>
      </c>
      <c r="P447" s="7" t="str">
        <f t="shared" si="6"/>
        <v>上午</v>
      </c>
    </row>
    <row r="448" spans="7:16">
      <c r="G448" s="6" t="s">
        <v>271</v>
      </c>
      <c r="H448" s="6" t="s">
        <v>710</v>
      </c>
      <c r="I448" s="6" t="s">
        <v>45</v>
      </c>
      <c r="J448" s="6" t="s">
        <v>93</v>
      </c>
      <c r="K448" s="6" t="s">
        <v>75</v>
      </c>
      <c r="L448" s="6" t="s">
        <v>22</v>
      </c>
      <c r="M448" s="6" t="s">
        <v>23</v>
      </c>
      <c r="N448" s="6" t="s">
        <v>649</v>
      </c>
      <c r="O448" s="7" t="s">
        <v>832</v>
      </c>
      <c r="P448" s="7" t="str">
        <f t="shared" si="6"/>
        <v>上午</v>
      </c>
    </row>
    <row r="449" spans="7:16">
      <c r="G449" s="6" t="s">
        <v>91</v>
      </c>
      <c r="H449" s="6" t="s">
        <v>73</v>
      </c>
      <c r="I449" s="6" t="s">
        <v>63</v>
      </c>
      <c r="J449" s="6" t="s">
        <v>93</v>
      </c>
      <c r="K449" s="6" t="s">
        <v>35</v>
      </c>
      <c r="L449" s="6" t="s">
        <v>22</v>
      </c>
      <c r="M449" s="6" t="s">
        <v>23</v>
      </c>
      <c r="N449" s="6" t="s">
        <v>818</v>
      </c>
      <c r="O449" s="7" t="s">
        <v>792</v>
      </c>
      <c r="P449" s="7" t="str">
        <f t="shared" si="6"/>
        <v>上午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Chester_Zhang</cp:lastModifiedBy>
  <dcterms:created xsi:type="dcterms:W3CDTF">2020-06-26T14:40:49Z</dcterms:created>
  <dcterms:modified xsi:type="dcterms:W3CDTF">2021-02-01T03:05:22Z</dcterms:modified>
</cp:coreProperties>
</file>