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Dropbox\Davis\Research Projects\Ed Lab GSR\caschls\out\xls\factoranalysis\indexhorserace\"/>
    </mc:Choice>
  </mc:AlternateContent>
  <xr:revisionPtr revIDLastSave="0" documentId="13_ncr:1_{DE262D95-5449-466B-A1E2-8AFDCA53D176}" xr6:coauthVersionLast="47" xr6:coauthVersionMax="47" xr10:uidLastSave="{00000000-0000-0000-0000-000000000000}"/>
  <bookViews>
    <workbookView xWindow="-28920" yWindow="9570" windowWidth="29040" windowHeight="15840" xr2:uid="{00000000-000D-0000-FFFF-FFFF00000000}"/>
  </bookViews>
  <sheets>
    <sheet name="imputedhorsera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A20" i="1"/>
</calcChain>
</file>

<file path=xl/sharedStrings.xml><?xml version="1.0" encoding="utf-8"?>
<sst xmlns="http://schemas.openxmlformats.org/spreadsheetml/2006/main" count="118" uniqueCount="114">
  <si>
    <t>="* p&lt;0.05</t>
  </si>
  <si>
    <t xml:space="preserve"> ** p&lt;0.01</t>
  </si>
  <si>
    <t xml:space="preserve"> *** p&lt;0.001"</t>
  </si>
  <si>
    <t>Category Index</t>
  </si>
  <si>
    <t>Value Added Variables</t>
  </si>
  <si>
    <t>ELA VA</t>
  </si>
  <si>
    <t>Math VA</t>
  </si>
  <si>
    <t>Overall Enrollment</t>
  </si>
  <si>
    <t>Overall Enrollment Controlling for ELA</t>
  </si>
  <si>
    <t>Overall Enrollment Controlling for Math</t>
  </si>
  <si>
    <t>Overall Enrollment Deep Knowledge</t>
  </si>
  <si>
    <t>2 Year Enrollment VA</t>
  </si>
  <si>
    <t>2Y Enrollment Controlling for ELA</t>
  </si>
  <si>
    <t>2Y Enrollment Controlling for Math</t>
  </si>
  <si>
    <t>2Y Enrollment Deep Knowledge</t>
  </si>
  <si>
    <t>4 Year Enrollment</t>
  </si>
  <si>
    <t>4Y Enrollment Controlling for ELA</t>
  </si>
  <si>
    <t>4Y Enrollment Controlling for Math</t>
  </si>
  <si>
    <t>4Y Enrollment Deep Knowledge</t>
  </si>
  <si>
    <t>School Climate</t>
  </si>
  <si>
    <t>Teacher and Staff Quality</t>
  </si>
  <si>
    <t>Constant</t>
  </si>
  <si>
    <t>N</t>
  </si>
  <si>
    <t>Multivariate Value-Added Regressions on All Category Index: Imputed Data Analysis</t>
  </si>
  <si>
    <t>0.535***</t>
  </si>
  <si>
    <t>0.588***</t>
  </si>
  <si>
    <t>0.525***</t>
  </si>
  <si>
    <t>0.379***</t>
  </si>
  <si>
    <t>0.306***</t>
  </si>
  <si>
    <t>0.300***</t>
  </si>
  <si>
    <t>0.0769</t>
  </si>
  <si>
    <t>0.0633</t>
  </si>
  <si>
    <t>0.0878</t>
  </si>
  <si>
    <t>0.0776</t>
  </si>
  <si>
    <t>0.389***</t>
  </si>
  <si>
    <t>0.266**</t>
  </si>
  <si>
    <t>0.180*</t>
  </si>
  <si>
    <t>0.187*</t>
  </si>
  <si>
    <t>(6.75)</t>
  </si>
  <si>
    <t>(7.56)</t>
  </si>
  <si>
    <t>(6.52)</t>
  </si>
  <si>
    <t>(4.63)</t>
  </si>
  <si>
    <t>(3.72)</t>
  </si>
  <si>
    <t>(3.64)</t>
  </si>
  <si>
    <t>(0.93)</t>
  </si>
  <si>
    <t>(0.77)</t>
  </si>
  <si>
    <t>(1.06)</t>
  </si>
  <si>
    <t>(0.94)</t>
  </si>
  <si>
    <t>(4.84)</t>
  </si>
  <si>
    <t>(3.26)</t>
  </si>
  <si>
    <t>(2.19)</t>
  </si>
  <si>
    <t>(2.27)</t>
  </si>
  <si>
    <t>-0.300***</t>
  </si>
  <si>
    <t>-0.207*</t>
  </si>
  <si>
    <t>-0.385***</t>
  </si>
  <si>
    <t>-0.303***</t>
  </si>
  <si>
    <t>-0.325***</t>
  </si>
  <si>
    <t>-0.318***</t>
  </si>
  <si>
    <t>-0.234*</t>
  </si>
  <si>
    <t>-0.226*</t>
  </si>
  <si>
    <t>-0.236*</t>
  </si>
  <si>
    <t>-0.0926</t>
  </si>
  <si>
    <t>-0.0193</t>
  </si>
  <si>
    <t>-0.0216</t>
  </si>
  <si>
    <t>-0.0286</t>
  </si>
  <si>
    <t>(-3.45)</t>
  </si>
  <si>
    <t>(-2.42)</t>
  </si>
  <si>
    <t>(-4.30)</t>
  </si>
  <si>
    <t>(-3.32)</t>
  </si>
  <si>
    <t>(-3.54)</t>
  </si>
  <si>
    <t>(-3.46)</t>
  </si>
  <si>
    <t>(-2.56)</t>
  </si>
  <si>
    <t>(-2.45)</t>
  </si>
  <si>
    <t>(-2.57)</t>
  </si>
  <si>
    <t>(-1.04)</t>
  </si>
  <si>
    <t>(-0.21)</t>
  </si>
  <si>
    <t>(-0.24)</t>
  </si>
  <si>
    <t>(-0.31)</t>
  </si>
  <si>
    <t>0.0291</t>
  </si>
  <si>
    <t>-0.0481</t>
  </si>
  <si>
    <t>0.0940</t>
  </si>
  <si>
    <t>0.0801</t>
  </si>
  <si>
    <t>0.101</t>
  </si>
  <si>
    <t>0.0987</t>
  </si>
  <si>
    <t>0.0578</t>
  </si>
  <si>
    <t>0.0563</t>
  </si>
  <si>
    <t>0.0572</t>
  </si>
  <si>
    <t>0.0535</t>
  </si>
  <si>
    <t>0.0217</t>
  </si>
  <si>
    <t>0.00962</t>
  </si>
  <si>
    <t>0.0262</t>
  </si>
  <si>
    <t>0.0285</t>
  </si>
  <si>
    <t>(0.49)</t>
  </si>
  <si>
    <t>(-0.83)</t>
  </si>
  <si>
    <t>(1.57)</t>
  </si>
  <si>
    <t>(1.32)</t>
  </si>
  <si>
    <t>(1.65)</t>
  </si>
  <si>
    <t>(1.61)</t>
  </si>
  <si>
    <t>(0.92)</t>
  </si>
  <si>
    <t>(0.87)</t>
  </si>
  <si>
    <t>(0.36)</t>
  </si>
  <si>
    <t>(0.16)</t>
  </si>
  <si>
    <t>(0.43)</t>
  </si>
  <si>
    <t>(0.47)</t>
  </si>
  <si>
    <t>0.105**</t>
  </si>
  <si>
    <t>0.0821*</t>
  </si>
  <si>
    <t>(-0.45)</t>
  </si>
  <si>
    <t>(-0.43)</t>
  </si>
  <si>
    <t>(-1.37)</t>
  </si>
  <si>
    <t>(-1.41)</t>
  </si>
  <si>
    <t>(-1.31)</t>
  </si>
  <si>
    <t>(-1.29)</t>
  </si>
  <si>
    <t>NOTE: Regressions are run using standardized z scores for all variables. These are multivariate regressions with all 3 index variables as regressors.</t>
  </si>
  <si>
    <t>Counseling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</si>
</sst>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10" xfId="0" applyFont="1" applyBorder="1"/>
    <xf numFmtId="49" fontId="0" fillId="0" borderId="11" xfId="0" applyNumberFormat="1" applyBorder="1" applyAlignment="1">
      <alignment vertical="top" wrapText="1"/>
    </xf>
    <xf numFmtId="2" fontId="0" fillId="0" borderId="0" xfId="0" applyNumberFormat="1" applyAlignment="1">
      <alignment horizontal="center"/>
    </xf>
    <xf numFmtId="0" fontId="18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workbookViewId="0">
      <selection sqref="A1:O23"/>
    </sheetView>
  </sheetViews>
  <sheetFormatPr defaultRowHeight="14.5" x14ac:dyDescent="0.35"/>
  <cols>
    <col min="1" max="1" width="22.90625" customWidth="1"/>
    <col min="2" max="15" width="15.6328125" customWidth="1"/>
  </cols>
  <sheetData>
    <row r="1" spans="1:15" x14ac:dyDescent="0.35">
      <c r="A1" t="s">
        <v>23</v>
      </c>
    </row>
    <row r="3" spans="1:15" x14ac:dyDescent="0.35">
      <c r="A3" s="1" t="s">
        <v>3</v>
      </c>
      <c r="B3" s="4" t="s">
        <v>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58" x14ac:dyDescent="0.35">
      <c r="A4" s="2"/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17</v>
      </c>
      <c r="O4" s="2" t="s">
        <v>18</v>
      </c>
    </row>
    <row r="6" spans="1:15" x14ac:dyDescent="0.35">
      <c r="A6" t="s">
        <v>19</v>
      </c>
      <c r="B6" s="3" t="s">
        <v>24</v>
      </c>
      <c r="C6" s="3" t="s">
        <v>25</v>
      </c>
      <c r="D6" s="3" t="s">
        <v>26</v>
      </c>
      <c r="E6" s="3" t="s">
        <v>27</v>
      </c>
      <c r="F6" s="3" t="s">
        <v>28</v>
      </c>
      <c r="G6" s="3" t="s">
        <v>29</v>
      </c>
      <c r="H6" s="3" t="s">
        <v>30</v>
      </c>
      <c r="I6" s="3" t="s">
        <v>31</v>
      </c>
      <c r="J6" s="3" t="s">
        <v>32</v>
      </c>
      <c r="K6" s="3" t="s">
        <v>33</v>
      </c>
      <c r="L6" s="3" t="s">
        <v>34</v>
      </c>
      <c r="M6" s="3" t="s">
        <v>35</v>
      </c>
      <c r="N6" s="3" t="s">
        <v>36</v>
      </c>
      <c r="O6" s="3" t="s">
        <v>37</v>
      </c>
    </row>
    <row r="7" spans="1:15" x14ac:dyDescent="0.35">
      <c r="B7" s="3" t="s">
        <v>38</v>
      </c>
      <c r="C7" s="3" t="s">
        <v>39</v>
      </c>
      <c r="D7" s="3" t="s">
        <v>40</v>
      </c>
      <c r="E7" s="3" t="s">
        <v>41</v>
      </c>
      <c r="F7" s="3" t="s">
        <v>42</v>
      </c>
      <c r="G7" s="3" t="s">
        <v>43</v>
      </c>
      <c r="H7" s="3" t="s">
        <v>44</v>
      </c>
      <c r="I7" s="3" t="s">
        <v>45</v>
      </c>
      <c r="J7" s="3" t="s">
        <v>46</v>
      </c>
      <c r="K7" s="3" t="s">
        <v>47</v>
      </c>
      <c r="L7" s="3" t="s">
        <v>48</v>
      </c>
      <c r="M7" s="3" t="s">
        <v>49</v>
      </c>
      <c r="N7" s="3" t="s">
        <v>50</v>
      </c>
      <c r="O7" s="3" t="s">
        <v>51</v>
      </c>
    </row>
    <row r="8" spans="1:15" x14ac:dyDescent="0.3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35">
      <c r="A9" t="s">
        <v>20</v>
      </c>
      <c r="B9" s="3" t="s">
        <v>52</v>
      </c>
      <c r="C9" s="3" t="s">
        <v>53</v>
      </c>
      <c r="D9" s="3" t="s">
        <v>54</v>
      </c>
      <c r="E9" s="3" t="s">
        <v>55</v>
      </c>
      <c r="F9" s="3" t="s">
        <v>56</v>
      </c>
      <c r="G9" s="3" t="s">
        <v>57</v>
      </c>
      <c r="H9" s="3" t="s">
        <v>58</v>
      </c>
      <c r="I9" s="3" t="s">
        <v>59</v>
      </c>
      <c r="J9" s="3" t="s">
        <v>60</v>
      </c>
      <c r="K9" s="3" t="s">
        <v>59</v>
      </c>
      <c r="L9" s="3" t="s">
        <v>61</v>
      </c>
      <c r="M9" s="3" t="s">
        <v>62</v>
      </c>
      <c r="N9" s="3" t="s">
        <v>63</v>
      </c>
      <c r="O9" s="3" t="s">
        <v>64</v>
      </c>
    </row>
    <row r="10" spans="1:15" x14ac:dyDescent="0.35">
      <c r="B10" s="3" t="s">
        <v>65</v>
      </c>
      <c r="C10" s="3" t="s">
        <v>66</v>
      </c>
      <c r="D10" s="3" t="s">
        <v>67</v>
      </c>
      <c r="E10" s="3" t="s">
        <v>68</v>
      </c>
      <c r="F10" s="3" t="s">
        <v>69</v>
      </c>
      <c r="G10" s="3" t="s">
        <v>70</v>
      </c>
      <c r="H10" s="3" t="s">
        <v>71</v>
      </c>
      <c r="I10" s="3" t="s">
        <v>72</v>
      </c>
      <c r="J10" s="3" t="s">
        <v>73</v>
      </c>
      <c r="K10" s="3" t="s">
        <v>72</v>
      </c>
      <c r="L10" s="3" t="s">
        <v>74</v>
      </c>
      <c r="M10" s="3" t="s">
        <v>75</v>
      </c>
      <c r="N10" s="3" t="s">
        <v>76</v>
      </c>
      <c r="O10" s="3" t="s">
        <v>77</v>
      </c>
    </row>
    <row r="11" spans="1:15" x14ac:dyDescent="0.3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35">
      <c r="A12" t="s">
        <v>113</v>
      </c>
      <c r="B12" s="3" t="s">
        <v>78</v>
      </c>
      <c r="C12" s="3" t="s">
        <v>79</v>
      </c>
      <c r="D12" s="3" t="s">
        <v>80</v>
      </c>
      <c r="E12" s="3" t="s">
        <v>81</v>
      </c>
      <c r="F12" s="3" t="s">
        <v>82</v>
      </c>
      <c r="G12" s="3" t="s">
        <v>83</v>
      </c>
      <c r="H12" s="3" t="s">
        <v>84</v>
      </c>
      <c r="I12" s="3" t="s">
        <v>85</v>
      </c>
      <c r="J12" s="3" t="s">
        <v>86</v>
      </c>
      <c r="K12" s="3" t="s">
        <v>87</v>
      </c>
      <c r="L12" s="3" t="s">
        <v>88</v>
      </c>
      <c r="M12" s="3" t="s">
        <v>89</v>
      </c>
      <c r="N12" s="3" t="s">
        <v>90</v>
      </c>
      <c r="O12" s="3" t="s">
        <v>91</v>
      </c>
    </row>
    <row r="13" spans="1:15" x14ac:dyDescent="0.35">
      <c r="B13" s="3" t="s">
        <v>92</v>
      </c>
      <c r="C13" s="3" t="s">
        <v>93</v>
      </c>
      <c r="D13" s="3" t="s">
        <v>94</v>
      </c>
      <c r="E13" s="3" t="s">
        <v>95</v>
      </c>
      <c r="F13" s="3" t="s">
        <v>96</v>
      </c>
      <c r="G13" s="3" t="s">
        <v>97</v>
      </c>
      <c r="H13" s="3" t="s">
        <v>47</v>
      </c>
      <c r="I13" s="3" t="s">
        <v>98</v>
      </c>
      <c r="J13" s="3" t="s">
        <v>44</v>
      </c>
      <c r="K13" s="3" t="s">
        <v>99</v>
      </c>
      <c r="L13" s="3" t="s">
        <v>100</v>
      </c>
      <c r="M13" s="3" t="s">
        <v>101</v>
      </c>
      <c r="N13" s="3" t="s">
        <v>102</v>
      </c>
      <c r="O13" s="3" t="s">
        <v>103</v>
      </c>
    </row>
    <row r="14" spans="1:15" x14ac:dyDescent="0.3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35">
      <c r="A15" t="s">
        <v>21</v>
      </c>
      <c r="B15" s="3">
        <v>5.8700000000000002E-2</v>
      </c>
      <c r="C15" s="3" t="s">
        <v>104</v>
      </c>
      <c r="D15" s="3">
        <v>2.7900000000000001E-2</v>
      </c>
      <c r="E15" s="3">
        <v>1.1599999999999999E-2</v>
      </c>
      <c r="F15" s="3">
        <v>-1.72E-2</v>
      </c>
      <c r="G15" s="3">
        <v>-1.67E-2</v>
      </c>
      <c r="H15" s="3">
        <v>-5.28E-2</v>
      </c>
      <c r="I15" s="3">
        <v>-5.4399999999999997E-2</v>
      </c>
      <c r="J15" s="3">
        <v>-5.0599999999999999E-2</v>
      </c>
      <c r="K15" s="3">
        <v>-0.05</v>
      </c>
      <c r="L15" s="3" t="s">
        <v>105</v>
      </c>
      <c r="M15" s="3">
        <v>7.0199999999999999E-2</v>
      </c>
      <c r="N15" s="3">
        <v>4.3799999999999999E-2</v>
      </c>
      <c r="O15" s="3">
        <v>4.3400000000000001E-2</v>
      </c>
    </row>
    <row r="16" spans="1:15" x14ac:dyDescent="0.35">
      <c r="B16" s="3">
        <v>-1.59</v>
      </c>
      <c r="C16" s="3">
        <v>-2.91</v>
      </c>
      <c r="D16" s="3">
        <v>-0.74</v>
      </c>
      <c r="E16" s="3">
        <v>-0.3</v>
      </c>
      <c r="F16" s="3" t="s">
        <v>106</v>
      </c>
      <c r="G16" s="3" t="s">
        <v>107</v>
      </c>
      <c r="H16" s="3" t="s">
        <v>108</v>
      </c>
      <c r="I16" s="3" t="s">
        <v>109</v>
      </c>
      <c r="J16" s="3" t="s">
        <v>110</v>
      </c>
      <c r="K16" s="3" t="s">
        <v>111</v>
      </c>
      <c r="L16" s="3">
        <v>-2.19</v>
      </c>
      <c r="M16" s="3">
        <v>-1.84</v>
      </c>
      <c r="N16" s="3">
        <v>-1.1399999999999999</v>
      </c>
      <c r="O16" s="3">
        <v>-1.1299999999999999</v>
      </c>
    </row>
    <row r="17" spans="1:15" x14ac:dyDescent="0.3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35">
      <c r="A18" t="s">
        <v>22</v>
      </c>
      <c r="B18" s="3" t="str">
        <f>"909"</f>
        <v>909</v>
      </c>
      <c r="C18" s="3" t="str">
        <f>"909"</f>
        <v>909</v>
      </c>
      <c r="D18" s="3" t="str">
        <f>"898"</f>
        <v>898</v>
      </c>
      <c r="E18" s="3" t="str">
        <f>"897"</f>
        <v>897</v>
      </c>
      <c r="F18" s="3" t="str">
        <f>"897"</f>
        <v>897</v>
      </c>
      <c r="G18" s="3" t="str">
        <f>"897"</f>
        <v>897</v>
      </c>
      <c r="H18" s="3" t="str">
        <f>"898"</f>
        <v>898</v>
      </c>
      <c r="I18" s="3" t="str">
        <f>"897"</f>
        <v>897</v>
      </c>
      <c r="J18" s="3" t="str">
        <f>"897"</f>
        <v>897</v>
      </c>
      <c r="K18" s="3" t="str">
        <f>"897"</f>
        <v>897</v>
      </c>
      <c r="L18" s="3" t="str">
        <f>"898"</f>
        <v>898</v>
      </c>
      <c r="M18" s="3" t="str">
        <f>"897"</f>
        <v>897</v>
      </c>
      <c r="N18" s="3" t="str">
        <f>"897"</f>
        <v>897</v>
      </c>
      <c r="O18" s="3" t="str">
        <f>"897"</f>
        <v>897</v>
      </c>
    </row>
    <row r="20" spans="1:15" x14ac:dyDescent="0.35">
      <c r="A20" t="str">
        <f>"t statistics in parentheses"</f>
        <v>t statistics in parentheses</v>
      </c>
    </row>
    <row r="21" spans="1:15" x14ac:dyDescent="0.35">
      <c r="A21" t="s">
        <v>0</v>
      </c>
      <c r="B21" t="s">
        <v>1</v>
      </c>
      <c r="C21" t="s">
        <v>2</v>
      </c>
    </row>
    <row r="23" spans="1:15" x14ac:dyDescent="0.35">
      <c r="A23" t="s">
        <v>112</v>
      </c>
    </row>
  </sheetData>
  <mergeCells count="1">
    <mergeCell ref="B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imputedhorserace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Che</dc:creator>
  <cp:lastModifiedBy>Sun Che</cp:lastModifiedBy>
  <dcterms:created xsi:type="dcterms:W3CDTF">2021-05-27T23:00:07Z</dcterms:created>
  <dcterms:modified xsi:type="dcterms:W3CDTF">2021-06-23T23:17:30Z</dcterms:modified>
</cp:coreProperties>
</file>