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tan\Desktop\"/>
    </mc:Choice>
  </mc:AlternateContent>
  <xr:revisionPtr revIDLastSave="0" documentId="8_{DF0C3538-433E-42E7-9120-93AC0C3D9ABB}" xr6:coauthVersionLast="47" xr6:coauthVersionMax="47" xr10:uidLastSave="{00000000-0000-0000-0000-000000000000}"/>
  <bookViews>
    <workbookView xWindow="-108" yWindow="-108" windowWidth="23256" windowHeight="12456" activeTab="4" xr2:uid="{9573BBF0-68C4-4DF0-957F-665D5941565C}"/>
  </bookViews>
  <sheets>
    <sheet name="Vlookup Exact Match" sheetId="1" r:id="rId1"/>
    <sheet name="Vlookup Closest Match" sheetId="2" r:id="rId2"/>
    <sheet name="Vlookup across sheet 1" sheetId="3" r:id="rId3"/>
    <sheet name="Vlookup across sheet 2" sheetId="4" r:id="rId4"/>
    <sheet name="Hlookup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2" i="5"/>
  <c r="C2" i="5"/>
  <c r="C3" i="5"/>
  <c r="C4" i="5"/>
  <c r="C5" i="5"/>
  <c r="C6" i="5"/>
  <c r="C7" i="5"/>
  <c r="C8" i="5"/>
  <c r="C2" i="3"/>
  <c r="C3" i="3"/>
  <c r="C4" i="3"/>
  <c r="C5" i="3"/>
  <c r="C6" i="3"/>
  <c r="C7" i="3"/>
  <c r="C8" i="3"/>
  <c r="C2" i="2"/>
  <c r="C3" i="2"/>
  <c r="C4" i="2"/>
  <c r="C5" i="2"/>
  <c r="C6" i="2"/>
  <c r="C7" i="2"/>
  <c r="C8" i="2"/>
  <c r="H4" i="1"/>
</calcChain>
</file>

<file path=xl/sharedStrings.xml><?xml version="1.0" encoding="utf-8"?>
<sst xmlns="http://schemas.openxmlformats.org/spreadsheetml/2006/main" count="33" uniqueCount="20">
  <si>
    <t>Customer id</t>
  </si>
  <si>
    <t xml:space="preserve">Name </t>
  </si>
  <si>
    <t>Notes</t>
  </si>
  <si>
    <t>Tres Delicious</t>
  </si>
  <si>
    <t>ABC Groceries</t>
  </si>
  <si>
    <t>ACME Bites</t>
  </si>
  <si>
    <t>Wholesome Foods</t>
  </si>
  <si>
    <t>Park &amp; Shop Convenince Stores</t>
  </si>
  <si>
    <t>High maintainance</t>
  </si>
  <si>
    <t>Friendly but a little old school</t>
  </si>
  <si>
    <t>one of our best customers</t>
  </si>
  <si>
    <t>CEO has 3 kids</t>
  </si>
  <si>
    <t>New customer</t>
  </si>
  <si>
    <t>Customer Id</t>
  </si>
  <si>
    <t>Name</t>
  </si>
  <si>
    <t>Cookies Ordered</t>
  </si>
  <si>
    <t>Order ID</t>
  </si>
  <si>
    <t>Free Cookies</t>
  </si>
  <si>
    <t>Total cookies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</si>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</sst>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2" xfId="0" applyFont="1" applyBorder="1"/>
    <xf numFmtId="0" fontId="0" fillId="0" borderId="3" xfId="0" applyFont="1" applyBorder="1"/>
    <xf numFmtId="0" fontId="1" fillId="0" borderId="1" xfId="0" applyFont="1" applyBorder="1"/>
  </cellXfs>
  <cellStyles count="1">
    <cellStyle name="Normal" xfId="0" builtinId="0"/>
  </cellStyles>
  <dxfs count="6">
    <dxf>
      <font>
        <b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685F67-E004-4420-AFAB-44B7936D2A2F}" name="Table1" displayName="Table1" ref="A3:C8" totalsRowShown="0" headerRowDxfId="5">
  <autoFilter ref="A3:C8" xr:uid="{7E685F67-E004-4420-AFAB-44B7936D2A2F}"/>
  <tableColumns count="3">
    <tableColumn id="1" xr3:uid="{6F135519-DECA-4A2A-9D72-526EAD58CBAD}" name="Customer id"/>
    <tableColumn id="2" xr3:uid="{83C096D2-B357-48F8-81AF-2381E202CB21}" name="Name "/>
    <tableColumn id="3" xr3:uid="{5DFBA5DA-8BDF-42CC-AE07-365B1A1EDD92}" name="No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029915-0D74-4AE6-A4D9-5FF4C1EE7E7D}" name="Table2" displayName="Table2" ref="A1:C8" totalsRowShown="0">
  <autoFilter ref="A1:C8" xr:uid="{28029915-0D74-4AE6-A4D9-5FF4C1EE7E7D}"/>
  <tableColumns count="3">
    <tableColumn id="1" xr3:uid="{CCC734FE-BE02-45D5-8ECB-55A043C162D2}" name="Cookies Ordered"/>
    <tableColumn id="2" xr3:uid="{024AB3CA-BF7B-4CC4-83DF-5769B4AE0F71}" name="Order ID"/>
    <tableColumn id="3" xr3:uid="{A2855E02-8EB7-4A7E-8D9A-6E4E436CF7E3}" name="Free Cookies" dataDxfId="4">
      <calculatedColumnFormula>VLOOKUP(Table2[[#This Row],[Cookies Ordered]],Table3[#All],2)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9BA16E-D831-4E18-ADB1-F92374E7F19C}" name="Table3" displayName="Table3" ref="J1:K6" totalsRowShown="0">
  <autoFilter ref="J1:K6" xr:uid="{719BA16E-D831-4E18-ADB1-F92374E7F19C}"/>
  <tableColumns count="2">
    <tableColumn id="1" xr3:uid="{B5A3EC95-AE33-454C-80D3-69427A768C30}" name="Cookies Ordered"/>
    <tableColumn id="2" xr3:uid="{00BB2395-1CB3-4CC8-B5B5-412A867C1628}" name="Free Cooki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D70044-378A-4757-9CAD-1C1C66CEDF9A}" name="Table26" displayName="Table26" ref="A1:D8" totalsRowShown="0">
  <autoFilter ref="A1:D8" xr:uid="{A9D70044-378A-4757-9CAD-1C1C66CEDF9A}"/>
  <tableColumns count="4">
    <tableColumn id="1" xr3:uid="{0DD9AD56-4E6D-4C69-B8F1-742689DA594B}" name="Cookies Ordered"/>
    <tableColumn id="2" xr3:uid="{95B8FF12-B5A5-4620-9689-59DF96A72340}" name="Order ID"/>
    <tableColumn id="3" xr3:uid="{40506254-98C7-4860-8AB4-C3A7B6CF2474}" name="Free Cookies" dataDxfId="3">
      <calculatedColumnFormula>VLOOKUP(Table26[[#This Row],[Cookies Ordered]],Table37[#All],2)</calculatedColumnFormula>
    </tableColumn>
    <tableColumn id="4" xr3:uid="{C6DE3F71-3917-4A51-97DB-DA87D6B37DE9}" name="Total cooki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FAC4056-99AA-4B4C-9333-B180E1A4A23C}" name="Table37" displayName="Table37" ref="A1:B6" totalsRowShown="0">
  <autoFilter ref="A1:B6" xr:uid="{BFAC4056-99AA-4B4C-9333-B180E1A4A23C}"/>
  <tableColumns count="2">
    <tableColumn id="1" xr3:uid="{C38CD353-BEBD-4063-8D0B-0E09334FDE29}" name="Cookies Ordered"/>
    <tableColumn id="2" xr3:uid="{2042D4D2-135C-47D4-95A6-A028757CAB7F}" name="Free Cooki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CC3ED02-8B05-4442-B6EE-BFDC191A9A98}" name="Table268" displayName="Table268" ref="A1:E8" totalsRowShown="0">
  <autoFilter ref="A1:E8" xr:uid="{7CC3ED02-8B05-4442-B6EE-BFDC191A9A98}"/>
  <tableColumns count="5">
    <tableColumn id="1" xr3:uid="{01245EE7-E981-4FB2-94E2-02A6EBAFB009}" name="Cookies Ordered"/>
    <tableColumn id="2" xr3:uid="{62C5F670-FFFC-46C5-ABD5-875ED7C658A7}" name="Order ID"/>
    <tableColumn id="3" xr3:uid="{6E8B469F-E3AD-48FC-95CF-DB3375372E5C}" name="Free Cookies" dataDxfId="2">
      <calculatedColumnFormula>HLOOKUP(Table268[[#This Row],[Cookies Ordered]],Table36[#All],2)</calculatedColumnFormula>
    </tableColumn>
    <tableColumn id="4" xr3:uid="{81C11FA3-6A1F-4CBE-B241-3B59293B63CC}" name="Total cookies"/>
    <tableColumn id="5" xr3:uid="{A4E25F5B-60CF-4570-BF11-3AA40D004D2E}" name="Column1" dataDxfId="1">
      <calculatedColumnFormula>HLOOKUP(Table268[[#This Row],[Cookies Ordered]],Table36[#All],2)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3BC1BDF-05C1-42BD-BC65-F29260331A7D}" name="Table36" displayName="Table36" ref="C18:H19" headerRowCount="0" totalsRowShown="0">
  <tableColumns count="6">
    <tableColumn id="1" xr3:uid="{5D8FBFE4-8407-48DF-B33E-2986779CCF8A}" name="Column1" dataDxfId="0"/>
    <tableColumn id="2" xr3:uid="{AFBC3390-0D4B-4D0C-A416-EE6AF0BA2C63}" name="Column2"/>
    <tableColumn id="3" xr3:uid="{AE04D087-89EB-424A-AD97-87065BC6C476}" name="Column3"/>
    <tableColumn id="4" xr3:uid="{B262B236-4DD7-47A4-BFEF-7F04E1FD908A}" name="Column4"/>
    <tableColumn id="5" xr3:uid="{252A17ED-38D6-4BDB-97F6-C948A6620491}" name="Column5"/>
    <tableColumn id="6" xr3:uid="{DBF64293-5A9B-4843-B6B1-820EC9A5102F}" name="Column6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EC72D-FB40-4BDF-B7F9-FBD58F27288E}">
  <dimension ref="A3:H8"/>
  <sheetViews>
    <sheetView workbookViewId="0">
      <selection activeCell="H4" sqref="H4"/>
    </sheetView>
  </sheetViews>
  <sheetFormatPr defaultRowHeight="14.4" x14ac:dyDescent="0.3"/>
  <cols>
    <col min="1" max="1" width="13" customWidth="1"/>
    <col min="2" max="2" width="26" customWidth="1"/>
    <col min="3" max="3" width="22" customWidth="1"/>
    <col min="7" max="7" width="11.21875" customWidth="1"/>
    <col min="8" max="8" width="18" customWidth="1"/>
  </cols>
  <sheetData>
    <row r="3" spans="1:8" x14ac:dyDescent="0.3">
      <c r="A3" s="1" t="s">
        <v>0</v>
      </c>
      <c r="B3" s="1" t="s">
        <v>1</v>
      </c>
      <c r="C3" s="1" t="s">
        <v>2</v>
      </c>
      <c r="G3" s="2" t="s">
        <v>13</v>
      </c>
      <c r="H3">
        <v>1</v>
      </c>
    </row>
    <row r="4" spans="1:8" x14ac:dyDescent="0.3">
      <c r="A4">
        <v>1</v>
      </c>
      <c r="B4" t="s">
        <v>3</v>
      </c>
      <c r="C4" t="s">
        <v>8</v>
      </c>
      <c r="G4" s="2" t="s">
        <v>14</v>
      </c>
      <c r="H4" t="str">
        <f>VLOOKUP(H3,Table1[#All],2,FALSE)</f>
        <v>Tres Delicious</v>
      </c>
    </row>
    <row r="5" spans="1:8" x14ac:dyDescent="0.3">
      <c r="A5">
        <v>2</v>
      </c>
      <c r="B5" t="s">
        <v>4</v>
      </c>
      <c r="C5" t="s">
        <v>9</v>
      </c>
    </row>
    <row r="6" spans="1:8" x14ac:dyDescent="0.3">
      <c r="A6">
        <v>3</v>
      </c>
      <c r="B6" t="s">
        <v>5</v>
      </c>
      <c r="C6" t="s">
        <v>10</v>
      </c>
    </row>
    <row r="7" spans="1:8" x14ac:dyDescent="0.3">
      <c r="A7">
        <v>4</v>
      </c>
      <c r="B7" t="s">
        <v>6</v>
      </c>
      <c r="C7" t="s">
        <v>11</v>
      </c>
    </row>
    <row r="8" spans="1:8" x14ac:dyDescent="0.3">
      <c r="A8">
        <v>5</v>
      </c>
      <c r="B8" t="s">
        <v>7</v>
      </c>
      <c r="C8" t="s">
        <v>12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C4EFC-E0F2-4C92-9B0A-C2D2E6CA25CD}">
  <dimension ref="A1:K8"/>
  <sheetViews>
    <sheetView workbookViewId="0">
      <selection activeCell="J1" sqref="J1:K6"/>
    </sheetView>
  </sheetViews>
  <sheetFormatPr defaultRowHeight="14.4" x14ac:dyDescent="0.3"/>
  <cols>
    <col min="1" max="1" width="16.77734375" customWidth="1"/>
    <col min="2" max="2" width="9.88671875" customWidth="1"/>
    <col min="3" max="3" width="18.33203125" customWidth="1"/>
    <col min="7" max="7" width="17.5546875" customWidth="1"/>
    <col min="8" max="8" width="16.5546875" customWidth="1"/>
    <col min="9" max="9" width="4" hidden="1" customWidth="1"/>
    <col min="10" max="10" width="17.6640625" customWidth="1"/>
    <col min="11" max="11" width="20.44140625" customWidth="1"/>
  </cols>
  <sheetData>
    <row r="1" spans="1:11" x14ac:dyDescent="0.3">
      <c r="A1" t="s">
        <v>15</v>
      </c>
      <c r="B1" t="s">
        <v>16</v>
      </c>
      <c r="C1" t="s">
        <v>17</v>
      </c>
      <c r="J1" t="s">
        <v>15</v>
      </c>
      <c r="K1" t="s">
        <v>17</v>
      </c>
    </row>
    <row r="2" spans="1:11" x14ac:dyDescent="0.3">
      <c r="A2">
        <v>26</v>
      </c>
      <c r="B2">
        <v>1712</v>
      </c>
      <c r="C2">
        <f>VLOOKUP(Table2[[#This Row],[Cookies Ordered]],Table3[#All],2)</f>
        <v>0</v>
      </c>
      <c r="J2">
        <v>0</v>
      </c>
      <c r="K2">
        <v>0</v>
      </c>
    </row>
    <row r="3" spans="1:11" x14ac:dyDescent="0.3">
      <c r="A3">
        <v>101</v>
      </c>
      <c r="B3">
        <v>7374</v>
      </c>
      <c r="C3">
        <f>VLOOKUP(Table2[[#This Row],[Cookies Ordered]],Table3[#All],2)</f>
        <v>5</v>
      </c>
      <c r="J3">
        <v>100</v>
      </c>
      <c r="K3">
        <v>5</v>
      </c>
    </row>
    <row r="4" spans="1:11" x14ac:dyDescent="0.3">
      <c r="A4">
        <v>245</v>
      </c>
      <c r="B4">
        <v>5726</v>
      </c>
      <c r="C4">
        <f>VLOOKUP(Table2[[#This Row],[Cookies Ordered]],Table3[#All],2)</f>
        <v>10</v>
      </c>
      <c r="J4">
        <v>200</v>
      </c>
      <c r="K4">
        <v>10</v>
      </c>
    </row>
    <row r="5" spans="1:11" x14ac:dyDescent="0.3">
      <c r="A5">
        <v>356</v>
      </c>
      <c r="B5">
        <v>2148</v>
      </c>
      <c r="C5">
        <f>VLOOKUP(Table2[[#This Row],[Cookies Ordered]],Table3[#All],2)</f>
        <v>15</v>
      </c>
      <c r="J5">
        <v>300</v>
      </c>
      <c r="K5">
        <v>15</v>
      </c>
    </row>
    <row r="6" spans="1:11" x14ac:dyDescent="0.3">
      <c r="A6">
        <v>363</v>
      </c>
      <c r="B6">
        <v>5526</v>
      </c>
      <c r="C6">
        <f>VLOOKUP(Table2[[#This Row],[Cookies Ordered]],Table3[#All],2)</f>
        <v>15</v>
      </c>
      <c r="J6">
        <v>400</v>
      </c>
      <c r="K6">
        <v>20</v>
      </c>
    </row>
    <row r="7" spans="1:11" x14ac:dyDescent="0.3">
      <c r="A7">
        <v>392</v>
      </c>
      <c r="B7">
        <v>4688</v>
      </c>
      <c r="C7">
        <f>VLOOKUP(Table2[[#This Row],[Cookies Ordered]],Table3[#All],2)</f>
        <v>15</v>
      </c>
    </row>
    <row r="8" spans="1:11" x14ac:dyDescent="0.3">
      <c r="A8">
        <v>433</v>
      </c>
      <c r="B8">
        <v>5314</v>
      </c>
      <c r="C8">
        <f>VLOOKUP(Table2[[#This Row],[Cookies Ordered]],Table3[#All],2)</f>
        <v>20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1942B-2C8B-4518-B465-5F18A8DDB1E1}">
  <dimension ref="A1:D8"/>
  <sheetViews>
    <sheetView workbookViewId="0">
      <selection activeCell="C2" sqref="C2"/>
    </sheetView>
  </sheetViews>
  <sheetFormatPr defaultRowHeight="14.4" x14ac:dyDescent="0.3"/>
  <cols>
    <col min="1" max="1" width="15.109375" customWidth="1"/>
    <col min="2" max="2" width="14.6640625" customWidth="1"/>
    <col min="3" max="3" width="15.21875" customWidth="1"/>
    <col min="4" max="4" width="14.44140625" customWidth="1"/>
  </cols>
  <sheetData>
    <row r="1" spans="1:4" x14ac:dyDescent="0.3">
      <c r="A1" t="s">
        <v>15</v>
      </c>
      <c r="B1" t="s">
        <v>16</v>
      </c>
      <c r="C1" t="s">
        <v>17</v>
      </c>
      <c r="D1" t="s">
        <v>18</v>
      </c>
    </row>
    <row r="2" spans="1:4" x14ac:dyDescent="0.3">
      <c r="A2">
        <v>26</v>
      </c>
      <c r="B2">
        <v>1712</v>
      </c>
      <c r="C2">
        <f>VLOOKUP(Table26[[#This Row],[Cookies Ordered]],Table37[#All],2)</f>
        <v>0</v>
      </c>
      <c r="D2">
        <v>26</v>
      </c>
    </row>
    <row r="3" spans="1:4" x14ac:dyDescent="0.3">
      <c r="A3">
        <v>101</v>
      </c>
      <c r="B3">
        <v>7374</v>
      </c>
      <c r="C3">
        <f>VLOOKUP(Table26[[#This Row],[Cookies Ordered]],Table37[#All],2)</f>
        <v>5</v>
      </c>
      <c r="D3">
        <v>101</v>
      </c>
    </row>
    <row r="4" spans="1:4" x14ac:dyDescent="0.3">
      <c r="A4">
        <v>245</v>
      </c>
      <c r="B4">
        <v>5726</v>
      </c>
      <c r="C4">
        <f>VLOOKUP(Table26[[#This Row],[Cookies Ordered]],Table37[#All],2)</f>
        <v>10</v>
      </c>
      <c r="D4">
        <v>245</v>
      </c>
    </row>
    <row r="5" spans="1:4" x14ac:dyDescent="0.3">
      <c r="A5">
        <v>356</v>
      </c>
      <c r="B5">
        <v>2148</v>
      </c>
      <c r="C5">
        <f>VLOOKUP(Table26[[#This Row],[Cookies Ordered]],Table37[#All],2)</f>
        <v>15</v>
      </c>
      <c r="D5">
        <v>356</v>
      </c>
    </row>
    <row r="6" spans="1:4" x14ac:dyDescent="0.3">
      <c r="A6">
        <v>363</v>
      </c>
      <c r="B6">
        <v>5526</v>
      </c>
      <c r="C6">
        <f>VLOOKUP(Table26[[#This Row],[Cookies Ordered]],Table37[#All],2)</f>
        <v>15</v>
      </c>
      <c r="D6">
        <v>363</v>
      </c>
    </row>
    <row r="7" spans="1:4" x14ac:dyDescent="0.3">
      <c r="A7">
        <v>392</v>
      </c>
      <c r="B7">
        <v>4688</v>
      </c>
      <c r="C7">
        <f>VLOOKUP(Table26[[#This Row],[Cookies Ordered]],Table37[#All],2)</f>
        <v>15</v>
      </c>
      <c r="D7">
        <v>392</v>
      </c>
    </row>
    <row r="8" spans="1:4" x14ac:dyDescent="0.3">
      <c r="A8">
        <v>433</v>
      </c>
      <c r="B8">
        <v>5314</v>
      </c>
      <c r="C8">
        <f>VLOOKUP(Table26[[#This Row],[Cookies Ordered]],Table37[#All],2)</f>
        <v>20</v>
      </c>
      <c r="D8">
        <v>433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9B4B3-AFBF-4E34-9051-B82965198A04}">
  <dimension ref="A1:B6"/>
  <sheetViews>
    <sheetView workbookViewId="0">
      <selection sqref="A1:B6"/>
    </sheetView>
  </sheetViews>
  <sheetFormatPr defaultRowHeight="14.4" x14ac:dyDescent="0.3"/>
  <cols>
    <col min="1" max="1" width="15.77734375" customWidth="1"/>
    <col min="2" max="2" width="14.109375" customWidth="1"/>
  </cols>
  <sheetData>
    <row r="1" spans="1:2" x14ac:dyDescent="0.3">
      <c r="A1" t="s">
        <v>15</v>
      </c>
      <c r="B1" t="s">
        <v>17</v>
      </c>
    </row>
    <row r="2" spans="1:2" x14ac:dyDescent="0.3">
      <c r="A2">
        <v>0</v>
      </c>
      <c r="B2">
        <v>0</v>
      </c>
    </row>
    <row r="3" spans="1:2" x14ac:dyDescent="0.3">
      <c r="A3">
        <v>100</v>
      </c>
      <c r="B3">
        <v>5</v>
      </c>
    </row>
    <row r="4" spans="1:2" x14ac:dyDescent="0.3">
      <c r="A4">
        <v>200</v>
      </c>
      <c r="B4">
        <v>10</v>
      </c>
    </row>
    <row r="5" spans="1:2" x14ac:dyDescent="0.3">
      <c r="A5">
        <v>300</v>
      </c>
      <c r="B5">
        <v>15</v>
      </c>
    </row>
    <row r="6" spans="1:2" x14ac:dyDescent="0.3">
      <c r="A6">
        <v>400</v>
      </c>
      <c r="B6">
        <v>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C45B-E0AC-4FDE-9A60-D54ACA7563BA}">
  <dimension ref="A1:H19"/>
  <sheetViews>
    <sheetView tabSelected="1" workbookViewId="0">
      <selection activeCell="H5" sqref="H5"/>
    </sheetView>
  </sheetViews>
  <sheetFormatPr defaultRowHeight="14.4" x14ac:dyDescent="0.3"/>
  <cols>
    <col min="1" max="1" width="17.88671875" customWidth="1"/>
    <col min="2" max="2" width="16.109375" customWidth="1"/>
    <col min="3" max="3" width="18.77734375" customWidth="1"/>
    <col min="4" max="4" width="16.109375" customWidth="1"/>
    <col min="5" max="8" width="10.44140625" customWidth="1"/>
  </cols>
  <sheetData>
    <row r="1" spans="1:5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</row>
    <row r="2" spans="1:5" x14ac:dyDescent="0.3">
      <c r="A2">
        <v>26</v>
      </c>
      <c r="B2">
        <v>1712</v>
      </c>
      <c r="C2">
        <f>HLOOKUP(Table268[[#This Row],[Cookies Ordered]],Table36[#All],2)</f>
        <v>0</v>
      </c>
      <c r="D2">
        <v>26</v>
      </c>
      <c r="E2">
        <f>HLOOKUP(Table268[[#This Row],[Cookies Ordered]],Table36[#All],2)</f>
        <v>0</v>
      </c>
    </row>
    <row r="3" spans="1:5" x14ac:dyDescent="0.3">
      <c r="A3">
        <v>101</v>
      </c>
      <c r="B3">
        <v>7374</v>
      </c>
      <c r="C3">
        <f>HLOOKUP(Table268[[#This Row],[Cookies Ordered]],Table36[#All],2)</f>
        <v>5</v>
      </c>
      <c r="D3">
        <v>101</v>
      </c>
      <c r="E3">
        <f>HLOOKUP(Table268[[#This Row],[Cookies Ordered]],Table36[#All],2)</f>
        <v>5</v>
      </c>
    </row>
    <row r="4" spans="1:5" x14ac:dyDescent="0.3">
      <c r="A4">
        <v>245</v>
      </c>
      <c r="B4">
        <v>5726</v>
      </c>
      <c r="C4">
        <f>HLOOKUP(Table268[[#This Row],[Cookies Ordered]],Table36[#All],2)</f>
        <v>10</v>
      </c>
      <c r="D4">
        <v>245</v>
      </c>
      <c r="E4">
        <f>HLOOKUP(Table268[[#This Row],[Cookies Ordered]],Table36[#All],2)</f>
        <v>10</v>
      </c>
    </row>
    <row r="5" spans="1:5" x14ac:dyDescent="0.3">
      <c r="A5">
        <v>356</v>
      </c>
      <c r="B5">
        <v>2148</v>
      </c>
      <c r="C5">
        <f>HLOOKUP(Table268[[#This Row],[Cookies Ordered]],Table36[#All],2)</f>
        <v>15</v>
      </c>
      <c r="D5">
        <v>356</v>
      </c>
      <c r="E5">
        <f>HLOOKUP(Table268[[#This Row],[Cookies Ordered]],Table36[#All],2)</f>
        <v>15</v>
      </c>
    </row>
    <row r="6" spans="1:5" x14ac:dyDescent="0.3">
      <c r="A6">
        <v>363</v>
      </c>
      <c r="B6">
        <v>5526</v>
      </c>
      <c r="C6">
        <f>HLOOKUP(Table268[[#This Row],[Cookies Ordered]],Table36[#All],2)</f>
        <v>15</v>
      </c>
      <c r="D6">
        <v>363</v>
      </c>
      <c r="E6">
        <f>HLOOKUP(Table268[[#This Row],[Cookies Ordered]],Table36[#All],2)</f>
        <v>15</v>
      </c>
    </row>
    <row r="7" spans="1:5" x14ac:dyDescent="0.3">
      <c r="A7">
        <v>392</v>
      </c>
      <c r="B7">
        <v>4688</v>
      </c>
      <c r="C7">
        <f>HLOOKUP(Table268[[#This Row],[Cookies Ordered]],Table36[#All],2)</f>
        <v>15</v>
      </c>
      <c r="D7">
        <v>392</v>
      </c>
      <c r="E7">
        <f>HLOOKUP(Table268[[#This Row],[Cookies Ordered]],Table36[#All],2)</f>
        <v>15</v>
      </c>
    </row>
    <row r="8" spans="1:5" x14ac:dyDescent="0.3">
      <c r="A8">
        <v>433</v>
      </c>
      <c r="B8">
        <v>5314</v>
      </c>
      <c r="C8">
        <f>HLOOKUP(Table268[[#This Row],[Cookies Ordered]],Table36[#All],2)</f>
        <v>20</v>
      </c>
      <c r="D8">
        <v>433</v>
      </c>
      <c r="E8">
        <f>HLOOKUP(Table268[[#This Row],[Cookies Ordered]],Table36[#All],2)</f>
        <v>20</v>
      </c>
    </row>
    <row r="17" spans="3:8" x14ac:dyDescent="0.3">
      <c r="C17" s="5"/>
      <c r="D17" s="3"/>
      <c r="E17" s="3"/>
      <c r="F17" s="3"/>
      <c r="G17" s="3"/>
      <c r="H17" s="4"/>
    </row>
    <row r="18" spans="3:8" x14ac:dyDescent="0.3">
      <c r="C18" s="1" t="s">
        <v>15</v>
      </c>
      <c r="D18">
        <v>0</v>
      </c>
      <c r="E18">
        <v>100</v>
      </c>
      <c r="F18">
        <v>200</v>
      </c>
      <c r="G18">
        <v>300</v>
      </c>
      <c r="H18">
        <v>400</v>
      </c>
    </row>
    <row r="19" spans="3:8" x14ac:dyDescent="0.3">
      <c r="C19" s="1" t="s">
        <v>17</v>
      </c>
      <c r="D19">
        <v>0</v>
      </c>
      <c r="E19">
        <v>5</v>
      </c>
      <c r="F19">
        <v>10</v>
      </c>
      <c r="G19">
        <v>15</v>
      </c>
      <c r="H19">
        <v>20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2 5 u P V r b R x V e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R X M c L x i m n E y Q 5 w a + A h v 3 P t s f y J d 9 7 f p O C w 3 h a s P J F D l 5 f x A P U E s D B B Q A A g A I A N u b j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m 4 9 W K I p H u A 4 A A A A R A A A A E w A c A E Z v c m 1 1 b G F z L 1 N l Y 3 R p b 2 4 x L m 0 g o h g A K K A U A A A A A A A A A A A A A A A A A A A A A A A A A A A A K 0 5 N L s n M z 1 M I h t C G 1 g B Q S w E C L Q A U A A I A C A D b m 4 9 W t t H F V 6 U A A A D 2 A A A A E g A A A A A A A A A A A A A A A A A A A A A A Q 2 9 u Z m l n L 1 B h Y 2 t h Z 2 U u e G 1 s U E s B A i 0 A F A A C A A g A 2 5 u P V g / K 6 a u k A A A A 6 Q A A A B M A A A A A A A A A A A A A A A A A 8 Q A A A F t D b 2 5 0 Z W 5 0 X 1 R 5 c G V z X S 5 4 b W x Q S w E C L Q A U A A I A C A D b m 4 9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Y h 2 n E k d 3 S 0 G F F F 0 f 3 h / 4 a Q A A A A A C A A A A A A A Q Z g A A A A E A A C A A A A A V 8 g 4 3 a O B n K k t 0 8 Q B s T 6 A z 0 T W i W c b Y c j r k f + s 2 S 7 P Y F g A A A A A O g A A A A A I A A C A A A A A R r + 2 F L F 1 F o N O 6 X h v s O z b i f y R B Y d S c G G U e g k K G k x s 1 0 V A A A A C D h o J D X W W H a v c l L W I z E s M D 9 V K p I x Y b b 6 Z m 0 3 6 B p F N W E x R Y s N W 1 v / c C d X w G G G z 2 D J v s 0 Z / x d C R k 9 k 3 C + m C q J T i s v y e 6 J O V n m U 5 s g p 8 5 P j V B l E A A A A A V l m g H t h V a 6 L u N o n j F 8 0 b J 3 u Y G O + Y d 6 G f S 2 4 G X O 7 p Y d A F 1 / i W 7 f Y 8 O 2 g l x l m 9 g V 3 h k b Z + j + V I M c m S p p 5 G e o v + I < / D a t a M a s h u p > 
</file>

<file path=customXml/itemProps1.xml><?xml version="1.0" encoding="utf-8"?>
<ds:datastoreItem xmlns:ds="http://schemas.openxmlformats.org/officeDocument/2006/customXml" ds:itemID="{2FD68D47-08EA-4EDF-A689-C9B6DF46CD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Vlookup Exact Match</vt:lpstr>
      <vt:lpstr>Vlookup Closest Match</vt:lpstr>
      <vt:lpstr>Vlookup across sheet 1</vt:lpstr>
      <vt:lpstr>Vlookup across sheet 2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</dc:creator>
  <cp:lastModifiedBy>Chetan</cp:lastModifiedBy>
  <dcterms:created xsi:type="dcterms:W3CDTF">2023-04-15T10:23:18Z</dcterms:created>
  <dcterms:modified xsi:type="dcterms:W3CDTF">2023-04-16T10:38:38Z</dcterms:modified>
</cp:coreProperties>
</file>