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eta\Downloads\"/>
    </mc:Choice>
  </mc:AlternateContent>
  <xr:revisionPtr revIDLastSave="0" documentId="13_ncr:1_{818E5200-DE39-496B-BA2E-DC2F58FC0CD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T(ABC)" sheetId="6" r:id="rId1"/>
    <sheet name="PT(KLM)" sheetId="9" r:id="rId2"/>
    <sheet name="PT(XYZ)" sheetId="10" r:id="rId3"/>
    <sheet name="Associate ABC" sheetId="1" r:id="rId4"/>
    <sheet name="Associlate KLM" sheetId="3" r:id="rId5"/>
    <sheet name="Associate XYZ" sheetId="2" r:id="rId6"/>
  </sheets>
  <definedNames>
    <definedName name="_xlnm._FilterDatabase" localSheetId="3" hidden="1">'Associate ABC'!$A$1:$C$77</definedName>
    <definedName name="_xlnm._FilterDatabase" localSheetId="5" hidden="1">'Associate XYZ'!$A$1:$C$62</definedName>
    <definedName name="_xlnm._FilterDatabase" localSheetId="4" hidden="1">'Associlate KLM'!$A$1:$C$125</definedName>
  </definedNames>
  <calcPr calcId="191029"/>
  <pivotCaches>
    <pivotCache cacheId="40" r:id="rId7"/>
    <pivotCache cacheId="58" r:id="rId8"/>
    <pivotCache cacheId="7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2" i="3"/>
  <c r="G2" i="2"/>
  <c r="F2" i="3"/>
  <c r="E2" i="3"/>
  <c r="D2" i="3"/>
  <c r="F2" i="2"/>
  <c r="E2" i="2"/>
  <c r="D2" i="2"/>
  <c r="F2" i="1"/>
  <c r="E2" i="1"/>
  <c r="D2" i="1"/>
  <c r="C6" i="2"/>
  <c r="C5" i="2"/>
  <c r="C4" i="2"/>
  <c r="C3" i="2"/>
  <c r="C2" i="2"/>
</calcChain>
</file>

<file path=xl/sharedStrings.xml><?xml version="1.0" encoding="utf-8"?>
<sst xmlns="http://schemas.openxmlformats.org/spreadsheetml/2006/main" count="45" uniqueCount="18">
  <si>
    <t>Date</t>
  </si>
  <si>
    <t>No of Leads</t>
  </si>
  <si>
    <t>Time Spent on LG (in mins)</t>
  </si>
  <si>
    <t>Time Spent on LG</t>
  </si>
  <si>
    <t>Row Labels</t>
  </si>
  <si>
    <t>Grand Total</t>
  </si>
  <si>
    <t>Jan</t>
  </si>
  <si>
    <t>Feb</t>
  </si>
  <si>
    <t>Mar</t>
  </si>
  <si>
    <t>Months (Date)</t>
  </si>
  <si>
    <t>Count of Days (Date)</t>
  </si>
  <si>
    <t>Column Labels</t>
  </si>
  <si>
    <t>average leads generated per day</t>
  </si>
  <si>
    <t>average time spent per day (in minutes):</t>
  </si>
  <si>
    <t>total leads generated over the given time period:</t>
  </si>
  <si>
    <t xml:space="preserve"> total leads generated over the given time period:</t>
  </si>
  <si>
    <t>conversion rate (Leads Generated per hour):</t>
  </si>
  <si>
    <t>total leads generated over the given time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</si>
</sst>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Lexend"/>
    </font>
    <font>
      <sz val="10"/>
      <color theme="1"/>
      <name val="Lexend"/>
    </font>
    <font>
      <b/>
      <sz val="10"/>
      <color theme="1"/>
      <name val="Lexend"/>
    </font>
    <font>
      <sz val="10"/>
      <color theme="1"/>
      <name val="Lexend"/>
    </font>
    <font>
      <sz val="10"/>
      <color rgb="FF000000"/>
      <name val="Lexend"/>
    </font>
    <font>
      <sz val="10"/>
      <color rgb="FFD1D5DB"/>
      <name val="Segoe U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right"/>
    </xf>
    <xf numFmtId="14" fontId="2" fillId="0" borderId="0" xfId="0" applyNumberFormat="1" applyFont="1"/>
    <xf numFmtId="1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Assignment.xlsx]PT(ABC)!PivotTable18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60556606802067"/>
          <c:y val="0.1392777150500214"/>
          <c:w val="0.68617962796392618"/>
          <c:h val="0.58170982873872557"/>
        </c:manualLayout>
      </c:layout>
      <c:lineChart>
        <c:grouping val="stacked"/>
        <c:varyColors val="0"/>
        <c:ser>
          <c:idx val="0"/>
          <c:order val="0"/>
          <c:tx>
            <c:strRef>
              <c:f>'PT(ABC)'!$B$5:$B$6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'PT(ABC)'!$A$7:$A$22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'PT(ABC)'!$B$7:$B$22</c:f>
              <c:numCache>
                <c:formatCode>General</c:formatCode>
                <c:ptCount val="15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07-4402-8865-2FC9E6787296}"/>
            </c:ext>
          </c:extLst>
        </c:ser>
        <c:ser>
          <c:idx val="1"/>
          <c:order val="1"/>
          <c:tx>
            <c:strRef>
              <c:f>'PT(ABC)'!$C$5:$C$6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'PT(ABC)'!$A$7:$A$22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'PT(ABC)'!$C$7:$C$22</c:f>
              <c:numCache>
                <c:formatCode>General</c:formatCode>
                <c:ptCount val="15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07-4402-8865-2FC9E6787296}"/>
            </c:ext>
          </c:extLst>
        </c:ser>
        <c:ser>
          <c:idx val="2"/>
          <c:order val="2"/>
          <c:tx>
            <c:strRef>
              <c:f>'PT(ABC)'!$D$5:$D$6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'PT(ABC)'!$A$7:$A$22</c:f>
              <c:strCach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'PT(ABC)'!$D$7:$D$22</c:f>
              <c:numCache>
                <c:formatCode>General</c:formatCode>
                <c:ptCount val="15"/>
                <c:pt idx="0">
                  <c:v>15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10">
                  <c:v>2</c:v>
                </c:pt>
                <c:pt idx="1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07-4402-8865-2FC9E678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12544"/>
        <c:axId val="119339600"/>
      </c:lineChart>
      <c:catAx>
        <c:axId val="31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39600"/>
        <c:crosses val="autoZero"/>
        <c:auto val="1"/>
        <c:lblAlgn val="ctr"/>
        <c:lblOffset val="100"/>
        <c:noMultiLvlLbl val="0"/>
      </c:catAx>
      <c:valAx>
        <c:axId val="1193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Time Spent vs No of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'Associate XYZ'!$C$1</c:f>
              <c:strCache>
                <c:ptCount val="1"/>
                <c:pt idx="0">
                  <c:v>Time Spent on LG (in mins)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'Associate XYZ'!$B$2:$B$62</c:f>
              <c:numCache>
                <c:formatCode>General</c:formatCode>
                <c:ptCount val="61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</c:numCache>
            </c:numRef>
          </c:xVal>
          <c:yVal>
            <c:numRef>
              <c:f>'Associate XYZ'!$C$2:$C$62</c:f>
              <c:numCache>
                <c:formatCode>General</c:formatCode>
                <c:ptCount val="61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390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420</c:v>
                </c:pt>
                <c:pt idx="16">
                  <c:v>420</c:v>
                </c:pt>
                <c:pt idx="17">
                  <c:v>0</c:v>
                </c:pt>
                <c:pt idx="18">
                  <c:v>420</c:v>
                </c:pt>
                <c:pt idx="19">
                  <c:v>0</c:v>
                </c:pt>
                <c:pt idx="20">
                  <c:v>0</c:v>
                </c:pt>
                <c:pt idx="21">
                  <c:v>420</c:v>
                </c:pt>
                <c:pt idx="22">
                  <c:v>300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0</c:v>
                </c:pt>
                <c:pt idx="27">
                  <c:v>0</c:v>
                </c:pt>
                <c:pt idx="28">
                  <c:v>480</c:v>
                </c:pt>
                <c:pt idx="29">
                  <c:v>480</c:v>
                </c:pt>
                <c:pt idx="30">
                  <c:v>420</c:v>
                </c:pt>
                <c:pt idx="31">
                  <c:v>420</c:v>
                </c:pt>
                <c:pt idx="32">
                  <c:v>540</c:v>
                </c:pt>
                <c:pt idx="33">
                  <c:v>0</c:v>
                </c:pt>
                <c:pt idx="34">
                  <c:v>0</c:v>
                </c:pt>
                <c:pt idx="35">
                  <c:v>360</c:v>
                </c:pt>
                <c:pt idx="36">
                  <c:v>420</c:v>
                </c:pt>
                <c:pt idx="37">
                  <c:v>360</c:v>
                </c:pt>
                <c:pt idx="38">
                  <c:v>360</c:v>
                </c:pt>
                <c:pt idx="39">
                  <c:v>300</c:v>
                </c:pt>
                <c:pt idx="40">
                  <c:v>0</c:v>
                </c:pt>
                <c:pt idx="41">
                  <c:v>0</c:v>
                </c:pt>
                <c:pt idx="42">
                  <c:v>360</c:v>
                </c:pt>
                <c:pt idx="43">
                  <c:v>360</c:v>
                </c:pt>
                <c:pt idx="44">
                  <c:v>420</c:v>
                </c:pt>
                <c:pt idx="45">
                  <c:v>0</c:v>
                </c:pt>
                <c:pt idx="46">
                  <c:v>420</c:v>
                </c:pt>
                <c:pt idx="47">
                  <c:v>0</c:v>
                </c:pt>
                <c:pt idx="48">
                  <c:v>0</c:v>
                </c:pt>
                <c:pt idx="49">
                  <c:v>600</c:v>
                </c:pt>
                <c:pt idx="50">
                  <c:v>180</c:v>
                </c:pt>
                <c:pt idx="51">
                  <c:v>240</c:v>
                </c:pt>
                <c:pt idx="52">
                  <c:v>360</c:v>
                </c:pt>
                <c:pt idx="53">
                  <c:v>420</c:v>
                </c:pt>
                <c:pt idx="54">
                  <c:v>0</c:v>
                </c:pt>
                <c:pt idx="55">
                  <c:v>0</c:v>
                </c:pt>
                <c:pt idx="56">
                  <c:v>420</c:v>
                </c:pt>
                <c:pt idx="57">
                  <c:v>0</c:v>
                </c:pt>
                <c:pt idx="58">
                  <c:v>420</c:v>
                </c:pt>
                <c:pt idx="59">
                  <c:v>420</c:v>
                </c:pt>
                <c:pt idx="60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9-4E5E-BC32-75A87722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5744"/>
        <c:axId val="1802120560"/>
      </c:scatterChart>
      <c:valAx>
        <c:axId val="3139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Leads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120560"/>
        <c:crosses val="autoZero"/>
        <c:crossBetween val="midCat"/>
      </c:valAx>
      <c:valAx>
        <c:axId val="180212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</a:t>
                </a: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Time Spent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Time Spent w.r.t. Date (XYZ</a:t>
            </a:r>
            <a:r>
              <a:rPr lang="en-IN" sz="1400" baseline="0"/>
              <a:t> - Associate Performance Over Time</a:t>
            </a:r>
            <a:r>
              <a:rPr lang="en-IN" sz="1400"/>
              <a:t>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7306910146245"/>
          <c:y val="0.20597803828974767"/>
          <c:w val="0.82082666549710104"/>
          <c:h val="0.42755571023053196"/>
        </c:manualLayout>
      </c:layout>
      <c:lineChart>
        <c:grouping val="standard"/>
        <c:varyColors val="0"/>
        <c:ser>
          <c:idx val="0"/>
          <c:order val="0"/>
          <c:tx>
            <c:strRef>
              <c:f>'Associate XYZ'!$B$1</c:f>
              <c:strCache>
                <c:ptCount val="1"/>
                <c:pt idx="0">
                  <c:v>No of Leads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'Associate XYZ'!$A$2:$A$62</c:f>
              <c:numCache>
                <c:formatCode>m/d/yyyy</c:formatCode>
                <c:ptCount val="61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44940</c:v>
                </c:pt>
                <c:pt idx="6">
                  <c:v>44941</c:v>
                </c:pt>
                <c:pt idx="7">
                  <c:v>44942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44947</c:v>
                </c:pt>
                <c:pt idx="13">
                  <c:v>44948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44954</c:v>
                </c:pt>
                <c:pt idx="20">
                  <c:v>44955</c:v>
                </c:pt>
                <c:pt idx="21">
                  <c:v>44956</c:v>
                </c:pt>
                <c:pt idx="22">
                  <c:v>44957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44961</c:v>
                </c:pt>
                <c:pt idx="27">
                  <c:v>44962</c:v>
                </c:pt>
                <c:pt idx="28">
                  <c:v>44963</c:v>
                </c:pt>
                <c:pt idx="29">
                  <c:v>44964</c:v>
                </c:pt>
                <c:pt idx="30">
                  <c:v>44965</c:v>
                </c:pt>
                <c:pt idx="31">
                  <c:v>44966</c:v>
                </c:pt>
                <c:pt idx="32">
                  <c:v>44967</c:v>
                </c:pt>
                <c:pt idx="33">
                  <c:v>44968</c:v>
                </c:pt>
                <c:pt idx="34">
                  <c:v>44969</c:v>
                </c:pt>
                <c:pt idx="35">
                  <c:v>44970</c:v>
                </c:pt>
                <c:pt idx="36">
                  <c:v>44971</c:v>
                </c:pt>
                <c:pt idx="37">
                  <c:v>44972</c:v>
                </c:pt>
                <c:pt idx="38">
                  <c:v>44973</c:v>
                </c:pt>
                <c:pt idx="39">
                  <c:v>44974</c:v>
                </c:pt>
                <c:pt idx="40">
                  <c:v>44975</c:v>
                </c:pt>
                <c:pt idx="41">
                  <c:v>44976</c:v>
                </c:pt>
                <c:pt idx="42">
                  <c:v>44977</c:v>
                </c:pt>
                <c:pt idx="43">
                  <c:v>44978</c:v>
                </c:pt>
                <c:pt idx="44">
                  <c:v>44979</c:v>
                </c:pt>
                <c:pt idx="45">
                  <c:v>44980</c:v>
                </c:pt>
                <c:pt idx="46">
                  <c:v>44981</c:v>
                </c:pt>
                <c:pt idx="47">
                  <c:v>44982</c:v>
                </c:pt>
                <c:pt idx="48">
                  <c:v>44983</c:v>
                </c:pt>
                <c:pt idx="49">
                  <c:v>44984</c:v>
                </c:pt>
                <c:pt idx="50">
                  <c:v>44985</c:v>
                </c:pt>
                <c:pt idx="51">
                  <c:v>44986</c:v>
                </c:pt>
                <c:pt idx="52">
                  <c:v>44987</c:v>
                </c:pt>
                <c:pt idx="53">
                  <c:v>44988</c:v>
                </c:pt>
                <c:pt idx="54">
                  <c:v>44989</c:v>
                </c:pt>
                <c:pt idx="55">
                  <c:v>44990</c:v>
                </c:pt>
                <c:pt idx="56">
                  <c:v>44991</c:v>
                </c:pt>
                <c:pt idx="57">
                  <c:v>44992</c:v>
                </c:pt>
                <c:pt idx="58">
                  <c:v>44993</c:v>
                </c:pt>
                <c:pt idx="59">
                  <c:v>44994</c:v>
                </c:pt>
                <c:pt idx="60">
                  <c:v>44995</c:v>
                </c:pt>
              </c:numCache>
            </c:numRef>
          </c:cat>
          <c:val>
            <c:numRef>
              <c:f>'Associate XYZ'!$B$2:$B$62</c:f>
              <c:numCache>
                <c:formatCode>General</c:formatCode>
                <c:ptCount val="61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5-4B71-A494-8B48F0EE769F}"/>
            </c:ext>
          </c:extLst>
        </c:ser>
        <c:ser>
          <c:idx val="1"/>
          <c:order val="1"/>
          <c:tx>
            <c:strRef>
              <c:f>'Associate XYZ'!$C$1</c:f>
              <c:strCache>
                <c:ptCount val="1"/>
                <c:pt idx="0">
                  <c:v>Time Spent on LG (in mins)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'Associate XYZ'!$A$2:$A$62</c:f>
              <c:numCache>
                <c:formatCode>m/d/yyyy</c:formatCode>
                <c:ptCount val="61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44940</c:v>
                </c:pt>
                <c:pt idx="6">
                  <c:v>44941</c:v>
                </c:pt>
                <c:pt idx="7">
                  <c:v>44942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44947</c:v>
                </c:pt>
                <c:pt idx="13">
                  <c:v>44948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44954</c:v>
                </c:pt>
                <c:pt idx="20">
                  <c:v>44955</c:v>
                </c:pt>
                <c:pt idx="21">
                  <c:v>44956</c:v>
                </c:pt>
                <c:pt idx="22">
                  <c:v>44957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44961</c:v>
                </c:pt>
                <c:pt idx="27">
                  <c:v>44962</c:v>
                </c:pt>
                <c:pt idx="28">
                  <c:v>44963</c:v>
                </c:pt>
                <c:pt idx="29">
                  <c:v>44964</c:v>
                </c:pt>
                <c:pt idx="30">
                  <c:v>44965</c:v>
                </c:pt>
                <c:pt idx="31">
                  <c:v>44966</c:v>
                </c:pt>
                <c:pt idx="32">
                  <c:v>44967</c:v>
                </c:pt>
                <c:pt idx="33">
                  <c:v>44968</c:v>
                </c:pt>
                <c:pt idx="34">
                  <c:v>44969</c:v>
                </c:pt>
                <c:pt idx="35">
                  <c:v>44970</c:v>
                </c:pt>
                <c:pt idx="36">
                  <c:v>44971</c:v>
                </c:pt>
                <c:pt idx="37">
                  <c:v>44972</c:v>
                </c:pt>
                <c:pt idx="38">
                  <c:v>44973</c:v>
                </c:pt>
                <c:pt idx="39">
                  <c:v>44974</c:v>
                </c:pt>
                <c:pt idx="40">
                  <c:v>44975</c:v>
                </c:pt>
                <c:pt idx="41">
                  <c:v>44976</c:v>
                </c:pt>
                <c:pt idx="42">
                  <c:v>44977</c:v>
                </c:pt>
                <c:pt idx="43">
                  <c:v>44978</c:v>
                </c:pt>
                <c:pt idx="44">
                  <c:v>44979</c:v>
                </c:pt>
                <c:pt idx="45">
                  <c:v>44980</c:v>
                </c:pt>
                <c:pt idx="46">
                  <c:v>44981</c:v>
                </c:pt>
                <c:pt idx="47">
                  <c:v>44982</c:v>
                </c:pt>
                <c:pt idx="48">
                  <c:v>44983</c:v>
                </c:pt>
                <c:pt idx="49">
                  <c:v>44984</c:v>
                </c:pt>
                <c:pt idx="50">
                  <c:v>44985</c:v>
                </c:pt>
                <c:pt idx="51">
                  <c:v>44986</c:v>
                </c:pt>
                <c:pt idx="52">
                  <c:v>44987</c:v>
                </c:pt>
                <c:pt idx="53">
                  <c:v>44988</c:v>
                </c:pt>
                <c:pt idx="54">
                  <c:v>44989</c:v>
                </c:pt>
                <c:pt idx="55">
                  <c:v>44990</c:v>
                </c:pt>
                <c:pt idx="56">
                  <c:v>44991</c:v>
                </c:pt>
                <c:pt idx="57">
                  <c:v>44992</c:v>
                </c:pt>
                <c:pt idx="58">
                  <c:v>44993</c:v>
                </c:pt>
                <c:pt idx="59">
                  <c:v>44994</c:v>
                </c:pt>
                <c:pt idx="60">
                  <c:v>44995</c:v>
                </c:pt>
              </c:numCache>
            </c:numRef>
          </c:cat>
          <c:val>
            <c:numRef>
              <c:f>'Associate XYZ'!$C$2:$C$62</c:f>
              <c:numCache>
                <c:formatCode>General</c:formatCode>
                <c:ptCount val="61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390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420</c:v>
                </c:pt>
                <c:pt idx="16">
                  <c:v>420</c:v>
                </c:pt>
                <c:pt idx="17">
                  <c:v>0</c:v>
                </c:pt>
                <c:pt idx="18">
                  <c:v>420</c:v>
                </c:pt>
                <c:pt idx="19">
                  <c:v>0</c:v>
                </c:pt>
                <c:pt idx="20">
                  <c:v>0</c:v>
                </c:pt>
                <c:pt idx="21">
                  <c:v>420</c:v>
                </c:pt>
                <c:pt idx="22">
                  <c:v>300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0</c:v>
                </c:pt>
                <c:pt idx="27">
                  <c:v>0</c:v>
                </c:pt>
                <c:pt idx="28">
                  <c:v>480</c:v>
                </c:pt>
                <c:pt idx="29">
                  <c:v>480</c:v>
                </c:pt>
                <c:pt idx="30">
                  <c:v>420</c:v>
                </c:pt>
                <c:pt idx="31">
                  <c:v>420</c:v>
                </c:pt>
                <c:pt idx="32">
                  <c:v>540</c:v>
                </c:pt>
                <c:pt idx="33">
                  <c:v>0</c:v>
                </c:pt>
                <c:pt idx="34">
                  <c:v>0</c:v>
                </c:pt>
                <c:pt idx="35">
                  <c:v>360</c:v>
                </c:pt>
                <c:pt idx="36">
                  <c:v>420</c:v>
                </c:pt>
                <c:pt idx="37">
                  <c:v>360</c:v>
                </c:pt>
                <c:pt idx="38">
                  <c:v>360</c:v>
                </c:pt>
                <c:pt idx="39">
                  <c:v>300</c:v>
                </c:pt>
                <c:pt idx="40">
                  <c:v>0</c:v>
                </c:pt>
                <c:pt idx="41">
                  <c:v>0</c:v>
                </c:pt>
                <c:pt idx="42">
                  <c:v>360</c:v>
                </c:pt>
                <c:pt idx="43">
                  <c:v>360</c:v>
                </c:pt>
                <c:pt idx="44">
                  <c:v>420</c:v>
                </c:pt>
                <c:pt idx="45">
                  <c:v>0</c:v>
                </c:pt>
                <c:pt idx="46">
                  <c:v>420</c:v>
                </c:pt>
                <c:pt idx="47">
                  <c:v>0</c:v>
                </c:pt>
                <c:pt idx="48">
                  <c:v>0</c:v>
                </c:pt>
                <c:pt idx="49">
                  <c:v>600</c:v>
                </c:pt>
                <c:pt idx="50">
                  <c:v>180</c:v>
                </c:pt>
                <c:pt idx="51">
                  <c:v>240</c:v>
                </c:pt>
                <c:pt idx="52">
                  <c:v>360</c:v>
                </c:pt>
                <c:pt idx="53">
                  <c:v>420</c:v>
                </c:pt>
                <c:pt idx="54">
                  <c:v>0</c:v>
                </c:pt>
                <c:pt idx="55">
                  <c:v>0</c:v>
                </c:pt>
                <c:pt idx="56">
                  <c:v>420</c:v>
                </c:pt>
                <c:pt idx="57">
                  <c:v>0</c:v>
                </c:pt>
                <c:pt idx="58">
                  <c:v>420</c:v>
                </c:pt>
                <c:pt idx="59">
                  <c:v>420</c:v>
                </c:pt>
                <c:pt idx="60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5-4B71-A494-8B48F0EE76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396704"/>
        <c:axId val="37648448"/>
      </c:lineChart>
      <c:dateAx>
        <c:axId val="3139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48448"/>
        <c:crosses val="autoZero"/>
        <c:auto val="1"/>
        <c:lblOffset val="100"/>
        <c:baseTimeUnit val="days"/>
      </c:dateAx>
      <c:valAx>
        <c:axId val="3764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spent(in mins)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967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Assignment.xlsx]PT(KLM)!PivotTable24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'PT(KLM)'!$B$3:$B$4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'PT(KLM)'!$A$5:$A$14</c:f>
              <c:strCache>
                <c:ptCount val="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strCache>
            </c:strRef>
          </c:cat>
          <c:val>
            <c:numRef>
              <c:f>'PT(KLM)'!$B$5:$B$14</c:f>
              <c:numCache>
                <c:formatCode>General</c:formatCode>
                <c:ptCount val="9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A-48E0-B315-DEA3E9397C16}"/>
            </c:ext>
          </c:extLst>
        </c:ser>
        <c:ser>
          <c:idx val="1"/>
          <c:order val="1"/>
          <c:tx>
            <c:strRef>
              <c:f>'PT(KLM)'!$C$3:$C$4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'PT(KLM)'!$A$5:$A$14</c:f>
              <c:strCache>
                <c:ptCount val="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strCache>
            </c:strRef>
          </c:cat>
          <c:val>
            <c:numRef>
              <c:f>'PT(KLM)'!$C$5:$C$14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A-48E0-B315-DEA3E9397C16}"/>
            </c:ext>
          </c:extLst>
        </c:ser>
        <c:ser>
          <c:idx val="2"/>
          <c:order val="2"/>
          <c:tx>
            <c:strRef>
              <c:f>'PT(KLM)'!$D$3:$D$4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'PT(KLM)'!$A$5:$A$14</c:f>
              <c:strCache>
                <c:ptCount val="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strCache>
            </c:strRef>
          </c:cat>
          <c:val>
            <c:numRef>
              <c:f>'PT(KLM)'!$D$5:$D$14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A-48E0-B315-DEA3E9397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4064"/>
        <c:axId val="119351504"/>
      </c:lineChart>
      <c:catAx>
        <c:axId val="317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1504"/>
        <c:crosses val="autoZero"/>
        <c:auto val="1"/>
        <c:lblAlgn val="ctr"/>
        <c:lblOffset val="100"/>
        <c:noMultiLvlLbl val="0"/>
      </c:catAx>
      <c:valAx>
        <c:axId val="1193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Assignment.xlsx]PT(XYZ)!PivotTable29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'PT(XYZ)'!$B$3:$B$4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'PT(XYZ)'!$A$5:$A$14</c:f>
              <c:strCache>
                <c:ptCount val="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strCache>
            </c:strRef>
          </c:cat>
          <c:val>
            <c:numRef>
              <c:f>'PT(XYZ)'!$B$5:$B$14</c:f>
              <c:numCache>
                <c:formatCode>General</c:formatCode>
                <c:ptCount val="9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0-4870-B29A-83BE33ABE5F3}"/>
            </c:ext>
          </c:extLst>
        </c:ser>
        <c:ser>
          <c:idx val="1"/>
          <c:order val="1"/>
          <c:tx>
            <c:strRef>
              <c:f>'PT(XYZ)'!$C$3:$C$4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'PT(XYZ)'!$A$5:$A$14</c:f>
              <c:strCache>
                <c:ptCount val="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strCache>
            </c:strRef>
          </c:cat>
          <c:val>
            <c:numRef>
              <c:f>'PT(XYZ)'!$C$5:$C$14</c:f>
              <c:numCache>
                <c:formatCode>General</c:formatCode>
                <c:ptCount val="9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0-4870-B29A-83BE33ABE5F3}"/>
            </c:ext>
          </c:extLst>
        </c:ser>
        <c:ser>
          <c:idx val="2"/>
          <c:order val="2"/>
          <c:tx>
            <c:strRef>
              <c:f>'PT(XYZ)'!$D$3:$D$4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'PT(XYZ)'!$A$5:$A$14</c:f>
              <c:strCache>
                <c:ptCount val="9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</c:strCache>
            </c:strRef>
          </c:cat>
          <c:val>
            <c:numRef>
              <c:f>'PT(XYZ)'!$D$5:$D$14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80-4870-B29A-83BE33ABE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02944"/>
        <c:axId val="113205584"/>
      </c:lineChart>
      <c:catAx>
        <c:axId val="3140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5584"/>
        <c:crosses val="autoZero"/>
        <c:auto val="1"/>
        <c:lblAlgn val="ctr"/>
        <c:lblOffset val="100"/>
        <c:noMultiLvlLbl val="0"/>
      </c:catAx>
      <c:valAx>
        <c:axId val="1132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</a:t>
            </a:r>
            <a:r>
              <a:rPr lang="en-US" baseline="0"/>
              <a:t> vs No of Leads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'Associate ABC'!$C$1</c:f>
              <c:strCache>
                <c:ptCount val="1"/>
                <c:pt idx="0">
                  <c:v>Time Spent on LG (in mins)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'Associate ABC'!$B$2:$B$77</c:f>
              <c:numCache>
                <c:formatCode>General</c:formatCode>
                <c:ptCount val="7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12</c:v>
                </c:pt>
                <c:pt idx="37">
                  <c:v>4</c:v>
                </c:pt>
                <c:pt idx="38">
                  <c:v>10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9</c:v>
                </c:pt>
                <c:pt idx="45">
                  <c:v>14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10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xVal>
          <c:yVal>
            <c:numRef>
              <c:f>'Associate ABC'!$C$2:$C$77</c:f>
              <c:numCache>
                <c:formatCode>General</c:formatCode>
                <c:ptCount val="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0</c:v>
                </c:pt>
                <c:pt idx="13">
                  <c:v>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540</c:v>
                </c:pt>
                <c:pt idx="32">
                  <c:v>540</c:v>
                </c:pt>
                <c:pt idx="33">
                  <c:v>0</c:v>
                </c:pt>
                <c:pt idx="34">
                  <c:v>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0</c:v>
                </c:pt>
                <c:pt idx="41">
                  <c:v>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390</c:v>
                </c:pt>
                <c:pt idx="46">
                  <c:v>60</c:v>
                </c:pt>
                <c:pt idx="47">
                  <c:v>0</c:v>
                </c:pt>
                <c:pt idx="48">
                  <c:v>0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420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300</c:v>
                </c:pt>
                <c:pt idx="60">
                  <c:v>0</c:v>
                </c:pt>
                <c:pt idx="61">
                  <c:v>540</c:v>
                </c:pt>
                <c:pt idx="62">
                  <c:v>400</c:v>
                </c:pt>
                <c:pt idx="63">
                  <c:v>400</c:v>
                </c:pt>
                <c:pt idx="64">
                  <c:v>0</c:v>
                </c:pt>
                <c:pt idx="65">
                  <c:v>400</c:v>
                </c:pt>
                <c:pt idx="66">
                  <c:v>12</c:v>
                </c:pt>
                <c:pt idx="67">
                  <c:v>5</c:v>
                </c:pt>
                <c:pt idx="68">
                  <c:v>15</c:v>
                </c:pt>
                <c:pt idx="69">
                  <c:v>15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C-4E00-9994-CB9C3D8836C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03388000"/>
        <c:axId val="1679350800"/>
      </c:scatterChart>
      <c:valAx>
        <c:axId val="180338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of Leads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350800"/>
        <c:crosses val="autoZero"/>
        <c:crossBetween val="midCat"/>
      </c:valAx>
      <c:valAx>
        <c:axId val="16793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Spent (in mins)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0124405415294547E-2"/>
              <c:y val="0.22413978494623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3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Time Spent w.r.t. Date (ABC Associate Performance Over Time)</a:t>
            </a:r>
            <a:r>
              <a:rPr lang="en-IN" sz="1200" baseline="0"/>
              <a:t> 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344915375259144"/>
          <c:y val="0.20329920667365789"/>
          <c:w val="0.71765545661932451"/>
          <c:h val="0.37973688588222254"/>
        </c:manualLayout>
      </c:layout>
      <c:lineChart>
        <c:grouping val="standard"/>
        <c:varyColors val="0"/>
        <c:ser>
          <c:idx val="0"/>
          <c:order val="0"/>
          <c:tx>
            <c:strRef>
              <c:f>'Associate ABC'!$B$1</c:f>
              <c:strCache>
                <c:ptCount val="1"/>
                <c:pt idx="0">
                  <c:v>No of Leads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'Associate ABC'!$A$2:$A$77</c:f>
              <c:numCache>
                <c:formatCode>m/d/yyyy</c:formatCode>
                <c:ptCount val="76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44940</c:v>
                </c:pt>
                <c:pt idx="6">
                  <c:v>44941</c:v>
                </c:pt>
                <c:pt idx="7">
                  <c:v>44942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44947</c:v>
                </c:pt>
                <c:pt idx="13">
                  <c:v>44948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44954</c:v>
                </c:pt>
                <c:pt idx="20">
                  <c:v>44955</c:v>
                </c:pt>
                <c:pt idx="21">
                  <c:v>44956</c:v>
                </c:pt>
                <c:pt idx="22">
                  <c:v>44957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44961</c:v>
                </c:pt>
                <c:pt idx="27">
                  <c:v>44962</c:v>
                </c:pt>
                <c:pt idx="28">
                  <c:v>44963</c:v>
                </c:pt>
                <c:pt idx="29">
                  <c:v>44964</c:v>
                </c:pt>
                <c:pt idx="30">
                  <c:v>44965</c:v>
                </c:pt>
                <c:pt idx="31">
                  <c:v>44966</c:v>
                </c:pt>
                <c:pt idx="32">
                  <c:v>44967</c:v>
                </c:pt>
                <c:pt idx="33">
                  <c:v>44968</c:v>
                </c:pt>
                <c:pt idx="34">
                  <c:v>44969</c:v>
                </c:pt>
                <c:pt idx="35">
                  <c:v>44970</c:v>
                </c:pt>
                <c:pt idx="36">
                  <c:v>44971</c:v>
                </c:pt>
                <c:pt idx="37">
                  <c:v>44972</c:v>
                </c:pt>
                <c:pt idx="38">
                  <c:v>44973</c:v>
                </c:pt>
                <c:pt idx="39">
                  <c:v>44974</c:v>
                </c:pt>
                <c:pt idx="40">
                  <c:v>44975</c:v>
                </c:pt>
                <c:pt idx="41">
                  <c:v>44976</c:v>
                </c:pt>
                <c:pt idx="42">
                  <c:v>44977</c:v>
                </c:pt>
                <c:pt idx="43">
                  <c:v>44978</c:v>
                </c:pt>
                <c:pt idx="44">
                  <c:v>44979</c:v>
                </c:pt>
                <c:pt idx="45">
                  <c:v>44980</c:v>
                </c:pt>
                <c:pt idx="46">
                  <c:v>44981</c:v>
                </c:pt>
                <c:pt idx="47">
                  <c:v>44982</c:v>
                </c:pt>
                <c:pt idx="48">
                  <c:v>44983</c:v>
                </c:pt>
                <c:pt idx="49">
                  <c:v>44984</c:v>
                </c:pt>
                <c:pt idx="50">
                  <c:v>44985</c:v>
                </c:pt>
                <c:pt idx="51">
                  <c:v>44986</c:v>
                </c:pt>
                <c:pt idx="52">
                  <c:v>44987</c:v>
                </c:pt>
                <c:pt idx="53">
                  <c:v>44988</c:v>
                </c:pt>
                <c:pt idx="54">
                  <c:v>44989</c:v>
                </c:pt>
                <c:pt idx="55">
                  <c:v>44990</c:v>
                </c:pt>
                <c:pt idx="56">
                  <c:v>44991</c:v>
                </c:pt>
                <c:pt idx="57">
                  <c:v>44992</c:v>
                </c:pt>
                <c:pt idx="58">
                  <c:v>44993</c:v>
                </c:pt>
                <c:pt idx="59">
                  <c:v>44994</c:v>
                </c:pt>
                <c:pt idx="60">
                  <c:v>44995</c:v>
                </c:pt>
                <c:pt idx="61">
                  <c:v>44996</c:v>
                </c:pt>
                <c:pt idx="62">
                  <c:v>44997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45003</c:v>
                </c:pt>
                <c:pt idx="69">
                  <c:v>45004</c:v>
                </c:pt>
                <c:pt idx="70">
                  <c:v>45005</c:v>
                </c:pt>
                <c:pt idx="71">
                  <c:v>45006</c:v>
                </c:pt>
                <c:pt idx="72">
                  <c:v>45007</c:v>
                </c:pt>
                <c:pt idx="73">
                  <c:v>45008</c:v>
                </c:pt>
                <c:pt idx="74">
                  <c:v>45009</c:v>
                </c:pt>
                <c:pt idx="75">
                  <c:v>45010</c:v>
                </c:pt>
              </c:numCache>
            </c:numRef>
          </c:cat>
          <c:val>
            <c:numRef>
              <c:f>'Associate ABC'!$B$2:$B$77</c:f>
              <c:numCache>
                <c:formatCode>General</c:formatCode>
                <c:ptCount val="7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12</c:v>
                </c:pt>
                <c:pt idx="37">
                  <c:v>4</c:v>
                </c:pt>
                <c:pt idx="38">
                  <c:v>10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9</c:v>
                </c:pt>
                <c:pt idx="45">
                  <c:v>14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10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8-4EEF-B8BB-FCE002BE7BAC}"/>
            </c:ext>
          </c:extLst>
        </c:ser>
        <c:ser>
          <c:idx val="1"/>
          <c:order val="1"/>
          <c:tx>
            <c:strRef>
              <c:f>'Associate ABC'!$C$1</c:f>
              <c:strCache>
                <c:ptCount val="1"/>
                <c:pt idx="0">
                  <c:v>Time Spent on LG (in mins)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'Associate ABC'!$A$2:$A$77</c:f>
              <c:numCache>
                <c:formatCode>m/d/yyyy</c:formatCode>
                <c:ptCount val="76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44940</c:v>
                </c:pt>
                <c:pt idx="6">
                  <c:v>44941</c:v>
                </c:pt>
                <c:pt idx="7">
                  <c:v>44942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44947</c:v>
                </c:pt>
                <c:pt idx="13">
                  <c:v>44948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44954</c:v>
                </c:pt>
                <c:pt idx="20">
                  <c:v>44955</c:v>
                </c:pt>
                <c:pt idx="21">
                  <c:v>44956</c:v>
                </c:pt>
                <c:pt idx="22">
                  <c:v>44957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44961</c:v>
                </c:pt>
                <c:pt idx="27">
                  <c:v>44962</c:v>
                </c:pt>
                <c:pt idx="28">
                  <c:v>44963</c:v>
                </c:pt>
                <c:pt idx="29">
                  <c:v>44964</c:v>
                </c:pt>
                <c:pt idx="30">
                  <c:v>44965</c:v>
                </c:pt>
                <c:pt idx="31">
                  <c:v>44966</c:v>
                </c:pt>
                <c:pt idx="32">
                  <c:v>44967</c:v>
                </c:pt>
                <c:pt idx="33">
                  <c:v>44968</c:v>
                </c:pt>
                <c:pt idx="34">
                  <c:v>44969</c:v>
                </c:pt>
                <c:pt idx="35">
                  <c:v>44970</c:v>
                </c:pt>
                <c:pt idx="36">
                  <c:v>44971</c:v>
                </c:pt>
                <c:pt idx="37">
                  <c:v>44972</c:v>
                </c:pt>
                <c:pt idx="38">
                  <c:v>44973</c:v>
                </c:pt>
                <c:pt idx="39">
                  <c:v>44974</c:v>
                </c:pt>
                <c:pt idx="40">
                  <c:v>44975</c:v>
                </c:pt>
                <c:pt idx="41">
                  <c:v>44976</c:v>
                </c:pt>
                <c:pt idx="42">
                  <c:v>44977</c:v>
                </c:pt>
                <c:pt idx="43">
                  <c:v>44978</c:v>
                </c:pt>
                <c:pt idx="44">
                  <c:v>44979</c:v>
                </c:pt>
                <c:pt idx="45">
                  <c:v>44980</c:v>
                </c:pt>
                <c:pt idx="46">
                  <c:v>44981</c:v>
                </c:pt>
                <c:pt idx="47">
                  <c:v>44982</c:v>
                </c:pt>
                <c:pt idx="48">
                  <c:v>44983</c:v>
                </c:pt>
                <c:pt idx="49">
                  <c:v>44984</c:v>
                </c:pt>
                <c:pt idx="50">
                  <c:v>44985</c:v>
                </c:pt>
                <c:pt idx="51">
                  <c:v>44986</c:v>
                </c:pt>
                <c:pt idx="52">
                  <c:v>44987</c:v>
                </c:pt>
                <c:pt idx="53">
                  <c:v>44988</c:v>
                </c:pt>
                <c:pt idx="54">
                  <c:v>44989</c:v>
                </c:pt>
                <c:pt idx="55">
                  <c:v>44990</c:v>
                </c:pt>
                <c:pt idx="56">
                  <c:v>44991</c:v>
                </c:pt>
                <c:pt idx="57">
                  <c:v>44992</c:v>
                </c:pt>
                <c:pt idx="58">
                  <c:v>44993</c:v>
                </c:pt>
                <c:pt idx="59">
                  <c:v>44994</c:v>
                </c:pt>
                <c:pt idx="60">
                  <c:v>44995</c:v>
                </c:pt>
                <c:pt idx="61">
                  <c:v>44996</c:v>
                </c:pt>
                <c:pt idx="62">
                  <c:v>44997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45003</c:v>
                </c:pt>
                <c:pt idx="69">
                  <c:v>45004</c:v>
                </c:pt>
                <c:pt idx="70">
                  <c:v>45005</c:v>
                </c:pt>
                <c:pt idx="71">
                  <c:v>45006</c:v>
                </c:pt>
                <c:pt idx="72">
                  <c:v>45007</c:v>
                </c:pt>
                <c:pt idx="73">
                  <c:v>45008</c:v>
                </c:pt>
                <c:pt idx="74">
                  <c:v>45009</c:v>
                </c:pt>
                <c:pt idx="75">
                  <c:v>45010</c:v>
                </c:pt>
              </c:numCache>
            </c:numRef>
          </c:cat>
          <c:val>
            <c:numRef>
              <c:f>'Associate ABC'!$C$2:$C$77</c:f>
              <c:numCache>
                <c:formatCode>General</c:formatCode>
                <c:ptCount val="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0</c:v>
                </c:pt>
                <c:pt idx="13">
                  <c:v>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540</c:v>
                </c:pt>
                <c:pt idx="32">
                  <c:v>540</c:v>
                </c:pt>
                <c:pt idx="33">
                  <c:v>0</c:v>
                </c:pt>
                <c:pt idx="34">
                  <c:v>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0</c:v>
                </c:pt>
                <c:pt idx="41">
                  <c:v>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390</c:v>
                </c:pt>
                <c:pt idx="46">
                  <c:v>60</c:v>
                </c:pt>
                <c:pt idx="47">
                  <c:v>0</c:v>
                </c:pt>
                <c:pt idx="48">
                  <c:v>0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420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300</c:v>
                </c:pt>
                <c:pt idx="60">
                  <c:v>0</c:v>
                </c:pt>
                <c:pt idx="61">
                  <c:v>540</c:v>
                </c:pt>
                <c:pt idx="62">
                  <c:v>400</c:v>
                </c:pt>
                <c:pt idx="63">
                  <c:v>400</c:v>
                </c:pt>
                <c:pt idx="64">
                  <c:v>0</c:v>
                </c:pt>
                <c:pt idx="65">
                  <c:v>400</c:v>
                </c:pt>
                <c:pt idx="66">
                  <c:v>12</c:v>
                </c:pt>
                <c:pt idx="67">
                  <c:v>5</c:v>
                </c:pt>
                <c:pt idx="68">
                  <c:v>15</c:v>
                </c:pt>
                <c:pt idx="69">
                  <c:v>15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8-4EEF-B8BB-FCE002BE7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91552400"/>
        <c:axId val="1907630688"/>
      </c:lineChart>
      <c:dateAx>
        <c:axId val="199155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0688"/>
        <c:crosses val="autoZero"/>
        <c:auto val="1"/>
        <c:lblOffset val="100"/>
        <c:baseTimeUnit val="days"/>
      </c:dateAx>
      <c:valAx>
        <c:axId val="190763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spent (in mins)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524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'Associate ABC'!$B$1</c:f>
              <c:strCache>
                <c:ptCount val="1"/>
                <c:pt idx="0">
                  <c:v>No of 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'Associate ABC'!$B$2:$B$77</c:f>
              <c:numCache>
                <c:formatCode>General</c:formatCode>
                <c:ptCount val="76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10</c:v>
                </c:pt>
                <c:pt idx="10">
                  <c:v>7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4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15</c:v>
                </c:pt>
                <c:pt idx="36">
                  <c:v>12</c:v>
                </c:pt>
                <c:pt idx="37">
                  <c:v>4</c:v>
                </c:pt>
                <c:pt idx="38">
                  <c:v>10</c:v>
                </c:pt>
                <c:pt idx="39">
                  <c:v>11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2</c:v>
                </c:pt>
                <c:pt idx="44">
                  <c:v>9</c:v>
                </c:pt>
                <c:pt idx="45">
                  <c:v>14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9</c:v>
                </c:pt>
                <c:pt idx="50">
                  <c:v>12</c:v>
                </c:pt>
                <c:pt idx="51">
                  <c:v>3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10</c:v>
                </c:pt>
                <c:pt idx="58">
                  <c:v>4</c:v>
                </c:pt>
                <c:pt idx="59">
                  <c:v>7</c:v>
                </c:pt>
                <c:pt idx="60">
                  <c:v>0</c:v>
                </c:pt>
                <c:pt idx="61">
                  <c:v>10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A-4626-965A-0D3F96D31D47}"/>
            </c:ext>
          </c:extLst>
        </c:ser>
        <c:ser>
          <c:idx val="1"/>
          <c:order val="1"/>
          <c:tx>
            <c:strRef>
              <c:f>'Associate ABC'!$C$1</c:f>
              <c:strCache>
                <c:ptCount val="1"/>
                <c:pt idx="0">
                  <c:v>Time Spent on LG (in mins)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'Associate ABC'!$C$2:$C$77</c:f>
              <c:numCache>
                <c:formatCode>General</c:formatCode>
                <c:ptCount val="7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0</c:v>
                </c:pt>
                <c:pt idx="13">
                  <c:v>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0</c:v>
                </c:pt>
                <c:pt idx="20">
                  <c:v>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0</c:v>
                </c:pt>
                <c:pt idx="27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540</c:v>
                </c:pt>
                <c:pt idx="32">
                  <c:v>540</c:v>
                </c:pt>
                <c:pt idx="33">
                  <c:v>0</c:v>
                </c:pt>
                <c:pt idx="34">
                  <c:v>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0</c:v>
                </c:pt>
                <c:pt idx="41">
                  <c:v>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390</c:v>
                </c:pt>
                <c:pt idx="46">
                  <c:v>60</c:v>
                </c:pt>
                <c:pt idx="47">
                  <c:v>0</c:v>
                </c:pt>
                <c:pt idx="48">
                  <c:v>0</c:v>
                </c:pt>
                <c:pt idx="49">
                  <c:v>360</c:v>
                </c:pt>
                <c:pt idx="50">
                  <c:v>360</c:v>
                </c:pt>
                <c:pt idx="51">
                  <c:v>360</c:v>
                </c:pt>
                <c:pt idx="52">
                  <c:v>420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300</c:v>
                </c:pt>
                <c:pt idx="60">
                  <c:v>0</c:v>
                </c:pt>
                <c:pt idx="61">
                  <c:v>540</c:v>
                </c:pt>
                <c:pt idx="62">
                  <c:v>400</c:v>
                </c:pt>
                <c:pt idx="63">
                  <c:v>400</c:v>
                </c:pt>
                <c:pt idx="64">
                  <c:v>0</c:v>
                </c:pt>
                <c:pt idx="65">
                  <c:v>400</c:v>
                </c:pt>
                <c:pt idx="66">
                  <c:v>12</c:v>
                </c:pt>
                <c:pt idx="67">
                  <c:v>5</c:v>
                </c:pt>
                <c:pt idx="68">
                  <c:v>15</c:v>
                </c:pt>
                <c:pt idx="69">
                  <c:v>15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A-4626-965A-0D3F96D31D47}"/>
            </c:ext>
          </c:extLst>
        </c:ser>
        <c:ser>
          <c:idx val="2"/>
          <c:order val="2"/>
          <c:tx>
            <c:strRef>
              <c:f>'Associate ABC'!$D$1</c:f>
              <c:strCache>
                <c:ptCount val="1"/>
                <c:pt idx="0">
                  <c:v>average leads generated per 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'Associate ABC'!$D$2:$D$77</c:f>
              <c:numCache>
                <c:formatCode>General</c:formatCode>
                <c:ptCount val="76"/>
                <c:pt idx="0">
                  <c:v>4.1315789473684212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A-4626-965A-0D3F96D31D47}"/>
            </c:ext>
          </c:extLst>
        </c:ser>
        <c:ser>
          <c:idx val="3"/>
          <c:order val="3"/>
          <c:tx>
            <c:strRef>
              <c:f>'Associate ABC'!$E$1</c:f>
              <c:strCache>
                <c:ptCount val="1"/>
                <c:pt idx="0">
                  <c:v>average time spent per day (in minutes):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'Associate ABC'!$E$2:$E$77</c:f>
              <c:numCache>
                <c:formatCode>General</c:formatCode>
                <c:ptCount val="76"/>
                <c:pt idx="0">
                  <c:v>220.02631578947367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A-4626-965A-0D3F96D31D47}"/>
            </c:ext>
          </c:extLst>
        </c:ser>
        <c:ser>
          <c:idx val="4"/>
          <c:order val="4"/>
          <c:tx>
            <c:strRef>
              <c:f>'Associate ABC'!$F$1</c:f>
              <c:strCache>
                <c:ptCount val="1"/>
                <c:pt idx="0">
                  <c:v> total leads generated over the given time period: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'Associate ABC'!$F$2:$F$77</c:f>
              <c:numCache>
                <c:formatCode>General</c:formatCode>
                <c:ptCount val="76"/>
                <c:pt idx="0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A-4626-965A-0D3F96D31D47}"/>
            </c:ext>
          </c:extLst>
        </c:ser>
        <c:ser>
          <c:idx val="5"/>
          <c:order val="5"/>
          <c:tx>
            <c:strRef>
              <c:f>'Associate ABC'!$G$1</c:f>
              <c:strCache>
                <c:ptCount val="1"/>
                <c:pt idx="0">
                  <c:v>conversion rate (Leads Generated per hour):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'Associate ABC'!$G$2:$G$77</c:f>
              <c:numCache>
                <c:formatCode>General</c:formatCode>
                <c:ptCount val="76"/>
                <c:pt idx="0">
                  <c:v>1.1266594904915679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A-4626-965A-0D3F96D31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82624"/>
        <c:axId val="2001830208"/>
      </c:barChart>
      <c:catAx>
        <c:axId val="317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830208"/>
        <c:crosses val="autoZero"/>
        <c:auto val="1"/>
        <c:lblAlgn val="ctr"/>
        <c:lblOffset val="100"/>
        <c:noMultiLvlLbl val="0"/>
      </c:catAx>
      <c:valAx>
        <c:axId val="20018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Time Spent vs No of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'Associlate KLM'!$C$1</c:f>
              <c:strCache>
                <c:ptCount val="1"/>
                <c:pt idx="0">
                  <c:v>Time Spent on LG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'Associlate KLM'!$B$2:$B$125</c:f>
              <c:numCache>
                <c:formatCode>#,##0</c:formatCode>
                <c:ptCount val="124"/>
                <c:pt idx="0">
                  <c:v>6</c:v>
                </c:pt>
                <c:pt idx="1">
                  <c:v>9</c:v>
                </c:pt>
                <c:pt idx="2" formatCode="General">
                  <c:v>0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11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5</c:v>
                </c:pt>
                <c:pt idx="13">
                  <c:v>14</c:v>
                </c:pt>
                <c:pt idx="14">
                  <c:v>13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 formatCode="General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2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12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16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14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15</c:v>
                </c:pt>
                <c:pt idx="84">
                  <c:v>13</c:v>
                </c:pt>
                <c:pt idx="85">
                  <c:v>15</c:v>
                </c:pt>
                <c:pt idx="86" formatCode="General">
                  <c:v>0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23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13</c:v>
                </c:pt>
                <c:pt idx="105" formatCode="General">
                  <c:v>0</c:v>
                </c:pt>
                <c:pt idx="106">
                  <c:v>9</c:v>
                </c:pt>
                <c:pt idx="107">
                  <c:v>15</c:v>
                </c:pt>
                <c:pt idx="108" formatCode="General">
                  <c:v>0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17</c:v>
                </c:pt>
                <c:pt idx="113">
                  <c:v>13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</c:numCache>
            </c:numRef>
          </c:xVal>
          <c:yVal>
            <c:numRef>
              <c:f>'Associlate KLM'!$C$2:$C$125</c:f>
              <c:numCache>
                <c:formatCode>#,##0</c:formatCode>
                <c:ptCount val="124"/>
                <c:pt idx="0">
                  <c:v>540</c:v>
                </c:pt>
                <c:pt idx="1">
                  <c:v>540</c:v>
                </c:pt>
                <c:pt idx="2" formatCode="General">
                  <c:v>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200</c:v>
                </c:pt>
                <c:pt idx="19">
                  <c:v>500</c:v>
                </c:pt>
                <c:pt idx="20">
                  <c:v>540</c:v>
                </c:pt>
                <c:pt idx="21">
                  <c:v>300</c:v>
                </c:pt>
                <c:pt idx="22">
                  <c:v>540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 formatCode="General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480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500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420</c:v>
                </c:pt>
                <c:pt idx="79">
                  <c:v>420</c:v>
                </c:pt>
                <c:pt idx="80">
                  <c:v>390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360</c:v>
                </c:pt>
                <c:pt idx="85">
                  <c:v>390</c:v>
                </c:pt>
                <c:pt idx="86" formatCode="General">
                  <c:v>0</c:v>
                </c:pt>
                <c:pt idx="87">
                  <c:v>360</c:v>
                </c:pt>
                <c:pt idx="88">
                  <c:v>360</c:v>
                </c:pt>
                <c:pt idx="89">
                  <c:v>380</c:v>
                </c:pt>
                <c:pt idx="90">
                  <c:v>200</c:v>
                </c:pt>
                <c:pt idx="91">
                  <c:v>360</c:v>
                </c:pt>
                <c:pt idx="92">
                  <c:v>360</c:v>
                </c:pt>
                <c:pt idx="93">
                  <c:v>300</c:v>
                </c:pt>
                <c:pt idx="94">
                  <c:v>400</c:v>
                </c:pt>
                <c:pt idx="95">
                  <c:v>180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390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480</c:v>
                </c:pt>
                <c:pt idx="105" formatCode="General">
                  <c:v>0</c:v>
                </c:pt>
                <c:pt idx="106">
                  <c:v>420</c:v>
                </c:pt>
                <c:pt idx="107">
                  <c:v>420</c:v>
                </c:pt>
                <c:pt idx="108" formatCode="General">
                  <c:v>0</c:v>
                </c:pt>
                <c:pt idx="109">
                  <c:v>420</c:v>
                </c:pt>
                <c:pt idx="110">
                  <c:v>420</c:v>
                </c:pt>
                <c:pt idx="111">
                  <c:v>300</c:v>
                </c:pt>
                <c:pt idx="112" formatCode="General">
                  <c:v>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480</c:v>
                </c:pt>
                <c:pt idx="117">
                  <c:v>480</c:v>
                </c:pt>
                <c:pt idx="118">
                  <c:v>420</c:v>
                </c:pt>
                <c:pt idx="119">
                  <c:v>420</c:v>
                </c:pt>
                <c:pt idx="120">
                  <c:v>540</c:v>
                </c:pt>
                <c:pt idx="121">
                  <c:v>360</c:v>
                </c:pt>
                <c:pt idx="122">
                  <c:v>420</c:v>
                </c:pt>
                <c:pt idx="12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3-4501-9185-751BDC6E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49040"/>
        <c:axId val="1993222928"/>
      </c:scatterChart>
      <c:valAx>
        <c:axId val="199154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No.of Leads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layout>
            <c:manualLayout>
              <c:xMode val="edge"/>
              <c:yMode val="edge"/>
              <c:x val="0.48829502808859421"/>
              <c:y val="0.89090064995357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22928"/>
        <c:crosses val="autoZero"/>
        <c:crossBetween val="midCat"/>
      </c:valAx>
      <c:valAx>
        <c:axId val="19932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Time Spent (in mins)</a:t>
                </a:r>
              </a:p>
            </c:rich>
          </c:tx>
          <c:layout>
            <c:manualLayout>
              <c:xMode val="edge"/>
              <c:yMode val="edge"/>
              <c:x val="1.827485380116959E-2"/>
              <c:y val="0.35854224698235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4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</a:rPr>
              <a:t>Time Spent w.r.t. Date (KLM Associate Performance Over Time) </a:t>
            </a:r>
          </a:p>
        </c:rich>
      </c:tx>
      <c:layout>
        <c:manualLayout>
          <c:xMode val="edge"/>
          <c:yMode val="edge"/>
          <c:x val="0.15814444748710024"/>
          <c:y val="3.7777793201781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rgbClr val="000000">
                  <a:lumMod val="50000"/>
                  <a:lumOff val="50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924879072207"/>
          <c:y val="0.22882270873321492"/>
          <c:w val="0.7875702983856866"/>
          <c:h val="0.48893398637036189"/>
        </c:manualLayout>
      </c:layout>
      <c:lineChart>
        <c:grouping val="standard"/>
        <c:varyColors val="0"/>
        <c:ser>
          <c:idx val="0"/>
          <c:order val="0"/>
          <c:tx>
            <c:strRef>
              <c:f>'Associlate KLM'!$B$1</c:f>
              <c:strCache>
                <c:ptCount val="1"/>
                <c:pt idx="0">
                  <c:v>No of Leads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'Associlate KLM'!$A$2:$A$125</c:f>
              <c:numCache>
                <c:formatCode>m/d/yyyy</c:formatCode>
                <c:ptCount val="124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44940</c:v>
                </c:pt>
                <c:pt idx="6">
                  <c:v>44941</c:v>
                </c:pt>
                <c:pt idx="7">
                  <c:v>44942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44947</c:v>
                </c:pt>
                <c:pt idx="13">
                  <c:v>44948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44954</c:v>
                </c:pt>
                <c:pt idx="20">
                  <c:v>44955</c:v>
                </c:pt>
                <c:pt idx="21">
                  <c:v>44956</c:v>
                </c:pt>
                <c:pt idx="22">
                  <c:v>44957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44961</c:v>
                </c:pt>
                <c:pt idx="27">
                  <c:v>44962</c:v>
                </c:pt>
                <c:pt idx="28">
                  <c:v>44963</c:v>
                </c:pt>
                <c:pt idx="29">
                  <c:v>44964</c:v>
                </c:pt>
                <c:pt idx="30">
                  <c:v>44965</c:v>
                </c:pt>
                <c:pt idx="31">
                  <c:v>44966</c:v>
                </c:pt>
                <c:pt idx="32">
                  <c:v>44967</c:v>
                </c:pt>
                <c:pt idx="33">
                  <c:v>44968</c:v>
                </c:pt>
                <c:pt idx="34">
                  <c:v>44969</c:v>
                </c:pt>
                <c:pt idx="35">
                  <c:v>44970</c:v>
                </c:pt>
                <c:pt idx="36">
                  <c:v>44971</c:v>
                </c:pt>
                <c:pt idx="37">
                  <c:v>44972</c:v>
                </c:pt>
                <c:pt idx="38">
                  <c:v>44973</c:v>
                </c:pt>
                <c:pt idx="39">
                  <c:v>44974</c:v>
                </c:pt>
                <c:pt idx="40">
                  <c:v>44975</c:v>
                </c:pt>
                <c:pt idx="41">
                  <c:v>44976</c:v>
                </c:pt>
                <c:pt idx="42">
                  <c:v>44977</c:v>
                </c:pt>
                <c:pt idx="43">
                  <c:v>44978</c:v>
                </c:pt>
                <c:pt idx="44">
                  <c:v>44979</c:v>
                </c:pt>
                <c:pt idx="45">
                  <c:v>44980</c:v>
                </c:pt>
                <c:pt idx="46">
                  <c:v>44981</c:v>
                </c:pt>
                <c:pt idx="47">
                  <c:v>44982</c:v>
                </c:pt>
                <c:pt idx="48">
                  <c:v>44983</c:v>
                </c:pt>
                <c:pt idx="49">
                  <c:v>44984</c:v>
                </c:pt>
                <c:pt idx="50">
                  <c:v>44985</c:v>
                </c:pt>
                <c:pt idx="51">
                  <c:v>44986</c:v>
                </c:pt>
                <c:pt idx="52">
                  <c:v>44987</c:v>
                </c:pt>
                <c:pt idx="53">
                  <c:v>44988</c:v>
                </c:pt>
                <c:pt idx="54">
                  <c:v>44989</c:v>
                </c:pt>
                <c:pt idx="55">
                  <c:v>44990</c:v>
                </c:pt>
                <c:pt idx="56">
                  <c:v>44991</c:v>
                </c:pt>
                <c:pt idx="57">
                  <c:v>44992</c:v>
                </c:pt>
                <c:pt idx="58">
                  <c:v>44993</c:v>
                </c:pt>
                <c:pt idx="59">
                  <c:v>44994</c:v>
                </c:pt>
                <c:pt idx="60">
                  <c:v>44995</c:v>
                </c:pt>
                <c:pt idx="61">
                  <c:v>44996</c:v>
                </c:pt>
                <c:pt idx="62">
                  <c:v>44997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45003</c:v>
                </c:pt>
                <c:pt idx="69">
                  <c:v>45004</c:v>
                </c:pt>
                <c:pt idx="70">
                  <c:v>45005</c:v>
                </c:pt>
                <c:pt idx="71">
                  <c:v>45006</c:v>
                </c:pt>
                <c:pt idx="72">
                  <c:v>45007</c:v>
                </c:pt>
                <c:pt idx="73">
                  <c:v>45008</c:v>
                </c:pt>
                <c:pt idx="74">
                  <c:v>45009</c:v>
                </c:pt>
                <c:pt idx="75">
                  <c:v>45010</c:v>
                </c:pt>
                <c:pt idx="76">
                  <c:v>45011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45017</c:v>
                </c:pt>
                <c:pt idx="83">
                  <c:v>45018</c:v>
                </c:pt>
                <c:pt idx="84">
                  <c:v>45019</c:v>
                </c:pt>
                <c:pt idx="85">
                  <c:v>45020</c:v>
                </c:pt>
                <c:pt idx="86">
                  <c:v>45021</c:v>
                </c:pt>
                <c:pt idx="87">
                  <c:v>45022</c:v>
                </c:pt>
                <c:pt idx="88">
                  <c:v>45023</c:v>
                </c:pt>
                <c:pt idx="89">
                  <c:v>45024</c:v>
                </c:pt>
                <c:pt idx="90">
                  <c:v>45025</c:v>
                </c:pt>
                <c:pt idx="91">
                  <c:v>45026</c:v>
                </c:pt>
                <c:pt idx="92">
                  <c:v>45027</c:v>
                </c:pt>
                <c:pt idx="93">
                  <c:v>45028</c:v>
                </c:pt>
                <c:pt idx="94">
                  <c:v>45029</c:v>
                </c:pt>
                <c:pt idx="95">
                  <c:v>45030</c:v>
                </c:pt>
                <c:pt idx="96">
                  <c:v>45031</c:v>
                </c:pt>
                <c:pt idx="97">
                  <c:v>45032</c:v>
                </c:pt>
                <c:pt idx="98">
                  <c:v>45033</c:v>
                </c:pt>
                <c:pt idx="99">
                  <c:v>45034</c:v>
                </c:pt>
                <c:pt idx="100">
                  <c:v>45035</c:v>
                </c:pt>
                <c:pt idx="101">
                  <c:v>45036</c:v>
                </c:pt>
                <c:pt idx="102">
                  <c:v>45037</c:v>
                </c:pt>
                <c:pt idx="103">
                  <c:v>45038</c:v>
                </c:pt>
                <c:pt idx="104">
                  <c:v>45039</c:v>
                </c:pt>
                <c:pt idx="105">
                  <c:v>45040</c:v>
                </c:pt>
                <c:pt idx="106">
                  <c:v>45041</c:v>
                </c:pt>
                <c:pt idx="107">
                  <c:v>45042</c:v>
                </c:pt>
                <c:pt idx="108">
                  <c:v>45043</c:v>
                </c:pt>
                <c:pt idx="109">
                  <c:v>45044</c:v>
                </c:pt>
                <c:pt idx="110">
                  <c:v>45045</c:v>
                </c:pt>
                <c:pt idx="111">
                  <c:v>45046</c:v>
                </c:pt>
                <c:pt idx="112">
                  <c:v>45047</c:v>
                </c:pt>
                <c:pt idx="113">
                  <c:v>45048</c:v>
                </c:pt>
                <c:pt idx="114">
                  <c:v>45049</c:v>
                </c:pt>
                <c:pt idx="115">
                  <c:v>45050</c:v>
                </c:pt>
                <c:pt idx="116">
                  <c:v>45051</c:v>
                </c:pt>
                <c:pt idx="117">
                  <c:v>45052</c:v>
                </c:pt>
                <c:pt idx="118">
                  <c:v>45053</c:v>
                </c:pt>
                <c:pt idx="119">
                  <c:v>45054</c:v>
                </c:pt>
                <c:pt idx="120">
                  <c:v>45055</c:v>
                </c:pt>
                <c:pt idx="121">
                  <c:v>45056</c:v>
                </c:pt>
                <c:pt idx="122">
                  <c:v>45057</c:v>
                </c:pt>
                <c:pt idx="123">
                  <c:v>45058</c:v>
                </c:pt>
              </c:numCache>
            </c:numRef>
          </c:cat>
          <c:val>
            <c:numRef>
              <c:f>'Associlate KLM'!$B$2:$B$125</c:f>
              <c:numCache>
                <c:formatCode>#,##0</c:formatCode>
                <c:ptCount val="124"/>
                <c:pt idx="0">
                  <c:v>6</c:v>
                </c:pt>
                <c:pt idx="1">
                  <c:v>9</c:v>
                </c:pt>
                <c:pt idx="2" formatCode="General">
                  <c:v>0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11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5</c:v>
                </c:pt>
                <c:pt idx="13">
                  <c:v>14</c:v>
                </c:pt>
                <c:pt idx="14">
                  <c:v>13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15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 formatCode="General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2</c:v>
                </c:pt>
                <c:pt idx="33">
                  <c:v>9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6</c:v>
                </c:pt>
                <c:pt idx="47">
                  <c:v>7</c:v>
                </c:pt>
                <c:pt idx="48">
                  <c:v>2</c:v>
                </c:pt>
                <c:pt idx="49">
                  <c:v>3</c:v>
                </c:pt>
                <c:pt idx="50">
                  <c:v>5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4</c:v>
                </c:pt>
                <c:pt idx="55">
                  <c:v>12</c:v>
                </c:pt>
                <c:pt idx="56">
                  <c:v>15</c:v>
                </c:pt>
                <c:pt idx="57">
                  <c:v>15</c:v>
                </c:pt>
                <c:pt idx="58">
                  <c:v>12</c:v>
                </c:pt>
                <c:pt idx="59">
                  <c:v>16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14</c:v>
                </c:pt>
                <c:pt idx="68">
                  <c:v>9</c:v>
                </c:pt>
                <c:pt idx="69">
                  <c:v>7</c:v>
                </c:pt>
                <c:pt idx="70">
                  <c:v>9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10</c:v>
                </c:pt>
                <c:pt idx="75">
                  <c:v>10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10</c:v>
                </c:pt>
                <c:pt idx="80">
                  <c:v>13</c:v>
                </c:pt>
                <c:pt idx="81">
                  <c:v>13</c:v>
                </c:pt>
                <c:pt idx="82">
                  <c:v>16</c:v>
                </c:pt>
                <c:pt idx="83">
                  <c:v>15</c:v>
                </c:pt>
                <c:pt idx="84">
                  <c:v>13</c:v>
                </c:pt>
                <c:pt idx="85">
                  <c:v>15</c:v>
                </c:pt>
                <c:pt idx="86" formatCode="General">
                  <c:v>0</c:v>
                </c:pt>
                <c:pt idx="87">
                  <c:v>12</c:v>
                </c:pt>
                <c:pt idx="88">
                  <c:v>12</c:v>
                </c:pt>
                <c:pt idx="89">
                  <c:v>15</c:v>
                </c:pt>
                <c:pt idx="90">
                  <c:v>23</c:v>
                </c:pt>
                <c:pt idx="91">
                  <c:v>9</c:v>
                </c:pt>
                <c:pt idx="92">
                  <c:v>8</c:v>
                </c:pt>
                <c:pt idx="93">
                  <c:v>10</c:v>
                </c:pt>
                <c:pt idx="94">
                  <c:v>13</c:v>
                </c:pt>
                <c:pt idx="95">
                  <c:v>10</c:v>
                </c:pt>
                <c:pt idx="96">
                  <c:v>15</c:v>
                </c:pt>
                <c:pt idx="97">
                  <c:v>11</c:v>
                </c:pt>
                <c:pt idx="98">
                  <c:v>11</c:v>
                </c:pt>
                <c:pt idx="99">
                  <c:v>13</c:v>
                </c:pt>
                <c:pt idx="100">
                  <c:v>8</c:v>
                </c:pt>
                <c:pt idx="101">
                  <c:v>12</c:v>
                </c:pt>
                <c:pt idx="102">
                  <c:v>15</c:v>
                </c:pt>
                <c:pt idx="103">
                  <c:v>15</c:v>
                </c:pt>
                <c:pt idx="104">
                  <c:v>13</c:v>
                </c:pt>
                <c:pt idx="105" formatCode="General">
                  <c:v>0</c:v>
                </c:pt>
                <c:pt idx="106">
                  <c:v>9</c:v>
                </c:pt>
                <c:pt idx="107">
                  <c:v>15</c:v>
                </c:pt>
                <c:pt idx="108" formatCode="General">
                  <c:v>0</c:v>
                </c:pt>
                <c:pt idx="109">
                  <c:v>15</c:v>
                </c:pt>
                <c:pt idx="110">
                  <c:v>8</c:v>
                </c:pt>
                <c:pt idx="111">
                  <c:v>7</c:v>
                </c:pt>
                <c:pt idx="112">
                  <c:v>17</c:v>
                </c:pt>
                <c:pt idx="113">
                  <c:v>13</c:v>
                </c:pt>
                <c:pt idx="114">
                  <c:v>10</c:v>
                </c:pt>
                <c:pt idx="115">
                  <c:v>10</c:v>
                </c:pt>
                <c:pt idx="116">
                  <c:v>13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8</c:v>
                </c:pt>
                <c:pt idx="122">
                  <c:v>12</c:v>
                </c:pt>
                <c:pt idx="1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9-4A5E-B077-21B97BE50FB2}"/>
            </c:ext>
          </c:extLst>
        </c:ser>
        <c:ser>
          <c:idx val="1"/>
          <c:order val="1"/>
          <c:tx>
            <c:strRef>
              <c:f>'Associlate KLM'!$C$1</c:f>
              <c:strCache>
                <c:ptCount val="1"/>
                <c:pt idx="0">
                  <c:v>Time Spent on LG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'Associlate KLM'!$A$2:$A$125</c:f>
              <c:numCache>
                <c:formatCode>m/d/yyyy</c:formatCode>
                <c:ptCount val="124"/>
                <c:pt idx="0">
                  <c:v>44935</c:v>
                </c:pt>
                <c:pt idx="1">
                  <c:v>44936</c:v>
                </c:pt>
                <c:pt idx="2">
                  <c:v>44937</c:v>
                </c:pt>
                <c:pt idx="3">
                  <c:v>44938</c:v>
                </c:pt>
                <c:pt idx="4">
                  <c:v>44939</c:v>
                </c:pt>
                <c:pt idx="5">
                  <c:v>44940</c:v>
                </c:pt>
                <c:pt idx="6">
                  <c:v>44941</c:v>
                </c:pt>
                <c:pt idx="7">
                  <c:v>44942</c:v>
                </c:pt>
                <c:pt idx="8">
                  <c:v>44943</c:v>
                </c:pt>
                <c:pt idx="9">
                  <c:v>44944</c:v>
                </c:pt>
                <c:pt idx="10">
                  <c:v>44945</c:v>
                </c:pt>
                <c:pt idx="11">
                  <c:v>44946</c:v>
                </c:pt>
                <c:pt idx="12">
                  <c:v>44947</c:v>
                </c:pt>
                <c:pt idx="13">
                  <c:v>44948</c:v>
                </c:pt>
                <c:pt idx="14">
                  <c:v>44949</c:v>
                </c:pt>
                <c:pt idx="15">
                  <c:v>44950</c:v>
                </c:pt>
                <c:pt idx="16">
                  <c:v>44951</c:v>
                </c:pt>
                <c:pt idx="17">
                  <c:v>44952</c:v>
                </c:pt>
                <c:pt idx="18">
                  <c:v>44953</c:v>
                </c:pt>
                <c:pt idx="19">
                  <c:v>44954</c:v>
                </c:pt>
                <c:pt idx="20">
                  <c:v>44955</c:v>
                </c:pt>
                <c:pt idx="21">
                  <c:v>44956</c:v>
                </c:pt>
                <c:pt idx="22">
                  <c:v>44957</c:v>
                </c:pt>
                <c:pt idx="23">
                  <c:v>44958</c:v>
                </c:pt>
                <c:pt idx="24">
                  <c:v>44959</c:v>
                </c:pt>
                <c:pt idx="25">
                  <c:v>44960</c:v>
                </c:pt>
                <c:pt idx="26">
                  <c:v>44961</c:v>
                </c:pt>
                <c:pt idx="27">
                  <c:v>44962</c:v>
                </c:pt>
                <c:pt idx="28">
                  <c:v>44963</c:v>
                </c:pt>
                <c:pt idx="29">
                  <c:v>44964</c:v>
                </c:pt>
                <c:pt idx="30">
                  <c:v>44965</c:v>
                </c:pt>
                <c:pt idx="31">
                  <c:v>44966</c:v>
                </c:pt>
                <c:pt idx="32">
                  <c:v>44967</c:v>
                </c:pt>
                <c:pt idx="33">
                  <c:v>44968</c:v>
                </c:pt>
                <c:pt idx="34">
                  <c:v>44969</c:v>
                </c:pt>
                <c:pt idx="35">
                  <c:v>44970</c:v>
                </c:pt>
                <c:pt idx="36">
                  <c:v>44971</c:v>
                </c:pt>
                <c:pt idx="37">
                  <c:v>44972</c:v>
                </c:pt>
                <c:pt idx="38">
                  <c:v>44973</c:v>
                </c:pt>
                <c:pt idx="39">
                  <c:v>44974</c:v>
                </c:pt>
                <c:pt idx="40">
                  <c:v>44975</c:v>
                </c:pt>
                <c:pt idx="41">
                  <c:v>44976</c:v>
                </c:pt>
                <c:pt idx="42">
                  <c:v>44977</c:v>
                </c:pt>
                <c:pt idx="43">
                  <c:v>44978</c:v>
                </c:pt>
                <c:pt idx="44">
                  <c:v>44979</c:v>
                </c:pt>
                <c:pt idx="45">
                  <c:v>44980</c:v>
                </c:pt>
                <c:pt idx="46">
                  <c:v>44981</c:v>
                </c:pt>
                <c:pt idx="47">
                  <c:v>44982</c:v>
                </c:pt>
                <c:pt idx="48">
                  <c:v>44983</c:v>
                </c:pt>
                <c:pt idx="49">
                  <c:v>44984</c:v>
                </c:pt>
                <c:pt idx="50">
                  <c:v>44985</c:v>
                </c:pt>
                <c:pt idx="51">
                  <c:v>44986</c:v>
                </c:pt>
                <c:pt idx="52">
                  <c:v>44987</c:v>
                </c:pt>
                <c:pt idx="53">
                  <c:v>44988</c:v>
                </c:pt>
                <c:pt idx="54">
                  <c:v>44989</c:v>
                </c:pt>
                <c:pt idx="55">
                  <c:v>44990</c:v>
                </c:pt>
                <c:pt idx="56">
                  <c:v>44991</c:v>
                </c:pt>
                <c:pt idx="57">
                  <c:v>44992</c:v>
                </c:pt>
                <c:pt idx="58">
                  <c:v>44993</c:v>
                </c:pt>
                <c:pt idx="59">
                  <c:v>44994</c:v>
                </c:pt>
                <c:pt idx="60">
                  <c:v>44995</c:v>
                </c:pt>
                <c:pt idx="61">
                  <c:v>44996</c:v>
                </c:pt>
                <c:pt idx="62">
                  <c:v>44997</c:v>
                </c:pt>
                <c:pt idx="63">
                  <c:v>44998</c:v>
                </c:pt>
                <c:pt idx="64">
                  <c:v>44999</c:v>
                </c:pt>
                <c:pt idx="65">
                  <c:v>45000</c:v>
                </c:pt>
                <c:pt idx="66">
                  <c:v>45001</c:v>
                </c:pt>
                <c:pt idx="67">
                  <c:v>45002</c:v>
                </c:pt>
                <c:pt idx="68">
                  <c:v>45003</c:v>
                </c:pt>
                <c:pt idx="69">
                  <c:v>45004</c:v>
                </c:pt>
                <c:pt idx="70">
                  <c:v>45005</c:v>
                </c:pt>
                <c:pt idx="71">
                  <c:v>45006</c:v>
                </c:pt>
                <c:pt idx="72">
                  <c:v>45007</c:v>
                </c:pt>
                <c:pt idx="73">
                  <c:v>45008</c:v>
                </c:pt>
                <c:pt idx="74">
                  <c:v>45009</c:v>
                </c:pt>
                <c:pt idx="75">
                  <c:v>45010</c:v>
                </c:pt>
                <c:pt idx="76">
                  <c:v>45011</c:v>
                </c:pt>
                <c:pt idx="77">
                  <c:v>45012</c:v>
                </c:pt>
                <c:pt idx="78">
                  <c:v>45013</c:v>
                </c:pt>
                <c:pt idx="79">
                  <c:v>45014</c:v>
                </c:pt>
                <c:pt idx="80">
                  <c:v>45015</c:v>
                </c:pt>
                <c:pt idx="81">
                  <c:v>45016</c:v>
                </c:pt>
                <c:pt idx="82">
                  <c:v>45017</c:v>
                </c:pt>
                <c:pt idx="83">
                  <c:v>45018</c:v>
                </c:pt>
                <c:pt idx="84">
                  <c:v>45019</c:v>
                </c:pt>
                <c:pt idx="85">
                  <c:v>45020</c:v>
                </c:pt>
                <c:pt idx="86">
                  <c:v>45021</c:v>
                </c:pt>
                <c:pt idx="87">
                  <c:v>45022</c:v>
                </c:pt>
                <c:pt idx="88">
                  <c:v>45023</c:v>
                </c:pt>
                <c:pt idx="89">
                  <c:v>45024</c:v>
                </c:pt>
                <c:pt idx="90">
                  <c:v>45025</c:v>
                </c:pt>
                <c:pt idx="91">
                  <c:v>45026</c:v>
                </c:pt>
                <c:pt idx="92">
                  <c:v>45027</c:v>
                </c:pt>
                <c:pt idx="93">
                  <c:v>45028</c:v>
                </c:pt>
                <c:pt idx="94">
                  <c:v>45029</c:v>
                </c:pt>
                <c:pt idx="95">
                  <c:v>45030</c:v>
                </c:pt>
                <c:pt idx="96">
                  <c:v>45031</c:v>
                </c:pt>
                <c:pt idx="97">
                  <c:v>45032</c:v>
                </c:pt>
                <c:pt idx="98">
                  <c:v>45033</c:v>
                </c:pt>
                <c:pt idx="99">
                  <c:v>45034</c:v>
                </c:pt>
                <c:pt idx="100">
                  <c:v>45035</c:v>
                </c:pt>
                <c:pt idx="101">
                  <c:v>45036</c:v>
                </c:pt>
                <c:pt idx="102">
                  <c:v>45037</c:v>
                </c:pt>
                <c:pt idx="103">
                  <c:v>45038</c:v>
                </c:pt>
                <c:pt idx="104">
                  <c:v>45039</c:v>
                </c:pt>
                <c:pt idx="105">
                  <c:v>45040</c:v>
                </c:pt>
                <c:pt idx="106">
                  <c:v>45041</c:v>
                </c:pt>
                <c:pt idx="107">
                  <c:v>45042</c:v>
                </c:pt>
                <c:pt idx="108">
                  <c:v>45043</c:v>
                </c:pt>
                <c:pt idx="109">
                  <c:v>45044</c:v>
                </c:pt>
                <c:pt idx="110">
                  <c:v>45045</c:v>
                </c:pt>
                <c:pt idx="111">
                  <c:v>45046</c:v>
                </c:pt>
                <c:pt idx="112">
                  <c:v>45047</c:v>
                </c:pt>
                <c:pt idx="113">
                  <c:v>45048</c:v>
                </c:pt>
                <c:pt idx="114">
                  <c:v>45049</c:v>
                </c:pt>
                <c:pt idx="115">
                  <c:v>45050</c:v>
                </c:pt>
                <c:pt idx="116">
                  <c:v>45051</c:v>
                </c:pt>
                <c:pt idx="117">
                  <c:v>45052</c:v>
                </c:pt>
                <c:pt idx="118">
                  <c:v>45053</c:v>
                </c:pt>
                <c:pt idx="119">
                  <c:v>45054</c:v>
                </c:pt>
                <c:pt idx="120">
                  <c:v>45055</c:v>
                </c:pt>
                <c:pt idx="121">
                  <c:v>45056</c:v>
                </c:pt>
                <c:pt idx="122">
                  <c:v>45057</c:v>
                </c:pt>
                <c:pt idx="123">
                  <c:v>45058</c:v>
                </c:pt>
              </c:numCache>
            </c:numRef>
          </c:cat>
          <c:val>
            <c:numRef>
              <c:f>'Associlate KLM'!$C$2:$C$125</c:f>
              <c:numCache>
                <c:formatCode>#,##0</c:formatCode>
                <c:ptCount val="124"/>
                <c:pt idx="0">
                  <c:v>540</c:v>
                </c:pt>
                <c:pt idx="1">
                  <c:v>540</c:v>
                </c:pt>
                <c:pt idx="2" formatCode="General">
                  <c:v>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>
                  <c:v>200</c:v>
                </c:pt>
                <c:pt idx="19">
                  <c:v>500</c:v>
                </c:pt>
                <c:pt idx="20">
                  <c:v>540</c:v>
                </c:pt>
                <c:pt idx="21">
                  <c:v>300</c:v>
                </c:pt>
                <c:pt idx="22">
                  <c:v>540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 formatCode="General">
                  <c:v>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480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500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450</c:v>
                </c:pt>
                <c:pt idx="75">
                  <c:v>450</c:v>
                </c:pt>
                <c:pt idx="76">
                  <c:v>450</c:v>
                </c:pt>
                <c:pt idx="77">
                  <c:v>450</c:v>
                </c:pt>
                <c:pt idx="78">
                  <c:v>420</c:v>
                </c:pt>
                <c:pt idx="79">
                  <c:v>420</c:v>
                </c:pt>
                <c:pt idx="80">
                  <c:v>390</c:v>
                </c:pt>
                <c:pt idx="81">
                  <c:v>420</c:v>
                </c:pt>
                <c:pt idx="82">
                  <c:v>420</c:v>
                </c:pt>
                <c:pt idx="83">
                  <c:v>420</c:v>
                </c:pt>
                <c:pt idx="84">
                  <c:v>360</c:v>
                </c:pt>
                <c:pt idx="85">
                  <c:v>390</c:v>
                </c:pt>
                <c:pt idx="86" formatCode="General">
                  <c:v>0</c:v>
                </c:pt>
                <c:pt idx="87">
                  <c:v>360</c:v>
                </c:pt>
                <c:pt idx="88">
                  <c:v>360</c:v>
                </c:pt>
                <c:pt idx="89">
                  <c:v>380</c:v>
                </c:pt>
                <c:pt idx="90">
                  <c:v>200</c:v>
                </c:pt>
                <c:pt idx="91">
                  <c:v>360</c:v>
                </c:pt>
                <c:pt idx="92">
                  <c:v>360</c:v>
                </c:pt>
                <c:pt idx="93">
                  <c:v>300</c:v>
                </c:pt>
                <c:pt idx="94">
                  <c:v>400</c:v>
                </c:pt>
                <c:pt idx="95">
                  <c:v>180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390</c:v>
                </c:pt>
                <c:pt idx="101">
                  <c:v>420</c:v>
                </c:pt>
                <c:pt idx="102">
                  <c:v>420</c:v>
                </c:pt>
                <c:pt idx="103">
                  <c:v>420</c:v>
                </c:pt>
                <c:pt idx="104">
                  <c:v>480</c:v>
                </c:pt>
                <c:pt idx="105" formatCode="General">
                  <c:v>0</c:v>
                </c:pt>
                <c:pt idx="106">
                  <c:v>420</c:v>
                </c:pt>
                <c:pt idx="107">
                  <c:v>420</c:v>
                </c:pt>
                <c:pt idx="108" formatCode="General">
                  <c:v>0</c:v>
                </c:pt>
                <c:pt idx="109">
                  <c:v>420</c:v>
                </c:pt>
                <c:pt idx="110">
                  <c:v>420</c:v>
                </c:pt>
                <c:pt idx="111">
                  <c:v>300</c:v>
                </c:pt>
                <c:pt idx="112" formatCode="General">
                  <c:v>0</c:v>
                </c:pt>
                <c:pt idx="113">
                  <c:v>420</c:v>
                </c:pt>
                <c:pt idx="114">
                  <c:v>420</c:v>
                </c:pt>
                <c:pt idx="115">
                  <c:v>420</c:v>
                </c:pt>
                <c:pt idx="116">
                  <c:v>480</c:v>
                </c:pt>
                <c:pt idx="117">
                  <c:v>480</c:v>
                </c:pt>
                <c:pt idx="118">
                  <c:v>420</c:v>
                </c:pt>
                <c:pt idx="119">
                  <c:v>420</c:v>
                </c:pt>
                <c:pt idx="120">
                  <c:v>540</c:v>
                </c:pt>
                <c:pt idx="121">
                  <c:v>360</c:v>
                </c:pt>
                <c:pt idx="122">
                  <c:v>420</c:v>
                </c:pt>
                <c:pt idx="1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49-4A5E-B077-21B97BE50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411104"/>
        <c:axId val="37672752"/>
      </c:lineChart>
      <c:dateAx>
        <c:axId val="3141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72752"/>
        <c:crosses val="autoZero"/>
        <c:auto val="1"/>
        <c:lblOffset val="100"/>
        <c:baseTimeUnit val="days"/>
      </c:dateAx>
      <c:valAx>
        <c:axId val="37672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Spent (in mins)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1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Time Spent vs No of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'Associate XYZ'!$C$1</c:f>
              <c:strCache>
                <c:ptCount val="1"/>
                <c:pt idx="0">
                  <c:v>Time Spent on LG (in mins)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'Associate XYZ'!$B$2:$B$62</c:f>
              <c:numCache>
                <c:formatCode>General</c:formatCode>
                <c:ptCount val="61"/>
                <c:pt idx="0">
                  <c:v>10</c:v>
                </c:pt>
                <c:pt idx="1">
                  <c:v>15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12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15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7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12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13</c:v>
                </c:pt>
                <c:pt idx="44">
                  <c:v>10</c:v>
                </c:pt>
                <c:pt idx="45">
                  <c:v>0</c:v>
                </c:pt>
                <c:pt idx="46">
                  <c:v>15</c:v>
                </c:pt>
                <c:pt idx="47">
                  <c:v>0</c:v>
                </c:pt>
                <c:pt idx="48">
                  <c:v>0</c:v>
                </c:pt>
                <c:pt idx="49">
                  <c:v>15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0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</c:numCache>
            </c:numRef>
          </c:xVal>
          <c:yVal>
            <c:numRef>
              <c:f>'Associate XYZ'!$C$2:$C$62</c:f>
              <c:numCache>
                <c:formatCode>General</c:formatCode>
                <c:ptCount val="61"/>
                <c:pt idx="0">
                  <c:v>180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0</c:v>
                </c:pt>
                <c:pt idx="6">
                  <c:v>0</c:v>
                </c:pt>
                <c:pt idx="7">
                  <c:v>390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480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420</c:v>
                </c:pt>
                <c:pt idx="16">
                  <c:v>420</c:v>
                </c:pt>
                <c:pt idx="17">
                  <c:v>0</c:v>
                </c:pt>
                <c:pt idx="18">
                  <c:v>420</c:v>
                </c:pt>
                <c:pt idx="19">
                  <c:v>0</c:v>
                </c:pt>
                <c:pt idx="20">
                  <c:v>0</c:v>
                </c:pt>
                <c:pt idx="21">
                  <c:v>420</c:v>
                </c:pt>
                <c:pt idx="22">
                  <c:v>300</c:v>
                </c:pt>
                <c:pt idx="23">
                  <c:v>420</c:v>
                </c:pt>
                <c:pt idx="24">
                  <c:v>420</c:v>
                </c:pt>
                <c:pt idx="25">
                  <c:v>420</c:v>
                </c:pt>
                <c:pt idx="26">
                  <c:v>0</c:v>
                </c:pt>
                <c:pt idx="27">
                  <c:v>0</c:v>
                </c:pt>
                <c:pt idx="28">
                  <c:v>480</c:v>
                </c:pt>
                <c:pt idx="29">
                  <c:v>480</c:v>
                </c:pt>
                <c:pt idx="30">
                  <c:v>420</c:v>
                </c:pt>
                <c:pt idx="31">
                  <c:v>420</c:v>
                </c:pt>
                <c:pt idx="32">
                  <c:v>540</c:v>
                </c:pt>
                <c:pt idx="33">
                  <c:v>0</c:v>
                </c:pt>
                <c:pt idx="34">
                  <c:v>0</c:v>
                </c:pt>
                <c:pt idx="35">
                  <c:v>360</c:v>
                </c:pt>
                <c:pt idx="36">
                  <c:v>420</c:v>
                </c:pt>
                <c:pt idx="37">
                  <c:v>360</c:v>
                </c:pt>
                <c:pt idx="38">
                  <c:v>360</c:v>
                </c:pt>
                <c:pt idx="39">
                  <c:v>300</c:v>
                </c:pt>
                <c:pt idx="40">
                  <c:v>0</c:v>
                </c:pt>
                <c:pt idx="41">
                  <c:v>0</c:v>
                </c:pt>
                <c:pt idx="42">
                  <c:v>360</c:v>
                </c:pt>
                <c:pt idx="43">
                  <c:v>360</c:v>
                </c:pt>
                <c:pt idx="44">
                  <c:v>420</c:v>
                </c:pt>
                <c:pt idx="45">
                  <c:v>0</c:v>
                </c:pt>
                <c:pt idx="46">
                  <c:v>420</c:v>
                </c:pt>
                <c:pt idx="47">
                  <c:v>0</c:v>
                </c:pt>
                <c:pt idx="48">
                  <c:v>0</c:v>
                </c:pt>
                <c:pt idx="49">
                  <c:v>600</c:v>
                </c:pt>
                <c:pt idx="50">
                  <c:v>180</c:v>
                </c:pt>
                <c:pt idx="51">
                  <c:v>240</c:v>
                </c:pt>
                <c:pt idx="52">
                  <c:v>360</c:v>
                </c:pt>
                <c:pt idx="53">
                  <c:v>420</c:v>
                </c:pt>
                <c:pt idx="54">
                  <c:v>0</c:v>
                </c:pt>
                <c:pt idx="55">
                  <c:v>0</c:v>
                </c:pt>
                <c:pt idx="56">
                  <c:v>420</c:v>
                </c:pt>
                <c:pt idx="57">
                  <c:v>0</c:v>
                </c:pt>
                <c:pt idx="58">
                  <c:v>420</c:v>
                </c:pt>
                <c:pt idx="59">
                  <c:v>420</c:v>
                </c:pt>
                <c:pt idx="60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F-44DB-9AF5-12E425747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544"/>
        <c:axId val="1993217472"/>
      </c:scatterChart>
      <c:valAx>
        <c:axId val="3141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No.of Leads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17472"/>
        <c:crosses val="autoZero"/>
        <c:crossBetween val="midCat"/>
      </c:valAx>
      <c:valAx>
        <c:axId val="19932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Time Spent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719274</xdr:colOff>
      <xdr:row>2</xdr:row>
      <xdr:rowOff>107578</xdr:rowOff>
    </xdr:from>
    <xdr:to>
      <xdr:col>7</xdr:col>
      <xdr:colOff>1461247</xdr:colOff>
      <xdr:row>20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856921-F952-6085-70D7-A7C9EBBED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95250</xdr:rowOff>
    </xdr:from>
    <xdr:to>
      <xdr:col>11</xdr:col>
      <xdr:colOff>464820</xdr:colOff>
      <xdr:row>20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3D7C1-4511-8FAE-BAA3-3CAF0E8E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3</xdr:row>
      <xdr:rowOff>26670</xdr:rowOff>
    </xdr:from>
    <xdr:to>
      <xdr:col>8</xdr:col>
      <xdr:colOff>1348740</xdr:colOff>
      <xdr:row>19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83995-C83D-C8BF-9B3E-7DDEB26BF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5</xdr:row>
      <xdr:rowOff>15240</xdr:rowOff>
    </xdr:from>
    <xdr:to>
      <xdr:col>5</xdr:col>
      <xdr:colOff>2903220</xdr:colOff>
      <xdr:row>19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ACE367-C276-2939-D62B-A56F0523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15090</xdr:colOff>
      <xdr:row>25</xdr:row>
      <xdr:rowOff>126999</xdr:rowOff>
    </xdr:from>
    <xdr:to>
      <xdr:col>12</xdr:col>
      <xdr:colOff>0</xdr:colOff>
      <xdr:row>37</xdr:row>
      <xdr:rowOff>144704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9BAC45-EDAE-A7FD-F496-D14A0BFF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1524000</xdr:colOff>
      <xdr:row>53</xdr:row>
      <xdr:rowOff>140970</xdr:rowOff>
    </xdr:from>
    <xdr:to>
      <xdr:col>5</xdr:col>
      <xdr:colOff>1821180</xdr:colOff>
      <xdr:row>70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BE1A2F-C7EA-31AE-2DB5-1B431AA4B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3</xdr:row>
      <xdr:rowOff>160020</xdr:rowOff>
    </xdr:from>
    <xdr:to>
      <xdr:col>5</xdr:col>
      <xdr:colOff>2375647</xdr:colOff>
      <xdr:row>15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AF914A-17AF-4DAD-B20F-159F7E924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33620</xdr:colOff>
      <xdr:row>15</xdr:row>
      <xdr:rowOff>1</xdr:rowOff>
    </xdr:from>
    <xdr:to>
      <xdr:col>12</xdr:col>
      <xdr:colOff>582706</xdr:colOff>
      <xdr:row>28</xdr:row>
      <xdr:rowOff>33619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176A744-EFB2-49AA-9147-6AD21409F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830580</xdr:colOff>
      <xdr:row>6</xdr:row>
      <xdr:rowOff>137160</xdr:rowOff>
    </xdr:from>
    <xdr:to>
      <xdr:col>10</xdr:col>
      <xdr:colOff>800100</xdr:colOff>
      <xdr:row>19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20E2B-39A2-F0E3-3AEE-3221EA722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350520</xdr:colOff>
      <xdr:row>38</xdr:row>
      <xdr:rowOff>95250</xdr:rowOff>
    </xdr:from>
    <xdr:to>
      <xdr:col>7</xdr:col>
      <xdr:colOff>556260</xdr:colOff>
      <xdr:row>50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BDA70-E9FF-11B6-3D3C-09DDBE7B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24962</xdr:colOff>
      <xdr:row>24</xdr:row>
      <xdr:rowOff>6307</xdr:rowOff>
    </xdr:from>
    <xdr:to>
      <xdr:col>13</xdr:col>
      <xdr:colOff>157655</xdr:colOff>
      <xdr:row>39</xdr:row>
      <xdr:rowOff>170794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A0481-75CB-D744-2D76-270AFFA8D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J" refreshedDate="45224.980231828704" createdVersion="8" refreshedVersion="8" minRefreshableVersion="3" recordCount="76" xr:uid="{508143FC-4C3F-40C3-8DAE-889CFD44CF13}">
  <cacheSource type="worksheet">
    <worksheetSource ref="A1:C77" sheet="Associate ABC"/>
  </cacheSource>
  <cacheFields count="5">
    <cacheField name="Date" numFmtId="14">
      <sharedItems containsSemiMixedTypes="0" containsNonDate="0" containsDate="1" containsString="0" minDate="2023-01-09T00:00:00" maxDate="2023-03-26T00:00:00" count="76"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</sharedItems>
      <fieldGroup par="4"/>
    </cacheField>
    <cacheField name="No of Leads" numFmtId="0">
      <sharedItems containsSemiMixedTypes="0" containsString="0" containsNumber="1" containsInteger="1" minValue="0" maxValue="15" count="15">
        <n v="2"/>
        <n v="1"/>
        <n v="5"/>
        <n v="4"/>
        <n v="0"/>
        <n v="10"/>
        <n v="7"/>
        <n v="6"/>
        <n v="3"/>
        <n v="9"/>
        <n v="8"/>
        <n v="15"/>
        <n v="12"/>
        <n v="11"/>
        <n v="14"/>
      </sharedItems>
    </cacheField>
    <cacheField name="Time Spent on LG (in mins)" numFmtId="0">
      <sharedItems containsSemiMixedTypes="0" containsString="0" containsNumber="1" containsInteger="1" minValue="0" maxValue="540" count="14">
        <n v="300"/>
        <n v="0"/>
        <n v="540"/>
        <n v="390"/>
        <n v="60"/>
        <n v="360"/>
        <n v="420"/>
        <n v="400"/>
        <n v="12"/>
        <n v="5"/>
        <n v="15"/>
        <n v="4"/>
        <n v="2"/>
        <n v="14"/>
      </sharedItems>
    </cacheField>
    <cacheField name="Days (Date)" numFmtId="0" databaseField="0">
      <fieldGroup base="0">
        <rangePr groupBy="days" startDate="2023-01-09T00:00:00" endDate="2023-03-26T00:00:00"/>
        <groupItems count="368">
          <s v="&lt;09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-03-2023"/>
        </groupItems>
      </fieldGroup>
    </cacheField>
    <cacheField name="Months (Date)" numFmtId="0" databaseField="0">
      <fieldGroup base="0">
        <rangePr groupBy="months" startDate="2023-01-09T00:00:00" endDate="2023-03-26T00:00:00"/>
        <groupItems count="14">
          <s v="&lt;09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03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J" refreshedDate="45225.005687384262" createdVersion="8" refreshedVersion="8" minRefreshableVersion="3" recordCount="61" xr:uid="{3BE9BE95-086B-4086-AC40-67B6AD52E960}">
  <cacheSource type="worksheet">
    <worksheetSource ref="A1:C62" sheet="Associate XYZ"/>
  </cacheSource>
  <cacheFields count="5">
    <cacheField name="Date" numFmtId="14">
      <sharedItems containsSemiMixedTypes="0" containsNonDate="0" containsDate="1" containsString="0" minDate="2023-01-09T00:00:00" maxDate="2023-03-11T00:00:00" count="61"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</sharedItems>
      <fieldGroup par="4"/>
    </cacheField>
    <cacheField name="No of Leads" numFmtId="0">
      <sharedItems containsSemiMixedTypes="0" containsString="0" containsNumber="1" containsInteger="1" minValue="0" maxValue="15" count="9">
        <n v="10"/>
        <n v="15"/>
        <n v="11"/>
        <n v="13"/>
        <n v="0"/>
        <n v="8"/>
        <n v="12"/>
        <n v="9"/>
        <n v="7"/>
      </sharedItems>
    </cacheField>
    <cacheField name="Time Spent on LG (in mins)" numFmtId="0">
      <sharedItems containsSemiMixedTypes="0" containsString="0" containsNumber="1" containsInteger="1" minValue="0" maxValue="600"/>
    </cacheField>
    <cacheField name="Days (Date)" numFmtId="0" databaseField="0">
      <fieldGroup base="0">
        <rangePr groupBy="days" startDate="2023-01-09T00:00:00" endDate="2023-03-11T00:00:00"/>
        <groupItems count="368">
          <s v="&lt;09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3-2023"/>
        </groupItems>
      </fieldGroup>
    </cacheField>
    <cacheField name="Months (Date)" numFmtId="0" databaseField="0">
      <fieldGroup base="0">
        <rangePr groupBy="months" startDate="2023-01-09T00:00:00" endDate="2023-03-11T00:00:00"/>
        <groupItems count="14">
          <s v="&lt;09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3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tan J" refreshedDate="45225.477314351854" createdVersion="8" refreshedVersion="8" minRefreshableVersion="3" recordCount="61" xr:uid="{87AC39AE-9A92-4A09-9010-815BB3DF53D3}">
  <cacheSource type="worksheet">
    <worksheetSource ref="A1:G62" sheet="Associate XYZ"/>
  </cacheSource>
  <cacheFields count="9">
    <cacheField name="Date" numFmtId="14">
      <sharedItems containsSemiMixedTypes="0" containsNonDate="0" containsDate="1" containsString="0" minDate="2023-01-09T00:00:00" maxDate="2023-03-11T00:00:00" count="61"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</sharedItems>
      <fieldGroup par="8"/>
    </cacheField>
    <cacheField name="No of Leads" numFmtId="0">
      <sharedItems containsSemiMixedTypes="0" containsString="0" containsNumber="1" containsInteger="1" minValue="0" maxValue="15" count="9">
        <n v="10"/>
        <n v="15"/>
        <n v="11"/>
        <n v="13"/>
        <n v="0"/>
        <n v="8"/>
        <n v="12"/>
        <n v="9"/>
        <n v="7"/>
      </sharedItems>
    </cacheField>
    <cacheField name="Time Spent on LG (in mins)" numFmtId="0">
      <sharedItems containsSemiMixedTypes="0" containsString="0" containsNumber="1" containsInteger="1" minValue="0" maxValue="600"/>
    </cacheField>
    <cacheField name="average leads generated per day" numFmtId="0">
      <sharedItems containsString="0" containsBlank="1" containsNumber="1" minValue="7.2950819672131146" maxValue="7.2950819672131146"/>
    </cacheField>
    <cacheField name="average time spent per day (in minutes):" numFmtId="0">
      <sharedItems containsString="0" containsBlank="1" containsNumber="1" minValue="260.1639344262295" maxValue="260.1639344262295"/>
    </cacheField>
    <cacheField name="total leads generated over the given time period:" numFmtId="0">
      <sharedItems containsString="0" containsBlank="1" containsNumber="1" containsInteger="1" minValue="445" maxValue="445"/>
    </cacheField>
    <cacheField name="conversion rate (Leads Generated per hour):" numFmtId="0">
      <sharedItems containsString="0" containsBlank="1" containsNumber="1" minValue="1.6824196597353496" maxValue="1.6824196597353496"/>
    </cacheField>
    <cacheField name="Days (Date)" numFmtId="0" databaseField="0">
      <fieldGroup base="0">
        <rangePr groupBy="days" startDate="2023-01-09T00:00:00" endDate="2023-03-11T00:00:00"/>
        <groupItems count="368">
          <s v="&lt;09-01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-03-2023"/>
        </groupItems>
      </fieldGroup>
    </cacheField>
    <cacheField name="Months (Date)" numFmtId="0" databaseField="0">
      <fieldGroup base="0">
        <rangePr groupBy="months" startDate="2023-01-09T00:00:00" endDate="2023-03-11T00:00:00"/>
        <groupItems count="14">
          <s v="&lt;09-01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3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</r>
  <r>
    <x v="1"/>
    <x v="1"/>
    <x v="0"/>
  </r>
  <r>
    <x v="2"/>
    <x v="2"/>
    <x v="0"/>
  </r>
  <r>
    <x v="3"/>
    <x v="3"/>
    <x v="0"/>
  </r>
  <r>
    <x v="4"/>
    <x v="2"/>
    <x v="0"/>
  </r>
  <r>
    <x v="5"/>
    <x v="4"/>
    <x v="1"/>
  </r>
  <r>
    <x v="6"/>
    <x v="4"/>
    <x v="1"/>
  </r>
  <r>
    <x v="7"/>
    <x v="2"/>
    <x v="0"/>
  </r>
  <r>
    <x v="8"/>
    <x v="4"/>
    <x v="0"/>
  </r>
  <r>
    <x v="9"/>
    <x v="5"/>
    <x v="0"/>
  </r>
  <r>
    <x v="10"/>
    <x v="6"/>
    <x v="0"/>
  </r>
  <r>
    <x v="11"/>
    <x v="7"/>
    <x v="0"/>
  </r>
  <r>
    <x v="12"/>
    <x v="4"/>
    <x v="1"/>
  </r>
  <r>
    <x v="13"/>
    <x v="4"/>
    <x v="1"/>
  </r>
  <r>
    <x v="14"/>
    <x v="5"/>
    <x v="0"/>
  </r>
  <r>
    <x v="15"/>
    <x v="6"/>
    <x v="0"/>
  </r>
  <r>
    <x v="16"/>
    <x v="1"/>
    <x v="0"/>
  </r>
  <r>
    <x v="17"/>
    <x v="2"/>
    <x v="0"/>
  </r>
  <r>
    <x v="18"/>
    <x v="3"/>
    <x v="0"/>
  </r>
  <r>
    <x v="19"/>
    <x v="4"/>
    <x v="1"/>
  </r>
  <r>
    <x v="20"/>
    <x v="4"/>
    <x v="1"/>
  </r>
  <r>
    <x v="21"/>
    <x v="3"/>
    <x v="0"/>
  </r>
  <r>
    <x v="22"/>
    <x v="4"/>
    <x v="0"/>
  </r>
  <r>
    <x v="23"/>
    <x v="6"/>
    <x v="0"/>
  </r>
  <r>
    <x v="24"/>
    <x v="8"/>
    <x v="0"/>
  </r>
  <r>
    <x v="25"/>
    <x v="3"/>
    <x v="0"/>
  </r>
  <r>
    <x v="26"/>
    <x v="4"/>
    <x v="1"/>
  </r>
  <r>
    <x v="27"/>
    <x v="4"/>
    <x v="1"/>
  </r>
  <r>
    <x v="28"/>
    <x v="5"/>
    <x v="0"/>
  </r>
  <r>
    <x v="29"/>
    <x v="9"/>
    <x v="0"/>
  </r>
  <r>
    <x v="30"/>
    <x v="10"/>
    <x v="0"/>
  </r>
  <r>
    <x v="31"/>
    <x v="3"/>
    <x v="2"/>
  </r>
  <r>
    <x v="32"/>
    <x v="8"/>
    <x v="2"/>
  </r>
  <r>
    <x v="33"/>
    <x v="4"/>
    <x v="1"/>
  </r>
  <r>
    <x v="34"/>
    <x v="4"/>
    <x v="1"/>
  </r>
  <r>
    <x v="35"/>
    <x v="11"/>
    <x v="2"/>
  </r>
  <r>
    <x v="36"/>
    <x v="12"/>
    <x v="2"/>
  </r>
  <r>
    <x v="37"/>
    <x v="3"/>
    <x v="2"/>
  </r>
  <r>
    <x v="38"/>
    <x v="5"/>
    <x v="2"/>
  </r>
  <r>
    <x v="39"/>
    <x v="13"/>
    <x v="2"/>
  </r>
  <r>
    <x v="40"/>
    <x v="4"/>
    <x v="1"/>
  </r>
  <r>
    <x v="41"/>
    <x v="4"/>
    <x v="1"/>
  </r>
  <r>
    <x v="42"/>
    <x v="2"/>
    <x v="0"/>
  </r>
  <r>
    <x v="43"/>
    <x v="0"/>
    <x v="0"/>
  </r>
  <r>
    <x v="44"/>
    <x v="9"/>
    <x v="0"/>
  </r>
  <r>
    <x v="45"/>
    <x v="14"/>
    <x v="3"/>
  </r>
  <r>
    <x v="46"/>
    <x v="1"/>
    <x v="4"/>
  </r>
  <r>
    <x v="47"/>
    <x v="4"/>
    <x v="1"/>
  </r>
  <r>
    <x v="48"/>
    <x v="4"/>
    <x v="1"/>
  </r>
  <r>
    <x v="49"/>
    <x v="9"/>
    <x v="5"/>
  </r>
  <r>
    <x v="50"/>
    <x v="12"/>
    <x v="5"/>
  </r>
  <r>
    <x v="51"/>
    <x v="8"/>
    <x v="5"/>
  </r>
  <r>
    <x v="52"/>
    <x v="11"/>
    <x v="6"/>
  </r>
  <r>
    <x v="53"/>
    <x v="4"/>
    <x v="1"/>
  </r>
  <r>
    <x v="54"/>
    <x v="4"/>
    <x v="1"/>
  </r>
  <r>
    <x v="55"/>
    <x v="4"/>
    <x v="1"/>
  </r>
  <r>
    <x v="56"/>
    <x v="11"/>
    <x v="5"/>
  </r>
  <r>
    <x v="57"/>
    <x v="5"/>
    <x v="5"/>
  </r>
  <r>
    <x v="58"/>
    <x v="3"/>
    <x v="5"/>
  </r>
  <r>
    <x v="59"/>
    <x v="6"/>
    <x v="0"/>
  </r>
  <r>
    <x v="60"/>
    <x v="4"/>
    <x v="1"/>
  </r>
  <r>
    <x v="61"/>
    <x v="5"/>
    <x v="2"/>
  </r>
  <r>
    <x v="62"/>
    <x v="10"/>
    <x v="7"/>
  </r>
  <r>
    <x v="63"/>
    <x v="10"/>
    <x v="7"/>
  </r>
  <r>
    <x v="64"/>
    <x v="4"/>
    <x v="1"/>
  </r>
  <r>
    <x v="65"/>
    <x v="7"/>
    <x v="7"/>
  </r>
  <r>
    <x v="66"/>
    <x v="4"/>
    <x v="8"/>
  </r>
  <r>
    <x v="67"/>
    <x v="4"/>
    <x v="9"/>
  </r>
  <r>
    <x v="68"/>
    <x v="4"/>
    <x v="10"/>
  </r>
  <r>
    <x v="69"/>
    <x v="4"/>
    <x v="10"/>
  </r>
  <r>
    <x v="70"/>
    <x v="4"/>
    <x v="9"/>
  </r>
  <r>
    <x v="71"/>
    <x v="4"/>
    <x v="11"/>
  </r>
  <r>
    <x v="72"/>
    <x v="4"/>
    <x v="12"/>
  </r>
  <r>
    <x v="73"/>
    <x v="4"/>
    <x v="1"/>
  </r>
  <r>
    <x v="74"/>
    <x v="4"/>
    <x v="1"/>
  </r>
  <r>
    <x v="75"/>
    <x v="4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180"/>
  </r>
  <r>
    <x v="1"/>
    <x v="1"/>
    <n v="300"/>
  </r>
  <r>
    <x v="2"/>
    <x v="2"/>
    <n v="300"/>
  </r>
  <r>
    <x v="3"/>
    <x v="2"/>
    <n v="300"/>
  </r>
  <r>
    <x v="4"/>
    <x v="3"/>
    <n v="300"/>
  </r>
  <r>
    <x v="5"/>
    <x v="4"/>
    <n v="0"/>
  </r>
  <r>
    <x v="6"/>
    <x v="4"/>
    <n v="0"/>
  </r>
  <r>
    <x v="7"/>
    <x v="5"/>
    <n v="390"/>
  </r>
  <r>
    <x v="8"/>
    <x v="6"/>
    <n v="420"/>
  </r>
  <r>
    <x v="9"/>
    <x v="1"/>
    <n v="420"/>
  </r>
  <r>
    <x v="10"/>
    <x v="1"/>
    <n v="420"/>
  </r>
  <r>
    <x v="11"/>
    <x v="3"/>
    <n v="480"/>
  </r>
  <r>
    <x v="12"/>
    <x v="4"/>
    <n v="0"/>
  </r>
  <r>
    <x v="13"/>
    <x v="4"/>
    <n v="0"/>
  </r>
  <r>
    <x v="14"/>
    <x v="4"/>
    <n v="0"/>
  </r>
  <r>
    <x v="15"/>
    <x v="7"/>
    <n v="420"/>
  </r>
  <r>
    <x v="16"/>
    <x v="1"/>
    <n v="420"/>
  </r>
  <r>
    <x v="17"/>
    <x v="4"/>
    <n v="0"/>
  </r>
  <r>
    <x v="18"/>
    <x v="1"/>
    <n v="420"/>
  </r>
  <r>
    <x v="19"/>
    <x v="4"/>
    <n v="0"/>
  </r>
  <r>
    <x v="20"/>
    <x v="4"/>
    <n v="0"/>
  </r>
  <r>
    <x v="21"/>
    <x v="5"/>
    <n v="420"/>
  </r>
  <r>
    <x v="22"/>
    <x v="8"/>
    <n v="300"/>
  </r>
  <r>
    <x v="23"/>
    <x v="3"/>
    <n v="420"/>
  </r>
  <r>
    <x v="24"/>
    <x v="0"/>
    <n v="420"/>
  </r>
  <r>
    <x v="25"/>
    <x v="0"/>
    <n v="420"/>
  </r>
  <r>
    <x v="26"/>
    <x v="4"/>
    <n v="0"/>
  </r>
  <r>
    <x v="27"/>
    <x v="4"/>
    <n v="0"/>
  </r>
  <r>
    <x v="28"/>
    <x v="3"/>
    <n v="480"/>
  </r>
  <r>
    <x v="29"/>
    <x v="8"/>
    <n v="480"/>
  </r>
  <r>
    <x v="30"/>
    <x v="0"/>
    <n v="420"/>
  </r>
  <r>
    <x v="31"/>
    <x v="0"/>
    <n v="420"/>
  </r>
  <r>
    <x v="32"/>
    <x v="7"/>
    <n v="540"/>
  </r>
  <r>
    <x v="33"/>
    <x v="4"/>
    <n v="0"/>
  </r>
  <r>
    <x v="34"/>
    <x v="4"/>
    <n v="0"/>
  </r>
  <r>
    <x v="35"/>
    <x v="5"/>
    <n v="360"/>
  </r>
  <r>
    <x v="36"/>
    <x v="6"/>
    <n v="420"/>
  </r>
  <r>
    <x v="37"/>
    <x v="2"/>
    <n v="360"/>
  </r>
  <r>
    <x v="38"/>
    <x v="0"/>
    <n v="360"/>
  </r>
  <r>
    <x v="39"/>
    <x v="0"/>
    <n v="300"/>
  </r>
  <r>
    <x v="40"/>
    <x v="4"/>
    <n v="0"/>
  </r>
  <r>
    <x v="41"/>
    <x v="4"/>
    <n v="0"/>
  </r>
  <r>
    <x v="42"/>
    <x v="7"/>
    <n v="360"/>
  </r>
  <r>
    <x v="43"/>
    <x v="3"/>
    <n v="360"/>
  </r>
  <r>
    <x v="44"/>
    <x v="0"/>
    <n v="420"/>
  </r>
  <r>
    <x v="45"/>
    <x v="4"/>
    <n v="0"/>
  </r>
  <r>
    <x v="46"/>
    <x v="1"/>
    <n v="420"/>
  </r>
  <r>
    <x v="47"/>
    <x v="4"/>
    <n v="0"/>
  </r>
  <r>
    <x v="48"/>
    <x v="4"/>
    <n v="0"/>
  </r>
  <r>
    <x v="49"/>
    <x v="1"/>
    <n v="600"/>
  </r>
  <r>
    <x v="50"/>
    <x v="8"/>
    <n v="180"/>
  </r>
  <r>
    <x v="51"/>
    <x v="5"/>
    <n v="240"/>
  </r>
  <r>
    <x v="52"/>
    <x v="0"/>
    <n v="360"/>
  </r>
  <r>
    <x v="53"/>
    <x v="0"/>
    <n v="420"/>
  </r>
  <r>
    <x v="54"/>
    <x v="4"/>
    <n v="0"/>
  </r>
  <r>
    <x v="55"/>
    <x v="4"/>
    <n v="0"/>
  </r>
  <r>
    <x v="56"/>
    <x v="6"/>
    <n v="420"/>
  </r>
  <r>
    <x v="57"/>
    <x v="4"/>
    <n v="0"/>
  </r>
  <r>
    <x v="58"/>
    <x v="0"/>
    <n v="420"/>
  </r>
  <r>
    <x v="59"/>
    <x v="7"/>
    <n v="420"/>
  </r>
  <r>
    <x v="60"/>
    <x v="8"/>
    <n v="36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180"/>
    <n v="7.2950819672131146"/>
    <n v="260.1639344262295"/>
    <n v="445"/>
    <n v="1.6824196597353496"/>
  </r>
  <r>
    <x v="1"/>
    <x v="1"/>
    <n v="300"/>
    <m/>
    <m/>
    <m/>
    <m/>
  </r>
  <r>
    <x v="2"/>
    <x v="2"/>
    <n v="300"/>
    <m/>
    <m/>
    <m/>
    <m/>
  </r>
  <r>
    <x v="3"/>
    <x v="2"/>
    <n v="300"/>
    <m/>
    <m/>
    <m/>
    <m/>
  </r>
  <r>
    <x v="4"/>
    <x v="3"/>
    <n v="300"/>
    <m/>
    <m/>
    <m/>
    <m/>
  </r>
  <r>
    <x v="5"/>
    <x v="4"/>
    <n v="0"/>
    <m/>
    <m/>
    <m/>
    <m/>
  </r>
  <r>
    <x v="6"/>
    <x v="4"/>
    <n v="0"/>
    <m/>
    <m/>
    <m/>
    <m/>
  </r>
  <r>
    <x v="7"/>
    <x v="5"/>
    <n v="390"/>
    <m/>
    <m/>
    <m/>
    <m/>
  </r>
  <r>
    <x v="8"/>
    <x v="6"/>
    <n v="420"/>
    <m/>
    <m/>
    <m/>
    <m/>
  </r>
  <r>
    <x v="9"/>
    <x v="1"/>
    <n v="420"/>
    <m/>
    <m/>
    <m/>
    <m/>
  </r>
  <r>
    <x v="10"/>
    <x v="1"/>
    <n v="420"/>
    <m/>
    <m/>
    <m/>
    <m/>
  </r>
  <r>
    <x v="11"/>
    <x v="3"/>
    <n v="480"/>
    <m/>
    <m/>
    <m/>
    <m/>
  </r>
  <r>
    <x v="12"/>
    <x v="4"/>
    <n v="0"/>
    <m/>
    <m/>
    <m/>
    <m/>
  </r>
  <r>
    <x v="13"/>
    <x v="4"/>
    <n v="0"/>
    <m/>
    <m/>
    <m/>
    <m/>
  </r>
  <r>
    <x v="14"/>
    <x v="4"/>
    <n v="0"/>
    <m/>
    <m/>
    <m/>
    <m/>
  </r>
  <r>
    <x v="15"/>
    <x v="7"/>
    <n v="420"/>
    <m/>
    <m/>
    <m/>
    <m/>
  </r>
  <r>
    <x v="16"/>
    <x v="1"/>
    <n v="420"/>
    <m/>
    <m/>
    <m/>
    <m/>
  </r>
  <r>
    <x v="17"/>
    <x v="4"/>
    <n v="0"/>
    <m/>
    <m/>
    <m/>
    <m/>
  </r>
  <r>
    <x v="18"/>
    <x v="1"/>
    <n v="420"/>
    <m/>
    <m/>
    <m/>
    <m/>
  </r>
  <r>
    <x v="19"/>
    <x v="4"/>
    <n v="0"/>
    <m/>
    <m/>
    <m/>
    <m/>
  </r>
  <r>
    <x v="20"/>
    <x v="4"/>
    <n v="0"/>
    <m/>
    <m/>
    <m/>
    <m/>
  </r>
  <r>
    <x v="21"/>
    <x v="5"/>
    <n v="420"/>
    <m/>
    <m/>
    <m/>
    <m/>
  </r>
  <r>
    <x v="22"/>
    <x v="8"/>
    <n v="300"/>
    <m/>
    <m/>
    <m/>
    <m/>
  </r>
  <r>
    <x v="23"/>
    <x v="3"/>
    <n v="420"/>
    <m/>
    <m/>
    <m/>
    <m/>
  </r>
  <r>
    <x v="24"/>
    <x v="0"/>
    <n v="420"/>
    <m/>
    <m/>
    <m/>
    <m/>
  </r>
  <r>
    <x v="25"/>
    <x v="0"/>
    <n v="420"/>
    <m/>
    <m/>
    <m/>
    <m/>
  </r>
  <r>
    <x v="26"/>
    <x v="4"/>
    <n v="0"/>
    <m/>
    <m/>
    <m/>
    <m/>
  </r>
  <r>
    <x v="27"/>
    <x v="4"/>
    <n v="0"/>
    <m/>
    <m/>
    <m/>
    <m/>
  </r>
  <r>
    <x v="28"/>
    <x v="3"/>
    <n v="480"/>
    <m/>
    <m/>
    <m/>
    <m/>
  </r>
  <r>
    <x v="29"/>
    <x v="8"/>
    <n v="480"/>
    <m/>
    <m/>
    <m/>
    <m/>
  </r>
  <r>
    <x v="30"/>
    <x v="0"/>
    <n v="420"/>
    <m/>
    <m/>
    <m/>
    <m/>
  </r>
  <r>
    <x v="31"/>
    <x v="0"/>
    <n v="420"/>
    <m/>
    <m/>
    <m/>
    <m/>
  </r>
  <r>
    <x v="32"/>
    <x v="7"/>
    <n v="540"/>
    <m/>
    <m/>
    <m/>
    <m/>
  </r>
  <r>
    <x v="33"/>
    <x v="4"/>
    <n v="0"/>
    <m/>
    <m/>
    <m/>
    <m/>
  </r>
  <r>
    <x v="34"/>
    <x v="4"/>
    <n v="0"/>
    <m/>
    <m/>
    <m/>
    <m/>
  </r>
  <r>
    <x v="35"/>
    <x v="5"/>
    <n v="360"/>
    <m/>
    <m/>
    <m/>
    <m/>
  </r>
  <r>
    <x v="36"/>
    <x v="6"/>
    <n v="420"/>
    <m/>
    <m/>
    <m/>
    <m/>
  </r>
  <r>
    <x v="37"/>
    <x v="2"/>
    <n v="360"/>
    <m/>
    <m/>
    <m/>
    <m/>
  </r>
  <r>
    <x v="38"/>
    <x v="0"/>
    <n v="360"/>
    <m/>
    <m/>
    <m/>
    <m/>
  </r>
  <r>
    <x v="39"/>
    <x v="0"/>
    <n v="300"/>
    <m/>
    <m/>
    <m/>
    <m/>
  </r>
  <r>
    <x v="40"/>
    <x v="4"/>
    <n v="0"/>
    <m/>
    <m/>
    <m/>
    <m/>
  </r>
  <r>
    <x v="41"/>
    <x v="4"/>
    <n v="0"/>
    <m/>
    <m/>
    <m/>
    <m/>
  </r>
  <r>
    <x v="42"/>
    <x v="7"/>
    <n v="360"/>
    <m/>
    <m/>
    <m/>
    <m/>
  </r>
  <r>
    <x v="43"/>
    <x v="3"/>
    <n v="360"/>
    <m/>
    <m/>
    <m/>
    <m/>
  </r>
  <r>
    <x v="44"/>
    <x v="0"/>
    <n v="420"/>
    <m/>
    <m/>
    <m/>
    <m/>
  </r>
  <r>
    <x v="45"/>
    <x v="4"/>
    <n v="0"/>
    <m/>
    <m/>
    <m/>
    <m/>
  </r>
  <r>
    <x v="46"/>
    <x v="1"/>
    <n v="420"/>
    <m/>
    <m/>
    <m/>
    <m/>
  </r>
  <r>
    <x v="47"/>
    <x v="4"/>
    <n v="0"/>
    <m/>
    <m/>
    <m/>
    <m/>
  </r>
  <r>
    <x v="48"/>
    <x v="4"/>
    <n v="0"/>
    <m/>
    <m/>
    <m/>
    <m/>
  </r>
  <r>
    <x v="49"/>
    <x v="1"/>
    <n v="600"/>
    <m/>
    <m/>
    <m/>
    <m/>
  </r>
  <r>
    <x v="50"/>
    <x v="8"/>
    <n v="180"/>
    <m/>
    <m/>
    <m/>
    <m/>
  </r>
  <r>
    <x v="51"/>
    <x v="5"/>
    <n v="240"/>
    <m/>
    <m/>
    <m/>
    <m/>
  </r>
  <r>
    <x v="52"/>
    <x v="0"/>
    <n v="360"/>
    <m/>
    <m/>
    <m/>
    <m/>
  </r>
  <r>
    <x v="53"/>
    <x v="0"/>
    <n v="420"/>
    <m/>
    <m/>
    <m/>
    <m/>
  </r>
  <r>
    <x v="54"/>
    <x v="4"/>
    <n v="0"/>
    <m/>
    <m/>
    <m/>
    <m/>
  </r>
  <r>
    <x v="55"/>
    <x v="4"/>
    <n v="0"/>
    <m/>
    <m/>
    <m/>
    <m/>
  </r>
  <r>
    <x v="56"/>
    <x v="6"/>
    <n v="420"/>
    <m/>
    <m/>
    <m/>
    <m/>
  </r>
  <r>
    <x v="57"/>
    <x v="4"/>
    <n v="0"/>
    <m/>
    <m/>
    <m/>
    <m/>
  </r>
  <r>
    <x v="58"/>
    <x v="0"/>
    <n v="420"/>
    <m/>
    <m/>
    <m/>
    <m/>
  </r>
  <r>
    <x v="59"/>
    <x v="7"/>
    <n v="420"/>
    <m/>
    <m/>
    <m/>
    <m/>
  </r>
  <r>
    <x v="60"/>
    <x v="8"/>
    <n v="36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E813-4A2E-4FD8-87D7-8BDC740A6832}" name="PivotTable1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5:E22" firstHeaderRow="1" firstDataRow="2" firstDataCol="1"/>
  <pivotFields count="5">
    <pivotField compact="0" numFmtId="14" outline="0"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axis="axisRow" compact="0" outline="0" showAll="0" defaultSubtotal="0">
      <items count="15">
        <item sd="0" x="4"/>
        <item x="1"/>
        <item x="0"/>
        <item x="8"/>
        <item x="3"/>
        <item x="2"/>
        <item x="7"/>
        <item x="6"/>
        <item x="10"/>
        <item x="9"/>
        <item x="5"/>
        <item x="13"/>
        <item x="12"/>
        <item x="14"/>
        <item x="11"/>
      </items>
    </pivotField>
    <pivotField compact="0" outline="0" showAll="0" defaultSubtotal="0">
      <items count="14">
        <item x="1"/>
        <item x="12"/>
        <item x="11"/>
        <item x="9"/>
        <item x="8"/>
        <item x="13"/>
        <item x="10"/>
        <item x="4"/>
        <item x="0"/>
        <item x="5"/>
        <item x="3"/>
        <item x="7"/>
        <item x="6"/>
        <item x="2"/>
      </items>
    </pivotField>
    <pivotField dataField="1" compact="0" outline="0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compact="0" outline="0" showAll="0" defaultSubtotal="0">
      <items count="14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dataFields count="1">
    <dataField name="Count of Days (Date)" fld="3" subtotal="count" baseField="0" baseItem="0"/>
  </dataFields>
  <chartFormats count="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5156E-0170-4D20-872C-289DD3019AAC}" name="PivotTable24" cacheId="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E14" firstHeaderRow="1" firstDataRow="2" firstDataCol="1"/>
  <pivotFields count="5">
    <pivotField numFmtId="14" showAll="0" defaultSubtota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axis="axisRow" showAll="0" defaultSubtotal="0">
      <items count="9">
        <item x="4"/>
        <item x="8"/>
        <item x="5"/>
        <item x="7"/>
        <item x="0"/>
        <item x="2"/>
        <item x="6"/>
        <item x="3"/>
        <item x="1"/>
      </items>
    </pivotField>
    <pivotField showAll="0" defaultSubtotal="0"/>
    <pivotField dataField="1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Col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 v="1"/>
    </i>
    <i>
      <x v="2"/>
    </i>
    <i>
      <x v="3"/>
    </i>
    <i t="grand">
      <x/>
    </i>
  </colItems>
  <dataFields count="1">
    <dataField name="Count of Days (Date)" fld="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E1A42-2636-45AA-A0E6-C1682B64DC73}" name="PivotTable29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14" firstHeaderRow="1" firstDataRow="2" firstDataCol="1"/>
  <pivotFields count="9">
    <pivotField numFmtId="1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axis="axisRow" showAll="0">
      <items count="10">
        <item x="4"/>
        <item x="8"/>
        <item x="5"/>
        <item x="7"/>
        <item x="0"/>
        <item x="2"/>
        <item x="6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ount of Days (Date)" fld="7" subtotal="count" baseField="0" baseItem="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2A38-6E66-4CB7-93E7-B6246E51A310}">
  <dimension ref="A5:E22"/>
  <sheetViews>
    <sheetView zoomScale="85" workbookViewId="0">
      <selection activeCell="I17" sqref="I17"/>
    </sheetView>
  </sheetViews>
  <sheetFormatPr defaultRowHeight="13.2" x14ac:dyDescent="0.25"/>
  <cols>
    <col min="1" max="1" width="19.88671875" bestFit="1" customWidth="1"/>
    <col min="2" max="4" width="16.5546875" bestFit="1" customWidth="1"/>
    <col min="5" max="5" width="11.44140625" bestFit="1" customWidth="1"/>
    <col min="6" max="6" width="13.21875" bestFit="1" customWidth="1"/>
    <col min="7" max="15" width="32.21875" bestFit="1" customWidth="1"/>
    <col min="16" max="16" width="13.21875" bestFit="1" customWidth="1"/>
    <col min="17" max="24" width="19.109375" bestFit="1" customWidth="1"/>
    <col min="25" max="25" width="10.6640625" bestFit="1" customWidth="1"/>
    <col min="26" max="52" width="8.88671875" bestFit="1" customWidth="1"/>
    <col min="54" max="54" width="10.88671875" bestFit="1" customWidth="1"/>
    <col min="55" max="79" width="8.6640625" bestFit="1" customWidth="1"/>
    <col min="80" max="80" width="10.6640625" bestFit="1" customWidth="1"/>
    <col min="81" max="81" width="13.21875" bestFit="1" customWidth="1"/>
  </cols>
  <sheetData>
    <row r="5" spans="1:5" x14ac:dyDescent="0.25">
      <c r="A5" s="9" t="s">
        <v>10</v>
      </c>
      <c r="B5" s="9" t="s">
        <v>9</v>
      </c>
    </row>
    <row r="6" spans="1:5" x14ac:dyDescent="0.25">
      <c r="A6" s="9" t="s">
        <v>1</v>
      </c>
      <c r="B6" t="s">
        <v>6</v>
      </c>
      <c r="C6" t="s">
        <v>7</v>
      </c>
      <c r="D6" t="s">
        <v>8</v>
      </c>
      <c r="E6" t="s">
        <v>5</v>
      </c>
    </row>
    <row r="7" spans="1:5" x14ac:dyDescent="0.25">
      <c r="A7">
        <v>0</v>
      </c>
      <c r="B7" s="11">
        <v>8</v>
      </c>
      <c r="C7" s="11">
        <v>8</v>
      </c>
      <c r="D7" s="11">
        <v>15</v>
      </c>
      <c r="E7" s="11">
        <v>31</v>
      </c>
    </row>
    <row r="8" spans="1:5" x14ac:dyDescent="0.25">
      <c r="A8">
        <v>1</v>
      </c>
      <c r="B8" s="11">
        <v>2</v>
      </c>
      <c r="C8" s="11">
        <v>1</v>
      </c>
      <c r="D8" s="11"/>
      <c r="E8" s="11">
        <v>3</v>
      </c>
    </row>
    <row r="9" spans="1:5" x14ac:dyDescent="0.25">
      <c r="A9">
        <v>2</v>
      </c>
      <c r="B9" s="11">
        <v>1</v>
      </c>
      <c r="C9" s="11">
        <v>1</v>
      </c>
      <c r="D9" s="11"/>
      <c r="E9" s="11">
        <v>2</v>
      </c>
    </row>
    <row r="10" spans="1:5" x14ac:dyDescent="0.25">
      <c r="A10">
        <v>3</v>
      </c>
      <c r="B10" s="11"/>
      <c r="C10" s="11">
        <v>2</v>
      </c>
      <c r="D10" s="11">
        <v>1</v>
      </c>
      <c r="E10" s="11">
        <v>3</v>
      </c>
    </row>
    <row r="11" spans="1:5" x14ac:dyDescent="0.25">
      <c r="A11">
        <v>4</v>
      </c>
      <c r="B11" s="11">
        <v>3</v>
      </c>
      <c r="C11" s="11">
        <v>3</v>
      </c>
      <c r="D11" s="11">
        <v>1</v>
      </c>
      <c r="E11" s="11">
        <v>7</v>
      </c>
    </row>
    <row r="12" spans="1:5" x14ac:dyDescent="0.25">
      <c r="A12">
        <v>5</v>
      </c>
      <c r="B12" s="11">
        <v>4</v>
      </c>
      <c r="C12" s="11">
        <v>1</v>
      </c>
      <c r="D12" s="11"/>
      <c r="E12" s="11">
        <v>5</v>
      </c>
    </row>
    <row r="13" spans="1:5" x14ac:dyDescent="0.25">
      <c r="A13">
        <v>6</v>
      </c>
      <c r="B13" s="11">
        <v>1</v>
      </c>
      <c r="C13" s="11"/>
      <c r="D13" s="11">
        <v>1</v>
      </c>
      <c r="E13" s="11">
        <v>2</v>
      </c>
    </row>
    <row r="14" spans="1:5" x14ac:dyDescent="0.25">
      <c r="A14">
        <v>7</v>
      </c>
      <c r="B14" s="11">
        <v>2</v>
      </c>
      <c r="C14" s="11">
        <v>1</v>
      </c>
      <c r="D14" s="11">
        <v>1</v>
      </c>
      <c r="E14" s="11">
        <v>4</v>
      </c>
    </row>
    <row r="15" spans="1:5" x14ac:dyDescent="0.25">
      <c r="A15">
        <v>8</v>
      </c>
      <c r="B15" s="11"/>
      <c r="C15" s="11">
        <v>1</v>
      </c>
      <c r="D15" s="11">
        <v>2</v>
      </c>
      <c r="E15" s="11">
        <v>3</v>
      </c>
    </row>
    <row r="16" spans="1:5" x14ac:dyDescent="0.25">
      <c r="A16">
        <v>9</v>
      </c>
      <c r="B16" s="11"/>
      <c r="C16" s="11">
        <v>3</v>
      </c>
      <c r="D16" s="11"/>
      <c r="E16" s="11">
        <v>3</v>
      </c>
    </row>
    <row r="17" spans="1:5" x14ac:dyDescent="0.25">
      <c r="A17">
        <v>10</v>
      </c>
      <c r="B17" s="11">
        <v>2</v>
      </c>
      <c r="C17" s="11">
        <v>2</v>
      </c>
      <c r="D17" s="11">
        <v>2</v>
      </c>
      <c r="E17" s="11">
        <v>6</v>
      </c>
    </row>
    <row r="18" spans="1:5" x14ac:dyDescent="0.25">
      <c r="A18">
        <v>11</v>
      </c>
      <c r="B18" s="11"/>
      <c r="C18" s="11">
        <v>1</v>
      </c>
      <c r="D18" s="11"/>
      <c r="E18" s="11">
        <v>1</v>
      </c>
    </row>
    <row r="19" spans="1:5" x14ac:dyDescent="0.25">
      <c r="A19">
        <v>12</v>
      </c>
      <c r="B19" s="11"/>
      <c r="C19" s="11">
        <v>2</v>
      </c>
      <c r="D19" s="11"/>
      <c r="E19" s="11">
        <v>2</v>
      </c>
    </row>
    <row r="20" spans="1:5" x14ac:dyDescent="0.25">
      <c r="A20">
        <v>14</v>
      </c>
      <c r="B20" s="11"/>
      <c r="C20" s="11">
        <v>1</v>
      </c>
      <c r="D20" s="11"/>
      <c r="E20" s="11">
        <v>1</v>
      </c>
    </row>
    <row r="21" spans="1:5" x14ac:dyDescent="0.25">
      <c r="A21">
        <v>15</v>
      </c>
      <c r="B21" s="11"/>
      <c r="C21" s="11">
        <v>1</v>
      </c>
      <c r="D21" s="11">
        <v>2</v>
      </c>
      <c r="E21" s="11">
        <v>3</v>
      </c>
    </row>
    <row r="22" spans="1:5" x14ac:dyDescent="0.25">
      <c r="A22" t="s">
        <v>5</v>
      </c>
      <c r="B22" s="11">
        <v>23</v>
      </c>
      <c r="C22" s="11">
        <v>28</v>
      </c>
      <c r="D22" s="11">
        <v>25</v>
      </c>
      <c r="E22" s="11">
        <v>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1B14-D656-4C55-89A0-409A817E599E}">
  <dimension ref="A3:E14"/>
  <sheetViews>
    <sheetView workbookViewId="0">
      <selection activeCell="A3" sqref="A3:E14"/>
    </sheetView>
  </sheetViews>
  <sheetFormatPr defaultRowHeight="13.2" x14ac:dyDescent="0.25"/>
  <cols>
    <col min="1" max="1" width="19.5546875" bestFit="1" customWidth="1"/>
    <col min="2" max="2" width="16.21875" bestFit="1" customWidth="1"/>
    <col min="3" max="4" width="4.21875" bestFit="1" customWidth="1"/>
    <col min="5" max="5" width="11.33203125" bestFit="1" customWidth="1"/>
    <col min="6" max="6" width="10.33203125" bestFit="1" customWidth="1"/>
    <col min="7" max="7" width="11.6640625" bestFit="1" customWidth="1"/>
    <col min="8" max="8" width="10.33203125" bestFit="1" customWidth="1"/>
    <col min="9" max="9" width="11.6640625" bestFit="1" customWidth="1"/>
    <col min="10" max="10" width="10.33203125" bestFit="1" customWidth="1"/>
    <col min="11" max="11" width="11.6640625" bestFit="1" customWidth="1"/>
    <col min="12" max="12" width="10.33203125" bestFit="1" customWidth="1"/>
    <col min="13" max="13" width="11.6640625" bestFit="1" customWidth="1"/>
    <col min="14" max="14" width="10.33203125" bestFit="1" customWidth="1"/>
    <col min="15" max="15" width="11.6640625" bestFit="1" customWidth="1"/>
    <col min="16" max="16" width="10.33203125" bestFit="1" customWidth="1"/>
    <col min="17" max="17" width="11.6640625" bestFit="1" customWidth="1"/>
    <col min="18" max="18" width="10.33203125" bestFit="1" customWidth="1"/>
    <col min="19" max="19" width="11.6640625" bestFit="1" customWidth="1"/>
    <col min="20" max="20" width="10.33203125" bestFit="1" customWidth="1"/>
    <col min="21" max="21" width="11.6640625" bestFit="1" customWidth="1"/>
    <col min="22" max="22" width="10.33203125" bestFit="1" customWidth="1"/>
    <col min="23" max="23" width="11.6640625" bestFit="1" customWidth="1"/>
    <col min="24" max="24" width="10.33203125" bestFit="1" customWidth="1"/>
    <col min="25" max="25" width="11.6640625" bestFit="1" customWidth="1"/>
    <col min="26" max="26" width="10.33203125" bestFit="1" customWidth="1"/>
    <col min="27" max="27" width="11.6640625" bestFit="1" customWidth="1"/>
    <col min="28" max="28" width="10.33203125" bestFit="1" customWidth="1"/>
    <col min="29" max="29" width="11.6640625" bestFit="1" customWidth="1"/>
    <col min="30" max="30" width="10.33203125" bestFit="1" customWidth="1"/>
    <col min="31" max="31" width="11.6640625" bestFit="1" customWidth="1"/>
    <col min="32" max="32" width="10.33203125" bestFit="1" customWidth="1"/>
    <col min="33" max="33" width="11.6640625" bestFit="1" customWidth="1"/>
    <col min="34" max="34" width="10.33203125" bestFit="1" customWidth="1"/>
    <col min="35" max="35" width="11.6640625" bestFit="1" customWidth="1"/>
    <col min="36" max="36" width="10.33203125" bestFit="1" customWidth="1"/>
    <col min="37" max="37" width="11.6640625" bestFit="1" customWidth="1"/>
    <col min="38" max="38" width="10.33203125" bestFit="1" customWidth="1"/>
    <col min="39" max="39" width="11.6640625" bestFit="1" customWidth="1"/>
    <col min="40" max="40" width="10.33203125" bestFit="1" customWidth="1"/>
    <col min="41" max="41" width="11.6640625" bestFit="1" customWidth="1"/>
    <col min="42" max="42" width="10.33203125" bestFit="1" customWidth="1"/>
    <col min="43" max="43" width="11.6640625" bestFit="1" customWidth="1"/>
    <col min="44" max="44" width="10.33203125" bestFit="1" customWidth="1"/>
    <col min="45" max="45" width="11.6640625" bestFit="1" customWidth="1"/>
    <col min="46" max="46" width="10.33203125" bestFit="1" customWidth="1"/>
    <col min="47" max="47" width="11.6640625" bestFit="1" customWidth="1"/>
    <col min="48" max="48" width="9" bestFit="1" customWidth="1"/>
    <col min="49" max="49" width="10.33203125" bestFit="1" customWidth="1"/>
    <col min="50" max="50" width="11.77734375" bestFit="1" customWidth="1"/>
    <col min="51" max="51" width="10.33203125" bestFit="1" customWidth="1"/>
    <col min="52" max="52" width="11.77734375" bestFit="1" customWidth="1"/>
    <col min="53" max="53" width="10.33203125" bestFit="1" customWidth="1"/>
    <col min="54" max="54" width="11.77734375" bestFit="1" customWidth="1"/>
    <col min="55" max="55" width="10.33203125" bestFit="1" customWidth="1"/>
    <col min="56" max="56" width="11.77734375" bestFit="1" customWidth="1"/>
    <col min="57" max="57" width="10.33203125" bestFit="1" customWidth="1"/>
    <col min="58" max="58" width="11.77734375" bestFit="1" customWidth="1"/>
    <col min="59" max="59" width="10.33203125" bestFit="1" customWidth="1"/>
    <col min="60" max="60" width="11.77734375" bestFit="1" customWidth="1"/>
    <col min="61" max="61" width="10.33203125" bestFit="1" customWidth="1"/>
    <col min="62" max="62" width="11.77734375" bestFit="1" customWidth="1"/>
    <col min="63" max="63" width="10.33203125" bestFit="1" customWidth="1"/>
    <col min="64" max="64" width="11.77734375" bestFit="1" customWidth="1"/>
    <col min="65" max="65" width="10.33203125" bestFit="1" customWidth="1"/>
    <col min="66" max="66" width="11.77734375" bestFit="1" customWidth="1"/>
    <col min="67" max="67" width="10.33203125" bestFit="1" customWidth="1"/>
    <col min="68" max="68" width="11.77734375" bestFit="1" customWidth="1"/>
    <col min="69" max="69" width="10.33203125" bestFit="1" customWidth="1"/>
    <col min="70" max="70" width="11.77734375" bestFit="1" customWidth="1"/>
    <col min="71" max="71" width="10.33203125" bestFit="1" customWidth="1"/>
    <col min="72" max="72" width="11.77734375" bestFit="1" customWidth="1"/>
    <col min="73" max="73" width="10.33203125" bestFit="1" customWidth="1"/>
    <col min="74" max="74" width="11.77734375" bestFit="1" customWidth="1"/>
    <col min="75" max="75" width="10.33203125" bestFit="1" customWidth="1"/>
    <col min="76" max="76" width="11.77734375" bestFit="1" customWidth="1"/>
    <col min="77" max="77" width="10.33203125" bestFit="1" customWidth="1"/>
    <col min="78" max="78" width="11.77734375" bestFit="1" customWidth="1"/>
    <col min="79" max="79" width="10.33203125" bestFit="1" customWidth="1"/>
    <col min="80" max="80" width="11.77734375" bestFit="1" customWidth="1"/>
    <col min="81" max="81" width="10.33203125" bestFit="1" customWidth="1"/>
    <col min="82" max="82" width="11.77734375" bestFit="1" customWidth="1"/>
    <col min="83" max="83" width="10.33203125" bestFit="1" customWidth="1"/>
    <col min="84" max="84" width="11.77734375" bestFit="1" customWidth="1"/>
    <col min="85" max="85" width="10.33203125" bestFit="1" customWidth="1"/>
    <col min="86" max="86" width="11.77734375" bestFit="1" customWidth="1"/>
    <col min="87" max="87" width="10.33203125" bestFit="1" customWidth="1"/>
    <col min="88" max="88" width="11.77734375" bestFit="1" customWidth="1"/>
    <col min="89" max="89" width="10.33203125" bestFit="1" customWidth="1"/>
    <col min="90" max="90" width="11.77734375" bestFit="1" customWidth="1"/>
    <col min="91" max="91" width="10.33203125" bestFit="1" customWidth="1"/>
    <col min="92" max="92" width="11.77734375" bestFit="1" customWidth="1"/>
    <col min="93" max="93" width="10.33203125" bestFit="1" customWidth="1"/>
    <col min="94" max="94" width="11.77734375" bestFit="1" customWidth="1"/>
    <col min="95" max="95" width="10.33203125" bestFit="1" customWidth="1"/>
    <col min="96" max="96" width="11.77734375" bestFit="1" customWidth="1"/>
    <col min="97" max="97" width="10.33203125" bestFit="1" customWidth="1"/>
    <col min="98" max="98" width="11.77734375" bestFit="1" customWidth="1"/>
    <col min="99" max="99" width="10.33203125" bestFit="1" customWidth="1"/>
    <col min="100" max="100" width="11.77734375" bestFit="1" customWidth="1"/>
    <col min="101" max="101" width="10.33203125" bestFit="1" customWidth="1"/>
    <col min="102" max="102" width="11.77734375" bestFit="1" customWidth="1"/>
    <col min="103" max="103" width="10.33203125" bestFit="1" customWidth="1"/>
    <col min="104" max="104" width="11.77734375" bestFit="1" customWidth="1"/>
    <col min="105" max="105" width="9.109375" bestFit="1" customWidth="1"/>
    <col min="106" max="106" width="10.33203125" bestFit="1" customWidth="1"/>
    <col min="107" max="107" width="11.77734375" bestFit="1" customWidth="1"/>
    <col min="108" max="108" width="10.33203125" bestFit="1" customWidth="1"/>
    <col min="109" max="109" width="11.77734375" bestFit="1" customWidth="1"/>
    <col min="110" max="110" width="10.33203125" bestFit="1" customWidth="1"/>
    <col min="111" max="111" width="11.77734375" bestFit="1" customWidth="1"/>
    <col min="112" max="112" width="10.33203125" bestFit="1" customWidth="1"/>
    <col min="113" max="113" width="11.77734375" bestFit="1" customWidth="1"/>
    <col min="114" max="114" width="10.33203125" bestFit="1" customWidth="1"/>
    <col min="115" max="115" width="11.77734375" bestFit="1" customWidth="1"/>
    <col min="116" max="116" width="10.33203125" bestFit="1" customWidth="1"/>
    <col min="117" max="117" width="11.77734375" bestFit="1" customWidth="1"/>
    <col min="118" max="118" width="10.33203125" bestFit="1" customWidth="1"/>
    <col min="119" max="119" width="11.77734375" bestFit="1" customWidth="1"/>
    <col min="120" max="120" width="10.33203125" bestFit="1" customWidth="1"/>
    <col min="121" max="121" width="11.77734375" bestFit="1" customWidth="1"/>
    <col min="122" max="122" width="10.33203125" bestFit="1" customWidth="1"/>
    <col min="123" max="123" width="11.77734375" bestFit="1" customWidth="1"/>
    <col min="124" max="124" width="10.33203125" bestFit="1" customWidth="1"/>
    <col min="125" max="125" width="11.77734375" bestFit="1" customWidth="1"/>
    <col min="126" max="126" width="9.109375" bestFit="1" customWidth="1"/>
    <col min="127" max="127" width="11.33203125" bestFit="1" customWidth="1"/>
  </cols>
  <sheetData>
    <row r="3" spans="1:5" x14ac:dyDescent="0.25">
      <c r="A3" s="9" t="s">
        <v>10</v>
      </c>
      <c r="B3" s="9" t="s">
        <v>11</v>
      </c>
    </row>
    <row r="4" spans="1:5" x14ac:dyDescent="0.25">
      <c r="A4" s="9" t="s">
        <v>4</v>
      </c>
      <c r="B4" t="s">
        <v>6</v>
      </c>
      <c r="C4" t="s">
        <v>7</v>
      </c>
      <c r="D4" t="s">
        <v>8</v>
      </c>
      <c r="E4" t="s">
        <v>5</v>
      </c>
    </row>
    <row r="5" spans="1:5" x14ac:dyDescent="0.25">
      <c r="A5" s="10">
        <v>0</v>
      </c>
      <c r="B5" s="11">
        <v>8</v>
      </c>
      <c r="C5" s="11">
        <v>9</v>
      </c>
      <c r="D5" s="11">
        <v>3</v>
      </c>
      <c r="E5" s="11">
        <v>20</v>
      </c>
    </row>
    <row r="6" spans="1:5" x14ac:dyDescent="0.25">
      <c r="A6" s="10">
        <v>7</v>
      </c>
      <c r="B6" s="11">
        <v>1</v>
      </c>
      <c r="C6" s="11">
        <v>2</v>
      </c>
      <c r="D6" s="11">
        <v>1</v>
      </c>
      <c r="E6" s="11">
        <v>4</v>
      </c>
    </row>
    <row r="7" spans="1:5" x14ac:dyDescent="0.25">
      <c r="A7" s="10">
        <v>8</v>
      </c>
      <c r="B7" s="11">
        <v>2</v>
      </c>
      <c r="C7" s="11">
        <v>1</v>
      </c>
      <c r="D7" s="11">
        <v>1</v>
      </c>
      <c r="E7" s="11">
        <v>4</v>
      </c>
    </row>
    <row r="8" spans="1:5" x14ac:dyDescent="0.25">
      <c r="A8" s="10">
        <v>9</v>
      </c>
      <c r="B8" s="11">
        <v>1</v>
      </c>
      <c r="C8" s="11">
        <v>2</v>
      </c>
      <c r="D8" s="11">
        <v>1</v>
      </c>
      <c r="E8" s="11">
        <v>4</v>
      </c>
    </row>
    <row r="9" spans="1:5" x14ac:dyDescent="0.25">
      <c r="A9" s="10">
        <v>10</v>
      </c>
      <c r="B9" s="11">
        <v>1</v>
      </c>
      <c r="C9" s="11">
        <v>7</v>
      </c>
      <c r="D9" s="11">
        <v>3</v>
      </c>
      <c r="E9" s="11">
        <v>11</v>
      </c>
    </row>
    <row r="10" spans="1:5" x14ac:dyDescent="0.25">
      <c r="A10" s="10">
        <v>11</v>
      </c>
      <c r="B10" s="11">
        <v>2</v>
      </c>
      <c r="C10" s="11">
        <v>1</v>
      </c>
      <c r="D10" s="11"/>
      <c r="E10" s="11">
        <v>3</v>
      </c>
    </row>
    <row r="11" spans="1:5" x14ac:dyDescent="0.25">
      <c r="A11" s="10">
        <v>12</v>
      </c>
      <c r="B11" s="11">
        <v>1</v>
      </c>
      <c r="C11" s="11">
        <v>1</v>
      </c>
      <c r="D11" s="11">
        <v>1</v>
      </c>
      <c r="E11" s="11">
        <v>3</v>
      </c>
    </row>
    <row r="12" spans="1:5" x14ac:dyDescent="0.25">
      <c r="A12" s="10">
        <v>13</v>
      </c>
      <c r="B12" s="11">
        <v>2</v>
      </c>
      <c r="C12" s="11">
        <v>3</v>
      </c>
      <c r="D12" s="11"/>
      <c r="E12" s="11">
        <v>5</v>
      </c>
    </row>
    <row r="13" spans="1:5" x14ac:dyDescent="0.25">
      <c r="A13" s="10">
        <v>15</v>
      </c>
      <c r="B13" s="11">
        <v>5</v>
      </c>
      <c r="C13" s="11">
        <v>2</v>
      </c>
      <c r="D13" s="11"/>
      <c r="E13" s="11">
        <v>7</v>
      </c>
    </row>
    <row r="14" spans="1:5" x14ac:dyDescent="0.25">
      <c r="A14" s="10" t="s">
        <v>5</v>
      </c>
      <c r="B14" s="11">
        <v>23</v>
      </c>
      <c r="C14" s="11">
        <v>28</v>
      </c>
      <c r="D14" s="11">
        <v>10</v>
      </c>
      <c r="E14" s="11">
        <v>61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3F12-4FF9-4D7C-A249-F2099298BB30}">
  <dimension ref="A3:E14"/>
  <sheetViews>
    <sheetView tabSelected="1" workbookViewId="0">
      <selection activeCell="H28" sqref="H28"/>
    </sheetView>
  </sheetViews>
  <sheetFormatPr defaultRowHeight="13.2" x14ac:dyDescent="0.25"/>
  <cols>
    <col min="1" max="1" width="19.5546875" bestFit="1" customWidth="1"/>
    <col min="2" max="2" width="16.21875" bestFit="1" customWidth="1"/>
    <col min="3" max="4" width="4.21875" bestFit="1" customWidth="1"/>
    <col min="5" max="5" width="11.33203125" bestFit="1" customWidth="1"/>
    <col min="6" max="6" width="14.21875" bestFit="1" customWidth="1"/>
    <col min="7" max="7" width="19.5546875" bestFit="1" customWidth="1"/>
    <col min="8" max="8" width="19.21875" bestFit="1" customWidth="1"/>
    <col min="9" max="9" width="24.5546875" bestFit="1" customWidth="1"/>
    <col min="10" max="10" width="10.33203125" bestFit="1" customWidth="1"/>
    <col min="11" max="11" width="11.6640625" bestFit="1" customWidth="1"/>
    <col min="12" max="12" width="10.33203125" bestFit="1" customWidth="1"/>
    <col min="13" max="13" width="11.6640625" bestFit="1" customWidth="1"/>
    <col min="14" max="14" width="10.33203125" bestFit="1" customWidth="1"/>
    <col min="15" max="15" width="11.6640625" bestFit="1" customWidth="1"/>
    <col min="16" max="16" width="10.33203125" bestFit="1" customWidth="1"/>
    <col min="17" max="17" width="11.6640625" bestFit="1" customWidth="1"/>
    <col min="18" max="18" width="10.33203125" bestFit="1" customWidth="1"/>
    <col min="19" max="19" width="11.6640625" bestFit="1" customWidth="1"/>
    <col min="20" max="20" width="10.33203125" bestFit="1" customWidth="1"/>
    <col min="21" max="21" width="11.6640625" bestFit="1" customWidth="1"/>
    <col min="22" max="22" width="10.33203125" bestFit="1" customWidth="1"/>
    <col min="23" max="23" width="11.6640625" bestFit="1" customWidth="1"/>
    <col min="24" max="24" width="10.33203125" bestFit="1" customWidth="1"/>
    <col min="25" max="25" width="11.6640625" bestFit="1" customWidth="1"/>
    <col min="26" max="26" width="10.33203125" bestFit="1" customWidth="1"/>
    <col min="27" max="27" width="11.6640625" bestFit="1" customWidth="1"/>
    <col min="28" max="28" width="10.33203125" bestFit="1" customWidth="1"/>
    <col min="29" max="29" width="11.6640625" bestFit="1" customWidth="1"/>
    <col min="30" max="30" width="10.33203125" bestFit="1" customWidth="1"/>
    <col min="31" max="31" width="11.6640625" bestFit="1" customWidth="1"/>
    <col min="32" max="32" width="10.33203125" bestFit="1" customWidth="1"/>
    <col min="33" max="33" width="11.6640625" bestFit="1" customWidth="1"/>
    <col min="34" max="34" width="10.33203125" bestFit="1" customWidth="1"/>
    <col min="35" max="35" width="11.6640625" bestFit="1" customWidth="1"/>
    <col min="36" max="36" width="10.33203125" bestFit="1" customWidth="1"/>
    <col min="37" max="37" width="11.6640625" bestFit="1" customWidth="1"/>
    <col min="38" max="38" width="10.33203125" bestFit="1" customWidth="1"/>
    <col min="39" max="39" width="11.6640625" bestFit="1" customWidth="1"/>
    <col min="40" max="40" width="10.33203125" bestFit="1" customWidth="1"/>
    <col min="41" max="41" width="11.6640625" bestFit="1" customWidth="1"/>
    <col min="42" max="42" width="10.33203125" bestFit="1" customWidth="1"/>
    <col min="43" max="43" width="11.6640625" bestFit="1" customWidth="1"/>
    <col min="44" max="44" width="10.33203125" bestFit="1" customWidth="1"/>
    <col min="45" max="45" width="11.6640625" bestFit="1" customWidth="1"/>
    <col min="46" max="46" width="10.33203125" bestFit="1" customWidth="1"/>
    <col min="47" max="47" width="11.6640625" bestFit="1" customWidth="1"/>
    <col min="48" max="48" width="9" bestFit="1" customWidth="1"/>
    <col min="49" max="49" width="10.33203125" bestFit="1" customWidth="1"/>
    <col min="50" max="50" width="11.77734375" bestFit="1" customWidth="1"/>
    <col min="51" max="51" width="10.33203125" bestFit="1" customWidth="1"/>
    <col min="52" max="52" width="11.77734375" bestFit="1" customWidth="1"/>
    <col min="53" max="53" width="10.33203125" bestFit="1" customWidth="1"/>
    <col min="54" max="54" width="11.77734375" bestFit="1" customWidth="1"/>
    <col min="55" max="55" width="10.33203125" bestFit="1" customWidth="1"/>
    <col min="56" max="56" width="11.77734375" bestFit="1" customWidth="1"/>
    <col min="57" max="57" width="10.33203125" bestFit="1" customWidth="1"/>
    <col min="58" max="58" width="11.77734375" bestFit="1" customWidth="1"/>
    <col min="59" max="59" width="10.33203125" bestFit="1" customWidth="1"/>
    <col min="60" max="60" width="11.77734375" bestFit="1" customWidth="1"/>
    <col min="61" max="61" width="10.33203125" bestFit="1" customWidth="1"/>
    <col min="62" max="62" width="11.77734375" bestFit="1" customWidth="1"/>
    <col min="63" max="63" width="10.33203125" bestFit="1" customWidth="1"/>
    <col min="64" max="64" width="11.77734375" bestFit="1" customWidth="1"/>
    <col min="65" max="65" width="10.33203125" bestFit="1" customWidth="1"/>
    <col min="66" max="66" width="11.77734375" bestFit="1" customWidth="1"/>
    <col min="67" max="67" width="10.33203125" bestFit="1" customWidth="1"/>
    <col min="68" max="68" width="11.77734375" bestFit="1" customWidth="1"/>
    <col min="69" max="69" width="10.33203125" bestFit="1" customWidth="1"/>
    <col min="70" max="70" width="11.77734375" bestFit="1" customWidth="1"/>
    <col min="71" max="71" width="10.33203125" bestFit="1" customWidth="1"/>
    <col min="72" max="72" width="11.77734375" bestFit="1" customWidth="1"/>
    <col min="73" max="73" width="10.33203125" bestFit="1" customWidth="1"/>
    <col min="74" max="74" width="11.77734375" bestFit="1" customWidth="1"/>
    <col min="75" max="75" width="10.33203125" bestFit="1" customWidth="1"/>
    <col min="76" max="76" width="11.77734375" bestFit="1" customWidth="1"/>
    <col min="77" max="77" width="10.33203125" bestFit="1" customWidth="1"/>
    <col min="78" max="78" width="11.77734375" bestFit="1" customWidth="1"/>
    <col min="79" max="79" width="10.33203125" bestFit="1" customWidth="1"/>
    <col min="80" max="80" width="11.77734375" bestFit="1" customWidth="1"/>
    <col min="81" max="81" width="10.33203125" bestFit="1" customWidth="1"/>
    <col min="82" max="82" width="11.77734375" bestFit="1" customWidth="1"/>
    <col min="83" max="83" width="10.33203125" bestFit="1" customWidth="1"/>
    <col min="84" max="84" width="11.77734375" bestFit="1" customWidth="1"/>
    <col min="85" max="85" width="10.33203125" bestFit="1" customWidth="1"/>
    <col min="86" max="86" width="11.77734375" bestFit="1" customWidth="1"/>
    <col min="87" max="87" width="10.33203125" bestFit="1" customWidth="1"/>
    <col min="88" max="88" width="11.77734375" bestFit="1" customWidth="1"/>
    <col min="89" max="89" width="10.33203125" bestFit="1" customWidth="1"/>
    <col min="90" max="90" width="11.77734375" bestFit="1" customWidth="1"/>
    <col min="91" max="91" width="10.33203125" bestFit="1" customWidth="1"/>
    <col min="92" max="92" width="11.77734375" bestFit="1" customWidth="1"/>
    <col min="93" max="93" width="10.33203125" bestFit="1" customWidth="1"/>
    <col min="94" max="94" width="11.77734375" bestFit="1" customWidth="1"/>
    <col min="95" max="95" width="10.33203125" bestFit="1" customWidth="1"/>
    <col min="96" max="96" width="11.77734375" bestFit="1" customWidth="1"/>
    <col min="97" max="97" width="10.33203125" bestFit="1" customWidth="1"/>
    <col min="98" max="98" width="11.77734375" bestFit="1" customWidth="1"/>
    <col min="99" max="99" width="10.33203125" bestFit="1" customWidth="1"/>
    <col min="100" max="100" width="11.77734375" bestFit="1" customWidth="1"/>
    <col min="101" max="101" width="10.33203125" bestFit="1" customWidth="1"/>
    <col min="102" max="102" width="11.77734375" bestFit="1" customWidth="1"/>
    <col min="103" max="103" width="10.33203125" bestFit="1" customWidth="1"/>
    <col min="104" max="104" width="11.77734375" bestFit="1" customWidth="1"/>
    <col min="105" max="105" width="9.109375" bestFit="1" customWidth="1"/>
    <col min="106" max="106" width="10.33203125" bestFit="1" customWidth="1"/>
    <col min="107" max="107" width="11.77734375" bestFit="1" customWidth="1"/>
    <col min="108" max="108" width="10.33203125" bestFit="1" customWidth="1"/>
    <col min="109" max="109" width="11.77734375" bestFit="1" customWidth="1"/>
    <col min="110" max="110" width="10.33203125" bestFit="1" customWidth="1"/>
    <col min="111" max="111" width="11.77734375" bestFit="1" customWidth="1"/>
    <col min="112" max="112" width="10.33203125" bestFit="1" customWidth="1"/>
    <col min="113" max="113" width="11.77734375" bestFit="1" customWidth="1"/>
    <col min="114" max="114" width="10.33203125" bestFit="1" customWidth="1"/>
    <col min="115" max="115" width="11.77734375" bestFit="1" customWidth="1"/>
    <col min="116" max="116" width="10.33203125" bestFit="1" customWidth="1"/>
    <col min="117" max="117" width="11.77734375" bestFit="1" customWidth="1"/>
    <col min="118" max="118" width="10.33203125" bestFit="1" customWidth="1"/>
    <col min="119" max="119" width="11.77734375" bestFit="1" customWidth="1"/>
    <col min="120" max="120" width="10.33203125" bestFit="1" customWidth="1"/>
    <col min="121" max="121" width="11.77734375" bestFit="1" customWidth="1"/>
    <col min="122" max="122" width="10.33203125" bestFit="1" customWidth="1"/>
    <col min="123" max="123" width="11.77734375" bestFit="1" customWidth="1"/>
    <col min="124" max="124" width="10.33203125" bestFit="1" customWidth="1"/>
    <col min="125" max="125" width="11.77734375" bestFit="1" customWidth="1"/>
    <col min="126" max="126" width="9.109375" bestFit="1" customWidth="1"/>
    <col min="127" max="127" width="11.33203125" bestFit="1" customWidth="1"/>
  </cols>
  <sheetData>
    <row r="3" spans="1:5" x14ac:dyDescent="0.25">
      <c r="A3" s="9" t="s">
        <v>10</v>
      </c>
      <c r="B3" s="9" t="s">
        <v>11</v>
      </c>
    </row>
    <row r="4" spans="1:5" x14ac:dyDescent="0.25">
      <c r="A4" s="9" t="s">
        <v>4</v>
      </c>
      <c r="B4" t="s">
        <v>6</v>
      </c>
      <c r="C4" t="s">
        <v>7</v>
      </c>
      <c r="D4" t="s">
        <v>8</v>
      </c>
      <c r="E4" t="s">
        <v>5</v>
      </c>
    </row>
    <row r="5" spans="1:5" x14ac:dyDescent="0.25">
      <c r="A5" s="10">
        <v>0</v>
      </c>
      <c r="B5" s="11">
        <v>8</v>
      </c>
      <c r="C5" s="11">
        <v>9</v>
      </c>
      <c r="D5" s="11">
        <v>3</v>
      </c>
      <c r="E5" s="11">
        <v>20</v>
      </c>
    </row>
    <row r="6" spans="1:5" x14ac:dyDescent="0.25">
      <c r="A6" s="10">
        <v>7</v>
      </c>
      <c r="B6" s="11">
        <v>1</v>
      </c>
      <c r="C6" s="11">
        <v>2</v>
      </c>
      <c r="D6" s="11">
        <v>1</v>
      </c>
      <c r="E6" s="11">
        <v>4</v>
      </c>
    </row>
    <row r="7" spans="1:5" x14ac:dyDescent="0.25">
      <c r="A7" s="10">
        <v>8</v>
      </c>
      <c r="B7" s="11">
        <v>2</v>
      </c>
      <c r="C7" s="11">
        <v>1</v>
      </c>
      <c r="D7" s="11">
        <v>1</v>
      </c>
      <c r="E7" s="11">
        <v>4</v>
      </c>
    </row>
    <row r="8" spans="1:5" x14ac:dyDescent="0.25">
      <c r="A8" s="10">
        <v>9</v>
      </c>
      <c r="B8" s="11">
        <v>1</v>
      </c>
      <c r="C8" s="11">
        <v>2</v>
      </c>
      <c r="D8" s="11">
        <v>1</v>
      </c>
      <c r="E8" s="11">
        <v>4</v>
      </c>
    </row>
    <row r="9" spans="1:5" x14ac:dyDescent="0.25">
      <c r="A9" s="10">
        <v>10</v>
      </c>
      <c r="B9" s="11">
        <v>1</v>
      </c>
      <c r="C9" s="11">
        <v>7</v>
      </c>
      <c r="D9" s="11">
        <v>3</v>
      </c>
      <c r="E9" s="11">
        <v>11</v>
      </c>
    </row>
    <row r="10" spans="1:5" x14ac:dyDescent="0.25">
      <c r="A10" s="10">
        <v>11</v>
      </c>
      <c r="B10" s="11">
        <v>2</v>
      </c>
      <c r="C10" s="11">
        <v>1</v>
      </c>
      <c r="D10" s="11"/>
      <c r="E10" s="11">
        <v>3</v>
      </c>
    </row>
    <row r="11" spans="1:5" x14ac:dyDescent="0.25">
      <c r="A11" s="10">
        <v>12</v>
      </c>
      <c r="B11" s="11">
        <v>1</v>
      </c>
      <c r="C11" s="11">
        <v>1</v>
      </c>
      <c r="D11" s="11">
        <v>1</v>
      </c>
      <c r="E11" s="11">
        <v>3</v>
      </c>
    </row>
    <row r="12" spans="1:5" x14ac:dyDescent="0.25">
      <c r="A12" s="10">
        <v>13</v>
      </c>
      <c r="B12" s="11">
        <v>2</v>
      </c>
      <c r="C12" s="11">
        <v>3</v>
      </c>
      <c r="D12" s="11"/>
      <c r="E12" s="11">
        <v>5</v>
      </c>
    </row>
    <row r="13" spans="1:5" x14ac:dyDescent="0.25">
      <c r="A13" s="10">
        <v>15</v>
      </c>
      <c r="B13" s="11">
        <v>5</v>
      </c>
      <c r="C13" s="11">
        <v>2</v>
      </c>
      <c r="D13" s="11"/>
      <c r="E13" s="11">
        <v>7</v>
      </c>
    </row>
    <row r="14" spans="1:5" x14ac:dyDescent="0.25">
      <c r="A14" s="10" t="s">
        <v>5</v>
      </c>
      <c r="B14" s="11">
        <v>23</v>
      </c>
      <c r="C14" s="11">
        <v>28</v>
      </c>
      <c r="D14" s="11">
        <v>10</v>
      </c>
      <c r="E14" s="11">
        <v>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3"/>
  <sheetViews>
    <sheetView topLeftCell="D3" zoomScale="75" workbookViewId="0">
      <selection activeCell="O26" sqref="O26"/>
    </sheetView>
  </sheetViews>
  <sheetFormatPr defaultColWidth="12.6640625" defaultRowHeight="15.75" customHeight="1" x14ac:dyDescent="0.25"/>
  <cols>
    <col min="2" max="2" width="16.88671875" customWidth="1"/>
    <col min="3" max="3" width="30.88671875" customWidth="1"/>
    <col min="4" max="4" width="28.5546875" customWidth="1"/>
    <col min="5" max="5" width="33.77734375" customWidth="1"/>
    <col min="6" max="6" width="44.33203125" customWidth="1"/>
    <col min="7" max="7" width="37.88671875" customWidth="1"/>
  </cols>
  <sheetData>
    <row r="1" spans="1:7" ht="13.2" x14ac:dyDescent="0.25">
      <c r="A1" s="1" t="s">
        <v>0</v>
      </c>
      <c r="B1" s="1" t="s">
        <v>1</v>
      </c>
      <c r="C1" s="1" t="s">
        <v>2</v>
      </c>
      <c r="D1" s="13" t="s">
        <v>12</v>
      </c>
      <c r="E1" s="13" t="s">
        <v>13</v>
      </c>
      <c r="F1" s="13" t="s">
        <v>15</v>
      </c>
      <c r="G1" s="13" t="s">
        <v>16</v>
      </c>
    </row>
    <row r="2" spans="1:7" ht="13.2" x14ac:dyDescent="0.25">
      <c r="A2" s="7">
        <v>44935</v>
      </c>
      <c r="B2" s="2">
        <v>2</v>
      </c>
      <c r="C2" s="2">
        <v>300</v>
      </c>
      <c r="D2">
        <f>AVERAGE(B2:B77)</f>
        <v>4.1315789473684212</v>
      </c>
      <c r="E2">
        <f>AVERAGE(C2:C77)</f>
        <v>220.02631578947367</v>
      </c>
      <c r="F2">
        <f>SUM(B2:B77)</f>
        <v>314</v>
      </c>
      <c r="G2">
        <f>60*(F2/SUM(C2:C77))</f>
        <v>1.1266594904915679</v>
      </c>
    </row>
    <row r="3" spans="1:7" ht="13.2" x14ac:dyDescent="0.25">
      <c r="A3" s="7">
        <v>44936</v>
      </c>
      <c r="B3" s="2">
        <v>1</v>
      </c>
      <c r="C3" s="2">
        <v>300</v>
      </c>
    </row>
    <row r="4" spans="1:7" ht="13.2" x14ac:dyDescent="0.25">
      <c r="A4" s="7">
        <v>44937</v>
      </c>
      <c r="B4" s="2">
        <v>5</v>
      </c>
      <c r="C4" s="2">
        <v>300</v>
      </c>
    </row>
    <row r="5" spans="1:7" ht="15" x14ac:dyDescent="0.35">
      <c r="A5" s="7">
        <v>44938</v>
      </c>
      <c r="B5" s="2">
        <v>4</v>
      </c>
      <c r="C5" s="2">
        <v>300</v>
      </c>
      <c r="D5" s="12"/>
    </row>
    <row r="6" spans="1:7" ht="13.2" x14ac:dyDescent="0.25">
      <c r="A6" s="7">
        <v>44939</v>
      </c>
      <c r="B6" s="2">
        <v>5</v>
      </c>
      <c r="C6" s="2">
        <v>300</v>
      </c>
    </row>
    <row r="7" spans="1:7" ht="13.2" x14ac:dyDescent="0.25">
      <c r="A7" s="7">
        <v>44940</v>
      </c>
      <c r="B7" s="2">
        <v>0</v>
      </c>
      <c r="C7" s="2">
        <v>0</v>
      </c>
    </row>
    <row r="8" spans="1:7" ht="13.2" x14ac:dyDescent="0.25">
      <c r="A8" s="7">
        <v>44941</v>
      </c>
      <c r="B8" s="2">
        <v>0</v>
      </c>
      <c r="C8" s="2">
        <v>0</v>
      </c>
    </row>
    <row r="9" spans="1:7" ht="13.2" x14ac:dyDescent="0.25">
      <c r="A9" s="7">
        <v>44942</v>
      </c>
      <c r="B9" s="2">
        <v>5</v>
      </c>
      <c r="C9" s="2">
        <v>300</v>
      </c>
    </row>
    <row r="10" spans="1:7" ht="13.2" x14ac:dyDescent="0.25">
      <c r="A10" s="7">
        <v>44943</v>
      </c>
      <c r="B10" s="2">
        <v>0</v>
      </c>
      <c r="C10" s="2">
        <v>300</v>
      </c>
    </row>
    <row r="11" spans="1:7" ht="13.2" x14ac:dyDescent="0.25">
      <c r="A11" s="7">
        <v>44944</v>
      </c>
      <c r="B11" s="2">
        <v>10</v>
      </c>
      <c r="C11" s="2">
        <v>300</v>
      </c>
    </row>
    <row r="12" spans="1:7" ht="13.2" x14ac:dyDescent="0.25">
      <c r="A12" s="7">
        <v>44945</v>
      </c>
      <c r="B12" s="2">
        <v>7</v>
      </c>
      <c r="C12" s="2">
        <v>300</v>
      </c>
    </row>
    <row r="13" spans="1:7" ht="13.2" x14ac:dyDescent="0.25">
      <c r="A13" s="7">
        <v>44946</v>
      </c>
      <c r="B13" s="2">
        <v>6</v>
      </c>
      <c r="C13" s="2">
        <v>300</v>
      </c>
    </row>
    <row r="14" spans="1:7" ht="13.2" x14ac:dyDescent="0.25">
      <c r="A14" s="7">
        <v>44947</v>
      </c>
      <c r="B14" s="2">
        <v>0</v>
      </c>
      <c r="C14" s="2">
        <v>0</v>
      </c>
    </row>
    <row r="15" spans="1:7" ht="13.2" x14ac:dyDescent="0.25">
      <c r="A15" s="7">
        <v>44948</v>
      </c>
      <c r="B15" s="2">
        <v>0</v>
      </c>
      <c r="C15" s="2">
        <v>0</v>
      </c>
    </row>
    <row r="16" spans="1:7" ht="13.2" x14ac:dyDescent="0.25">
      <c r="A16" s="7">
        <v>44949</v>
      </c>
      <c r="B16" s="2">
        <v>10</v>
      </c>
      <c r="C16" s="2">
        <v>300</v>
      </c>
    </row>
    <row r="17" spans="1:3" ht="13.2" x14ac:dyDescent="0.25">
      <c r="A17" s="7">
        <v>44950</v>
      </c>
      <c r="B17" s="2">
        <v>7</v>
      </c>
      <c r="C17" s="2">
        <v>300</v>
      </c>
    </row>
    <row r="18" spans="1:3" ht="13.2" x14ac:dyDescent="0.25">
      <c r="A18" s="7">
        <v>44951</v>
      </c>
      <c r="B18" s="2">
        <v>1</v>
      </c>
      <c r="C18" s="2">
        <v>300</v>
      </c>
    </row>
    <row r="19" spans="1:3" ht="13.2" x14ac:dyDescent="0.25">
      <c r="A19" s="7">
        <v>44952</v>
      </c>
      <c r="B19" s="2">
        <v>5</v>
      </c>
      <c r="C19" s="2">
        <v>300</v>
      </c>
    </row>
    <row r="20" spans="1:3" ht="13.2" x14ac:dyDescent="0.25">
      <c r="A20" s="7">
        <v>44953</v>
      </c>
      <c r="B20" s="2">
        <v>4</v>
      </c>
      <c r="C20" s="2">
        <v>300</v>
      </c>
    </row>
    <row r="21" spans="1:3" ht="13.2" x14ac:dyDescent="0.25">
      <c r="A21" s="7">
        <v>44954</v>
      </c>
      <c r="B21" s="2">
        <v>0</v>
      </c>
      <c r="C21" s="2">
        <v>0</v>
      </c>
    </row>
    <row r="22" spans="1:3" ht="13.2" x14ac:dyDescent="0.25">
      <c r="A22" s="7">
        <v>44955</v>
      </c>
      <c r="B22" s="2">
        <v>0</v>
      </c>
      <c r="C22" s="2">
        <v>0</v>
      </c>
    </row>
    <row r="23" spans="1:3" ht="13.2" x14ac:dyDescent="0.25">
      <c r="A23" s="7">
        <v>44956</v>
      </c>
      <c r="B23" s="2">
        <v>4</v>
      </c>
      <c r="C23" s="2">
        <v>300</v>
      </c>
    </row>
    <row r="24" spans="1:3" ht="13.2" x14ac:dyDescent="0.25">
      <c r="A24" s="7">
        <v>44957</v>
      </c>
      <c r="B24" s="2">
        <v>0</v>
      </c>
      <c r="C24" s="2">
        <v>300</v>
      </c>
    </row>
    <row r="25" spans="1:3" ht="13.2" x14ac:dyDescent="0.25">
      <c r="A25" s="7">
        <v>44958</v>
      </c>
      <c r="B25" s="2">
        <v>7</v>
      </c>
      <c r="C25" s="2">
        <v>300</v>
      </c>
    </row>
    <row r="26" spans="1:3" ht="13.2" x14ac:dyDescent="0.25">
      <c r="A26" s="7">
        <v>44959</v>
      </c>
      <c r="B26" s="2">
        <v>3</v>
      </c>
      <c r="C26" s="2">
        <v>300</v>
      </c>
    </row>
    <row r="27" spans="1:3" ht="13.2" x14ac:dyDescent="0.25">
      <c r="A27" s="7">
        <v>44960</v>
      </c>
      <c r="B27" s="2">
        <v>4</v>
      </c>
      <c r="C27" s="2">
        <v>300</v>
      </c>
    </row>
    <row r="28" spans="1:3" ht="13.2" x14ac:dyDescent="0.25">
      <c r="A28" s="7">
        <v>44961</v>
      </c>
      <c r="B28" s="2">
        <v>0</v>
      </c>
      <c r="C28" s="2">
        <v>0</v>
      </c>
    </row>
    <row r="29" spans="1:3" ht="13.2" x14ac:dyDescent="0.25">
      <c r="A29" s="7">
        <v>44962</v>
      </c>
      <c r="B29" s="2">
        <v>0</v>
      </c>
      <c r="C29" s="2">
        <v>0</v>
      </c>
    </row>
    <row r="30" spans="1:3" ht="13.2" x14ac:dyDescent="0.25">
      <c r="A30" s="7">
        <v>44963</v>
      </c>
      <c r="B30" s="2">
        <v>10</v>
      </c>
      <c r="C30" s="2">
        <v>300</v>
      </c>
    </row>
    <row r="31" spans="1:3" ht="13.2" x14ac:dyDescent="0.25">
      <c r="A31" s="7">
        <v>44964</v>
      </c>
      <c r="B31" s="2">
        <v>9</v>
      </c>
      <c r="C31" s="2">
        <v>300</v>
      </c>
    </row>
    <row r="32" spans="1:3" ht="13.2" x14ac:dyDescent="0.25">
      <c r="A32" s="7">
        <v>44965</v>
      </c>
      <c r="B32" s="2">
        <v>8</v>
      </c>
      <c r="C32" s="2">
        <v>300</v>
      </c>
    </row>
    <row r="33" spans="1:3" ht="13.2" x14ac:dyDescent="0.25">
      <c r="A33" s="7">
        <v>44966</v>
      </c>
      <c r="B33" s="2">
        <v>4</v>
      </c>
      <c r="C33" s="2">
        <v>540</v>
      </c>
    </row>
    <row r="34" spans="1:3" ht="13.2" x14ac:dyDescent="0.25">
      <c r="A34" s="7">
        <v>44967</v>
      </c>
      <c r="B34" s="2">
        <v>3</v>
      </c>
      <c r="C34" s="2">
        <v>540</v>
      </c>
    </row>
    <row r="35" spans="1:3" ht="13.2" x14ac:dyDescent="0.25">
      <c r="A35" s="7">
        <v>44968</v>
      </c>
      <c r="B35" s="2">
        <v>0</v>
      </c>
      <c r="C35" s="2">
        <v>0</v>
      </c>
    </row>
    <row r="36" spans="1:3" ht="13.2" x14ac:dyDescent="0.25">
      <c r="A36" s="7">
        <v>44969</v>
      </c>
      <c r="B36" s="2">
        <v>0</v>
      </c>
      <c r="C36" s="2">
        <v>0</v>
      </c>
    </row>
    <row r="37" spans="1:3" ht="13.2" x14ac:dyDescent="0.25">
      <c r="A37" s="7">
        <v>44970</v>
      </c>
      <c r="B37" s="2">
        <v>15</v>
      </c>
      <c r="C37" s="2">
        <v>540</v>
      </c>
    </row>
    <row r="38" spans="1:3" ht="13.2" x14ac:dyDescent="0.25">
      <c r="A38" s="7">
        <v>44971</v>
      </c>
      <c r="B38" s="2">
        <v>12</v>
      </c>
      <c r="C38" s="2">
        <v>540</v>
      </c>
    </row>
    <row r="39" spans="1:3" ht="13.2" x14ac:dyDescent="0.25">
      <c r="A39" s="7">
        <v>44972</v>
      </c>
      <c r="B39" s="2">
        <v>4</v>
      </c>
      <c r="C39" s="2">
        <v>540</v>
      </c>
    </row>
    <row r="40" spans="1:3" ht="13.2" x14ac:dyDescent="0.25">
      <c r="A40" s="7">
        <v>44973</v>
      </c>
      <c r="B40" s="2">
        <v>10</v>
      </c>
      <c r="C40" s="2">
        <v>540</v>
      </c>
    </row>
    <row r="41" spans="1:3" ht="13.2" x14ac:dyDescent="0.25">
      <c r="A41" s="7">
        <v>44974</v>
      </c>
      <c r="B41" s="2">
        <v>11</v>
      </c>
      <c r="C41" s="2">
        <v>540</v>
      </c>
    </row>
    <row r="42" spans="1:3" ht="13.2" x14ac:dyDescent="0.25">
      <c r="A42" s="7">
        <v>44975</v>
      </c>
      <c r="B42" s="2">
        <v>0</v>
      </c>
      <c r="C42" s="2">
        <v>0</v>
      </c>
    </row>
    <row r="43" spans="1:3" ht="13.2" x14ac:dyDescent="0.25">
      <c r="A43" s="7">
        <v>44976</v>
      </c>
      <c r="B43" s="2">
        <v>0</v>
      </c>
      <c r="C43" s="2">
        <v>0</v>
      </c>
    </row>
    <row r="44" spans="1:3" ht="13.2" x14ac:dyDescent="0.25">
      <c r="A44" s="7">
        <v>44977</v>
      </c>
      <c r="B44" s="2">
        <v>5</v>
      </c>
      <c r="C44" s="2">
        <v>300</v>
      </c>
    </row>
    <row r="45" spans="1:3" ht="13.2" x14ac:dyDescent="0.25">
      <c r="A45" s="7">
        <v>44978</v>
      </c>
      <c r="B45" s="2">
        <v>2</v>
      </c>
      <c r="C45" s="2">
        <v>300</v>
      </c>
    </row>
    <row r="46" spans="1:3" ht="13.2" x14ac:dyDescent="0.25">
      <c r="A46" s="7">
        <v>44979</v>
      </c>
      <c r="B46" s="2">
        <v>9</v>
      </c>
      <c r="C46" s="2">
        <v>300</v>
      </c>
    </row>
    <row r="47" spans="1:3" ht="13.2" x14ac:dyDescent="0.25">
      <c r="A47" s="7">
        <v>44980</v>
      </c>
      <c r="B47" s="2">
        <v>14</v>
      </c>
      <c r="C47" s="2">
        <v>390</v>
      </c>
    </row>
    <row r="48" spans="1:3" ht="13.2" x14ac:dyDescent="0.25">
      <c r="A48" s="7">
        <v>44981</v>
      </c>
      <c r="B48" s="2">
        <v>1</v>
      </c>
      <c r="C48" s="2">
        <v>60</v>
      </c>
    </row>
    <row r="49" spans="1:3" ht="13.2" x14ac:dyDescent="0.25">
      <c r="A49" s="7">
        <v>44982</v>
      </c>
      <c r="B49" s="2">
        <v>0</v>
      </c>
      <c r="C49" s="2">
        <v>0</v>
      </c>
    </row>
    <row r="50" spans="1:3" ht="13.2" x14ac:dyDescent="0.25">
      <c r="A50" s="7">
        <v>44983</v>
      </c>
      <c r="B50" s="2">
        <v>0</v>
      </c>
      <c r="C50" s="2">
        <v>0</v>
      </c>
    </row>
    <row r="51" spans="1:3" ht="13.2" x14ac:dyDescent="0.25">
      <c r="A51" s="7">
        <v>44984</v>
      </c>
      <c r="B51" s="2">
        <v>9</v>
      </c>
      <c r="C51" s="2">
        <v>360</v>
      </c>
    </row>
    <row r="52" spans="1:3" ht="13.2" x14ac:dyDescent="0.25">
      <c r="A52" s="7">
        <v>44985</v>
      </c>
      <c r="B52" s="2">
        <v>12</v>
      </c>
      <c r="C52" s="2">
        <v>360</v>
      </c>
    </row>
    <row r="53" spans="1:3" ht="13.2" x14ac:dyDescent="0.25">
      <c r="A53" s="7">
        <v>44986</v>
      </c>
      <c r="B53" s="2">
        <v>3</v>
      </c>
      <c r="C53" s="2">
        <v>360</v>
      </c>
    </row>
    <row r="54" spans="1:3" ht="13.2" x14ac:dyDescent="0.25">
      <c r="A54" s="7">
        <v>44987</v>
      </c>
      <c r="B54" s="2">
        <v>15</v>
      </c>
      <c r="C54" s="2">
        <v>420</v>
      </c>
    </row>
    <row r="55" spans="1:3" ht="13.2" x14ac:dyDescent="0.25">
      <c r="A55" s="7">
        <v>44988</v>
      </c>
      <c r="B55" s="2">
        <v>0</v>
      </c>
      <c r="C55" s="2">
        <v>0</v>
      </c>
    </row>
    <row r="56" spans="1:3" ht="13.2" x14ac:dyDescent="0.25">
      <c r="A56" s="7">
        <v>44989</v>
      </c>
      <c r="B56" s="2">
        <v>0</v>
      </c>
      <c r="C56" s="2">
        <v>0</v>
      </c>
    </row>
    <row r="57" spans="1:3" ht="13.2" x14ac:dyDescent="0.25">
      <c r="A57" s="7">
        <v>44990</v>
      </c>
      <c r="B57" s="2">
        <v>0</v>
      </c>
      <c r="C57" s="2">
        <v>0</v>
      </c>
    </row>
    <row r="58" spans="1:3" ht="13.2" x14ac:dyDescent="0.25">
      <c r="A58" s="7">
        <v>44991</v>
      </c>
      <c r="B58" s="2">
        <v>15</v>
      </c>
      <c r="C58" s="2">
        <v>360</v>
      </c>
    </row>
    <row r="59" spans="1:3" ht="13.2" x14ac:dyDescent="0.25">
      <c r="A59" s="7">
        <v>44992</v>
      </c>
      <c r="B59" s="2">
        <v>10</v>
      </c>
      <c r="C59" s="2">
        <v>360</v>
      </c>
    </row>
    <row r="60" spans="1:3" ht="13.2" x14ac:dyDescent="0.25">
      <c r="A60" s="7">
        <v>44993</v>
      </c>
      <c r="B60" s="2">
        <v>4</v>
      </c>
      <c r="C60" s="2">
        <v>360</v>
      </c>
    </row>
    <row r="61" spans="1:3" ht="13.2" x14ac:dyDescent="0.25">
      <c r="A61" s="7">
        <v>44994</v>
      </c>
      <c r="B61" s="2">
        <v>7</v>
      </c>
      <c r="C61" s="2">
        <v>300</v>
      </c>
    </row>
    <row r="62" spans="1:3" ht="13.2" x14ac:dyDescent="0.25">
      <c r="A62" s="7">
        <v>44995</v>
      </c>
      <c r="B62" s="2">
        <v>0</v>
      </c>
      <c r="C62" s="2">
        <v>0</v>
      </c>
    </row>
    <row r="63" spans="1:3" ht="13.2" x14ac:dyDescent="0.25">
      <c r="A63" s="7">
        <v>44996</v>
      </c>
      <c r="B63" s="2">
        <v>10</v>
      </c>
      <c r="C63" s="2">
        <v>540</v>
      </c>
    </row>
    <row r="64" spans="1:3" ht="13.2" x14ac:dyDescent="0.25">
      <c r="A64" s="7">
        <v>44997</v>
      </c>
      <c r="B64" s="2">
        <v>8</v>
      </c>
      <c r="C64" s="2">
        <v>400</v>
      </c>
    </row>
    <row r="65" spans="1:3" ht="13.2" x14ac:dyDescent="0.25">
      <c r="A65" s="7">
        <v>44998</v>
      </c>
      <c r="B65" s="2">
        <v>8</v>
      </c>
      <c r="C65" s="2">
        <v>400</v>
      </c>
    </row>
    <row r="66" spans="1:3" ht="13.2" x14ac:dyDescent="0.25">
      <c r="A66" s="7">
        <v>44999</v>
      </c>
      <c r="B66" s="2">
        <v>0</v>
      </c>
      <c r="C66" s="2">
        <v>0</v>
      </c>
    </row>
    <row r="67" spans="1:3" ht="13.2" x14ac:dyDescent="0.25">
      <c r="A67" s="7">
        <v>45000</v>
      </c>
      <c r="B67" s="2">
        <v>6</v>
      </c>
      <c r="C67" s="2">
        <v>400</v>
      </c>
    </row>
    <row r="68" spans="1:3" ht="13.2" x14ac:dyDescent="0.25">
      <c r="A68" s="7">
        <v>45001</v>
      </c>
      <c r="B68" s="2">
        <v>0</v>
      </c>
      <c r="C68" s="2">
        <v>12</v>
      </c>
    </row>
    <row r="69" spans="1:3" ht="13.2" x14ac:dyDescent="0.25">
      <c r="A69" s="7">
        <v>45002</v>
      </c>
      <c r="B69" s="2">
        <v>0</v>
      </c>
      <c r="C69" s="2">
        <v>5</v>
      </c>
    </row>
    <row r="70" spans="1:3" ht="13.2" x14ac:dyDescent="0.25">
      <c r="A70" s="7">
        <v>45003</v>
      </c>
      <c r="B70" s="2">
        <v>0</v>
      </c>
      <c r="C70" s="2">
        <v>15</v>
      </c>
    </row>
    <row r="71" spans="1:3" ht="13.2" x14ac:dyDescent="0.25">
      <c r="A71" s="7">
        <v>45004</v>
      </c>
      <c r="B71" s="2">
        <v>0</v>
      </c>
      <c r="C71" s="2">
        <v>15</v>
      </c>
    </row>
    <row r="72" spans="1:3" ht="13.2" x14ac:dyDescent="0.25">
      <c r="A72" s="7">
        <v>45005</v>
      </c>
      <c r="B72" s="2">
        <v>0</v>
      </c>
      <c r="C72" s="2">
        <v>5</v>
      </c>
    </row>
    <row r="73" spans="1:3" ht="13.2" x14ac:dyDescent="0.25">
      <c r="A73" s="7">
        <v>45006</v>
      </c>
      <c r="B73" s="2">
        <v>0</v>
      </c>
      <c r="C73" s="2">
        <v>4</v>
      </c>
    </row>
    <row r="74" spans="1:3" ht="13.2" x14ac:dyDescent="0.25">
      <c r="A74" s="7">
        <v>45007</v>
      </c>
      <c r="B74" s="2">
        <v>0</v>
      </c>
      <c r="C74" s="2">
        <v>2</v>
      </c>
    </row>
    <row r="75" spans="1:3" ht="13.2" x14ac:dyDescent="0.25">
      <c r="A75" s="7">
        <v>45008</v>
      </c>
      <c r="B75" s="2">
        <v>0</v>
      </c>
      <c r="C75" s="2">
        <v>0</v>
      </c>
    </row>
    <row r="76" spans="1:3" ht="13.2" x14ac:dyDescent="0.25">
      <c r="A76" s="7">
        <v>45009</v>
      </c>
      <c r="B76" s="2">
        <v>0</v>
      </c>
      <c r="C76" s="2">
        <v>0</v>
      </c>
    </row>
    <row r="77" spans="1:3" ht="13.2" x14ac:dyDescent="0.25">
      <c r="A77" s="7">
        <v>45010</v>
      </c>
      <c r="B77" s="2">
        <v>0</v>
      </c>
      <c r="C77" s="2">
        <v>14</v>
      </c>
    </row>
    <row r="78" spans="1:3" x14ac:dyDescent="0.25"/>
    <row r="79" spans="1:3" x14ac:dyDescent="0.25"/>
    <row r="80" spans="1:3" x14ac:dyDescent="0.25"/>
    <row r="81" x14ac:dyDescent="0.25"/>
    <row r="82" x14ac:dyDescent="0.25"/>
    <row r="83" x14ac:dyDescent="0.25"/>
  </sheetData>
  <autoFilter ref="A1:C77" xr:uid="{00000000-0001-0000-0000-000000000000}"/>
  <conditionalFormatting sqref="C51">
    <cfRule type="duplicateValues" dxfId="6" priority="5"/>
  </conditionalFormatting>
  <conditionalFormatting sqref="B1">
    <cfRule type="containsText" dxfId="5" priority="4" operator="containsText" text="0">
      <formula>NOT(ISERROR(SEARCH("0",B1)))</formula>
    </cfRule>
  </conditionalFormatting>
  <conditionalFormatting sqref="C1:C77">
    <cfRule type="cellIs" dxfId="4" priority="3" operator="equal">
      <formula>0</formula>
    </cfRule>
  </conditionalFormatting>
  <conditionalFormatting sqref="A1:A77">
    <cfRule type="timePeriod" dxfId="3" priority="2" timePeriod="yesterday">
      <formula>FLOOR(A1,1)=TODAY()-1</formula>
    </cfRule>
  </conditionalFormatting>
  <conditionalFormatting sqref="B1:B77">
    <cfRule type="cellIs" dxfId="2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25"/>
  <sheetViews>
    <sheetView topLeftCell="A4" zoomScale="68" workbookViewId="0">
      <selection activeCell="J32" sqref="J32"/>
    </sheetView>
  </sheetViews>
  <sheetFormatPr defaultColWidth="12.6640625" defaultRowHeight="15.75" customHeight="1" x14ac:dyDescent="0.25"/>
  <cols>
    <col min="3" max="3" width="23.33203125" customWidth="1"/>
    <col min="4" max="4" width="33.44140625" customWidth="1"/>
    <col min="5" max="5" width="36" customWidth="1"/>
    <col min="6" max="6" width="43.77734375" customWidth="1"/>
    <col min="7" max="7" width="40.33203125" customWidth="1"/>
  </cols>
  <sheetData>
    <row r="1" spans="1:7" ht="13.2" x14ac:dyDescent="0.25">
      <c r="A1" s="1" t="s">
        <v>0</v>
      </c>
      <c r="B1" s="1" t="s">
        <v>1</v>
      </c>
      <c r="C1" s="1" t="s">
        <v>3</v>
      </c>
      <c r="D1" t="s">
        <v>12</v>
      </c>
      <c r="E1" s="13" t="s">
        <v>13</v>
      </c>
      <c r="F1" s="1" t="s">
        <v>17</v>
      </c>
      <c r="G1" s="1" t="s">
        <v>16</v>
      </c>
    </row>
    <row r="2" spans="1:7" x14ac:dyDescent="0.25">
      <c r="A2" s="7">
        <v>44935</v>
      </c>
      <c r="B2" s="6">
        <v>6</v>
      </c>
      <c r="C2" s="6">
        <v>540</v>
      </c>
      <c r="D2" s="15">
        <f>AVERAGE(B2:B125)</f>
        <v>8.637096774193548</v>
      </c>
      <c r="E2" s="15">
        <f>AVERAGE(C2:C125)</f>
        <v>332.01612903225805</v>
      </c>
      <c r="F2" s="15">
        <f>SUM(B2:B125)</f>
        <v>1071</v>
      </c>
      <c r="G2">
        <f>60*(F2/SUM(C2:C77))</f>
        <v>2.6619718309859155</v>
      </c>
    </row>
    <row r="3" spans="1:7" x14ac:dyDescent="0.25">
      <c r="A3" s="7">
        <v>44936</v>
      </c>
      <c r="B3" s="6">
        <v>9</v>
      </c>
      <c r="C3" s="6">
        <v>540</v>
      </c>
    </row>
    <row r="4" spans="1:7" x14ac:dyDescent="0.25">
      <c r="A4" s="7">
        <v>44937</v>
      </c>
      <c r="B4" s="2">
        <v>0</v>
      </c>
      <c r="C4" s="2">
        <v>0</v>
      </c>
    </row>
    <row r="5" spans="1:7" x14ac:dyDescent="0.25">
      <c r="A5" s="7">
        <v>44938</v>
      </c>
      <c r="B5" s="6">
        <v>11</v>
      </c>
      <c r="C5" s="6">
        <v>540</v>
      </c>
    </row>
    <row r="6" spans="1:7" x14ac:dyDescent="0.25">
      <c r="A6" s="7">
        <v>44939</v>
      </c>
      <c r="B6" s="6">
        <v>16</v>
      </c>
      <c r="C6" s="6">
        <v>540</v>
      </c>
    </row>
    <row r="7" spans="1:7" x14ac:dyDescent="0.25">
      <c r="A7" s="7">
        <v>44940</v>
      </c>
      <c r="B7" s="6">
        <v>15</v>
      </c>
      <c r="C7" s="6">
        <v>540</v>
      </c>
    </row>
    <row r="8" spans="1:7" x14ac:dyDescent="0.25">
      <c r="A8" s="7">
        <v>44941</v>
      </c>
      <c r="B8" s="6">
        <v>15</v>
      </c>
      <c r="C8" s="6">
        <v>540</v>
      </c>
    </row>
    <row r="9" spans="1:7" x14ac:dyDescent="0.25">
      <c r="A9" s="7">
        <v>44942</v>
      </c>
      <c r="B9" s="6">
        <v>15</v>
      </c>
      <c r="C9" s="6">
        <v>540</v>
      </c>
    </row>
    <row r="10" spans="1:7" x14ac:dyDescent="0.25">
      <c r="A10" s="7">
        <v>44943</v>
      </c>
      <c r="B10" s="6">
        <v>15</v>
      </c>
      <c r="C10" s="6">
        <v>540</v>
      </c>
    </row>
    <row r="11" spans="1:7" x14ac:dyDescent="0.25">
      <c r="A11" s="7">
        <v>44944</v>
      </c>
      <c r="B11" s="6">
        <v>11</v>
      </c>
      <c r="C11" s="6">
        <v>540</v>
      </c>
    </row>
    <row r="12" spans="1:7" x14ac:dyDescent="0.25">
      <c r="A12" s="7">
        <v>44945</v>
      </c>
      <c r="B12" s="2">
        <v>0</v>
      </c>
      <c r="C12" s="2">
        <v>0</v>
      </c>
    </row>
    <row r="13" spans="1:7" x14ac:dyDescent="0.25">
      <c r="A13" s="7">
        <v>44946</v>
      </c>
      <c r="B13" s="2">
        <v>0</v>
      </c>
      <c r="C13" s="2">
        <v>0</v>
      </c>
    </row>
    <row r="14" spans="1:7" x14ac:dyDescent="0.25">
      <c r="A14" s="7">
        <v>44947</v>
      </c>
      <c r="B14" s="6">
        <v>5</v>
      </c>
      <c r="C14" s="6">
        <v>540</v>
      </c>
    </row>
    <row r="15" spans="1:7" x14ac:dyDescent="0.25">
      <c r="A15" s="7">
        <v>44948</v>
      </c>
      <c r="B15" s="6">
        <v>14</v>
      </c>
      <c r="C15" s="6">
        <v>540</v>
      </c>
    </row>
    <row r="16" spans="1:7" x14ac:dyDescent="0.25">
      <c r="A16" s="7">
        <v>44949</v>
      </c>
      <c r="B16" s="6">
        <v>13</v>
      </c>
      <c r="C16" s="6">
        <v>540</v>
      </c>
    </row>
    <row r="17" spans="1:3" x14ac:dyDescent="0.25">
      <c r="A17" s="7">
        <v>44950</v>
      </c>
      <c r="B17" s="2">
        <v>0</v>
      </c>
      <c r="C17" s="2">
        <v>0</v>
      </c>
    </row>
    <row r="18" spans="1:3" x14ac:dyDescent="0.25">
      <c r="A18" s="7">
        <v>44951</v>
      </c>
      <c r="B18" s="2">
        <v>0</v>
      </c>
      <c r="C18" s="2">
        <v>0</v>
      </c>
    </row>
    <row r="19" spans="1:3" x14ac:dyDescent="0.25">
      <c r="A19" s="7">
        <v>44952</v>
      </c>
      <c r="B19" s="2">
        <v>0</v>
      </c>
      <c r="C19" s="2">
        <v>0</v>
      </c>
    </row>
    <row r="20" spans="1:3" x14ac:dyDescent="0.25">
      <c r="A20" s="7">
        <v>44953</v>
      </c>
      <c r="B20" s="6">
        <v>12</v>
      </c>
      <c r="C20" s="6">
        <v>200</v>
      </c>
    </row>
    <row r="21" spans="1:3" x14ac:dyDescent="0.25">
      <c r="A21" s="7">
        <v>44954</v>
      </c>
      <c r="B21" s="6">
        <v>12</v>
      </c>
      <c r="C21" s="6">
        <v>500</v>
      </c>
    </row>
    <row r="22" spans="1:3" x14ac:dyDescent="0.25">
      <c r="A22" s="7">
        <v>44955</v>
      </c>
      <c r="B22" s="6">
        <v>12</v>
      </c>
      <c r="C22" s="6">
        <v>540</v>
      </c>
    </row>
    <row r="23" spans="1:3" x14ac:dyDescent="0.25">
      <c r="A23" s="7">
        <v>44956</v>
      </c>
      <c r="B23" s="6">
        <v>10</v>
      </c>
      <c r="C23" s="6">
        <v>300</v>
      </c>
    </row>
    <row r="24" spans="1:3" x14ac:dyDescent="0.25">
      <c r="A24" s="7">
        <v>44957</v>
      </c>
      <c r="B24" s="6">
        <v>15</v>
      </c>
      <c r="C24" s="6">
        <v>540</v>
      </c>
    </row>
    <row r="25" spans="1:3" x14ac:dyDescent="0.25">
      <c r="A25" s="7">
        <v>44958</v>
      </c>
      <c r="B25" s="6">
        <v>6</v>
      </c>
      <c r="C25" s="6">
        <v>300</v>
      </c>
    </row>
    <row r="26" spans="1:3" x14ac:dyDescent="0.25">
      <c r="A26" s="7">
        <v>44959</v>
      </c>
      <c r="B26" s="6">
        <v>4</v>
      </c>
      <c r="C26" s="6">
        <v>300</v>
      </c>
    </row>
    <row r="27" spans="1:3" x14ac:dyDescent="0.25">
      <c r="A27" s="7">
        <v>44960</v>
      </c>
      <c r="B27" s="6">
        <v>5</v>
      </c>
      <c r="C27" s="6">
        <v>300</v>
      </c>
    </row>
    <row r="28" spans="1:3" x14ac:dyDescent="0.25">
      <c r="A28" s="7">
        <v>44961</v>
      </c>
      <c r="B28" s="6">
        <v>5</v>
      </c>
      <c r="C28" s="6">
        <v>300</v>
      </c>
    </row>
    <row r="29" spans="1:3" x14ac:dyDescent="0.25">
      <c r="A29" s="7">
        <v>44962</v>
      </c>
      <c r="B29" s="2">
        <v>0</v>
      </c>
      <c r="C29" s="2">
        <v>0</v>
      </c>
    </row>
    <row r="30" spans="1:3" x14ac:dyDescent="0.25">
      <c r="A30" s="7">
        <v>44963</v>
      </c>
      <c r="B30" s="6">
        <v>6</v>
      </c>
      <c r="C30" s="6">
        <v>300</v>
      </c>
    </row>
    <row r="31" spans="1:3" x14ac:dyDescent="0.25">
      <c r="A31" s="7">
        <v>44964</v>
      </c>
      <c r="B31" s="6">
        <v>4</v>
      </c>
      <c r="C31" s="6">
        <v>300</v>
      </c>
    </row>
    <row r="32" spans="1:3" x14ac:dyDescent="0.25">
      <c r="A32" s="7">
        <v>44965</v>
      </c>
      <c r="B32" s="6">
        <v>4</v>
      </c>
      <c r="C32" s="6">
        <v>300</v>
      </c>
    </row>
    <row r="33" spans="1:3" x14ac:dyDescent="0.25">
      <c r="A33" s="7">
        <v>44966</v>
      </c>
      <c r="B33" s="6">
        <v>6</v>
      </c>
      <c r="C33" s="6">
        <v>300</v>
      </c>
    </row>
    <row r="34" spans="1:3" x14ac:dyDescent="0.25">
      <c r="A34" s="7">
        <v>44967</v>
      </c>
      <c r="B34" s="6">
        <v>2</v>
      </c>
      <c r="C34" s="6">
        <v>300</v>
      </c>
    </row>
    <row r="35" spans="1:3" x14ac:dyDescent="0.25">
      <c r="A35" s="7">
        <v>44968</v>
      </c>
      <c r="B35" s="6">
        <v>9</v>
      </c>
      <c r="C35" s="6">
        <v>300</v>
      </c>
    </row>
    <row r="36" spans="1:3" x14ac:dyDescent="0.25">
      <c r="A36" s="7">
        <v>44969</v>
      </c>
      <c r="B36" s="6">
        <v>6</v>
      </c>
      <c r="C36" s="6">
        <v>300</v>
      </c>
    </row>
    <row r="37" spans="1:3" x14ac:dyDescent="0.25">
      <c r="A37" s="7">
        <v>44970</v>
      </c>
      <c r="B37" s="6">
        <v>6</v>
      </c>
      <c r="C37" s="6">
        <v>300</v>
      </c>
    </row>
    <row r="38" spans="1:3" x14ac:dyDescent="0.25">
      <c r="A38" s="7">
        <v>44971</v>
      </c>
      <c r="B38" s="6">
        <v>5</v>
      </c>
      <c r="C38" s="6">
        <v>300</v>
      </c>
    </row>
    <row r="39" spans="1:3" x14ac:dyDescent="0.25">
      <c r="A39" s="7">
        <v>44972</v>
      </c>
      <c r="B39" s="6">
        <v>7</v>
      </c>
      <c r="C39" s="6">
        <v>300</v>
      </c>
    </row>
    <row r="40" spans="1:3" x14ac:dyDescent="0.25">
      <c r="A40" s="7">
        <v>44973</v>
      </c>
      <c r="B40" s="6">
        <v>6</v>
      </c>
      <c r="C40" s="6">
        <v>300</v>
      </c>
    </row>
    <row r="41" spans="1:3" x14ac:dyDescent="0.25">
      <c r="A41" s="7">
        <v>44974</v>
      </c>
      <c r="B41" s="6">
        <v>5</v>
      </c>
      <c r="C41" s="6">
        <v>300</v>
      </c>
    </row>
    <row r="42" spans="1:3" x14ac:dyDescent="0.25">
      <c r="A42" s="7">
        <v>44975</v>
      </c>
      <c r="B42" s="6">
        <v>6</v>
      </c>
      <c r="C42" s="6">
        <v>300</v>
      </c>
    </row>
    <row r="43" spans="1:3" x14ac:dyDescent="0.25">
      <c r="A43" s="7">
        <v>44976</v>
      </c>
      <c r="B43" s="6">
        <v>6</v>
      </c>
      <c r="C43" s="6">
        <v>300</v>
      </c>
    </row>
    <row r="44" spans="1:3" x14ac:dyDescent="0.25">
      <c r="A44" s="7">
        <v>44977</v>
      </c>
      <c r="B44" s="6">
        <v>5</v>
      </c>
      <c r="C44" s="6">
        <v>300</v>
      </c>
    </row>
    <row r="45" spans="1:3" x14ac:dyDescent="0.25">
      <c r="A45" s="7">
        <v>44978</v>
      </c>
      <c r="B45" s="6">
        <v>3</v>
      </c>
      <c r="C45" s="6">
        <v>300</v>
      </c>
    </row>
    <row r="46" spans="1:3" x14ac:dyDescent="0.25">
      <c r="A46" s="7">
        <v>44979</v>
      </c>
      <c r="B46" s="6">
        <v>5</v>
      </c>
      <c r="C46" s="6">
        <v>200</v>
      </c>
    </row>
    <row r="47" spans="1:3" x14ac:dyDescent="0.25">
      <c r="A47" s="7">
        <v>44980</v>
      </c>
      <c r="B47" s="6">
        <v>4</v>
      </c>
      <c r="C47" s="6">
        <v>300</v>
      </c>
    </row>
    <row r="48" spans="1:3" x14ac:dyDescent="0.25">
      <c r="A48" s="7">
        <v>44981</v>
      </c>
      <c r="B48" s="6">
        <v>6</v>
      </c>
      <c r="C48" s="6">
        <v>300</v>
      </c>
    </row>
    <row r="49" spans="1:3" x14ac:dyDescent="0.25">
      <c r="A49" s="7">
        <v>44982</v>
      </c>
      <c r="B49" s="6">
        <v>7</v>
      </c>
      <c r="C49" s="6">
        <v>300</v>
      </c>
    </row>
    <row r="50" spans="1:3" x14ac:dyDescent="0.25">
      <c r="A50" s="7">
        <v>44983</v>
      </c>
      <c r="B50" s="6">
        <v>2</v>
      </c>
      <c r="C50" s="6">
        <v>300</v>
      </c>
    </row>
    <row r="51" spans="1:3" x14ac:dyDescent="0.25">
      <c r="A51" s="7">
        <v>44984</v>
      </c>
      <c r="B51" s="6">
        <v>3</v>
      </c>
      <c r="C51" s="6">
        <v>300</v>
      </c>
    </row>
    <row r="52" spans="1:3" x14ac:dyDescent="0.25">
      <c r="A52" s="7">
        <v>44985</v>
      </c>
      <c r="B52" s="6">
        <v>5</v>
      </c>
      <c r="C52" s="6">
        <v>300</v>
      </c>
    </row>
    <row r="53" spans="1:3" x14ac:dyDescent="0.25">
      <c r="A53" s="7">
        <v>44986</v>
      </c>
      <c r="B53" s="6">
        <v>6</v>
      </c>
      <c r="C53" s="6">
        <v>300</v>
      </c>
    </row>
    <row r="54" spans="1:3" x14ac:dyDescent="0.25">
      <c r="A54" s="7">
        <v>44987</v>
      </c>
      <c r="B54" s="6">
        <v>4</v>
      </c>
      <c r="C54" s="6">
        <v>300</v>
      </c>
    </row>
    <row r="55" spans="1:3" x14ac:dyDescent="0.25">
      <c r="A55" s="7">
        <v>44988</v>
      </c>
      <c r="B55" s="6">
        <v>3</v>
      </c>
      <c r="C55" s="6">
        <v>300</v>
      </c>
    </row>
    <row r="56" spans="1:3" x14ac:dyDescent="0.25">
      <c r="A56" s="7">
        <v>44989</v>
      </c>
      <c r="B56" s="6">
        <v>4</v>
      </c>
      <c r="C56" s="6">
        <v>300</v>
      </c>
    </row>
    <row r="57" spans="1:3" x14ac:dyDescent="0.25">
      <c r="A57" s="7">
        <v>44990</v>
      </c>
      <c r="B57" s="6">
        <v>12</v>
      </c>
      <c r="C57" s="6">
        <v>540</v>
      </c>
    </row>
    <row r="58" spans="1:3" x14ac:dyDescent="0.25">
      <c r="A58" s="7">
        <v>44991</v>
      </c>
      <c r="B58" s="6">
        <v>15</v>
      </c>
      <c r="C58" s="6">
        <v>540</v>
      </c>
    </row>
    <row r="59" spans="1:3" x14ac:dyDescent="0.25">
      <c r="A59" s="7">
        <v>44992</v>
      </c>
      <c r="B59" s="6">
        <v>15</v>
      </c>
      <c r="C59" s="6">
        <v>540</v>
      </c>
    </row>
    <row r="60" spans="1:3" x14ac:dyDescent="0.25">
      <c r="A60" s="7">
        <v>44993</v>
      </c>
      <c r="B60" s="6">
        <v>12</v>
      </c>
      <c r="C60" s="6">
        <v>540</v>
      </c>
    </row>
    <row r="61" spans="1:3" x14ac:dyDescent="0.25">
      <c r="A61" s="7">
        <v>44994</v>
      </c>
      <c r="B61" s="6">
        <v>16</v>
      </c>
      <c r="C61" s="6">
        <v>540</v>
      </c>
    </row>
    <row r="62" spans="1:3" x14ac:dyDescent="0.25">
      <c r="A62" s="7">
        <v>44995</v>
      </c>
      <c r="B62" s="6">
        <v>15</v>
      </c>
      <c r="C62" s="6">
        <v>480</v>
      </c>
    </row>
    <row r="63" spans="1:3" x14ac:dyDescent="0.25">
      <c r="A63" s="7">
        <v>44996</v>
      </c>
      <c r="B63" s="6">
        <v>0</v>
      </c>
      <c r="C63" s="2">
        <v>0</v>
      </c>
    </row>
    <row r="64" spans="1:3" x14ac:dyDescent="0.25">
      <c r="A64" s="7">
        <v>44997</v>
      </c>
      <c r="B64" s="6">
        <v>0</v>
      </c>
      <c r="C64" s="2">
        <v>0</v>
      </c>
    </row>
    <row r="65" spans="1:3" x14ac:dyDescent="0.25">
      <c r="A65" s="7">
        <v>44998</v>
      </c>
      <c r="B65" s="2">
        <v>0</v>
      </c>
      <c r="C65" s="2">
        <v>0</v>
      </c>
    </row>
    <row r="66" spans="1:3" x14ac:dyDescent="0.25">
      <c r="A66" s="7">
        <v>44999</v>
      </c>
      <c r="B66" s="2">
        <v>0</v>
      </c>
      <c r="C66" s="2">
        <v>0</v>
      </c>
    </row>
    <row r="67" spans="1:3" x14ac:dyDescent="0.25">
      <c r="A67" s="7">
        <v>45000</v>
      </c>
      <c r="B67" s="2">
        <v>0</v>
      </c>
      <c r="C67" s="2">
        <v>0</v>
      </c>
    </row>
    <row r="68" spans="1:3" x14ac:dyDescent="0.25">
      <c r="A68" s="7">
        <v>45001</v>
      </c>
      <c r="B68" s="2">
        <v>0</v>
      </c>
      <c r="C68" s="2">
        <v>0</v>
      </c>
    </row>
    <row r="69" spans="1:3" x14ac:dyDescent="0.25">
      <c r="A69" s="7">
        <v>45002</v>
      </c>
      <c r="B69" s="6">
        <v>14</v>
      </c>
      <c r="C69" s="6">
        <v>500</v>
      </c>
    </row>
    <row r="70" spans="1:3" x14ac:dyDescent="0.25">
      <c r="A70" s="7">
        <v>45003</v>
      </c>
      <c r="B70" s="6">
        <v>9</v>
      </c>
      <c r="C70" s="6">
        <v>300</v>
      </c>
    </row>
    <row r="71" spans="1:3" x14ac:dyDescent="0.25">
      <c r="A71" s="7">
        <v>45004</v>
      </c>
      <c r="B71" s="6">
        <v>7</v>
      </c>
      <c r="C71" s="6">
        <v>300</v>
      </c>
    </row>
    <row r="72" spans="1:3" x14ac:dyDescent="0.25">
      <c r="A72" s="7">
        <v>45005</v>
      </c>
      <c r="B72" s="6">
        <v>9</v>
      </c>
      <c r="C72" s="6">
        <v>300</v>
      </c>
    </row>
    <row r="73" spans="1:3" x14ac:dyDescent="0.25">
      <c r="A73" s="7">
        <v>45006</v>
      </c>
      <c r="B73" s="6">
        <v>7</v>
      </c>
      <c r="C73" s="6">
        <v>300</v>
      </c>
    </row>
    <row r="74" spans="1:3" x14ac:dyDescent="0.25">
      <c r="A74" s="7">
        <v>45007</v>
      </c>
      <c r="B74" s="6">
        <v>7</v>
      </c>
      <c r="C74" s="6">
        <v>300</v>
      </c>
    </row>
    <row r="75" spans="1:3" x14ac:dyDescent="0.25">
      <c r="A75" s="7">
        <v>45008</v>
      </c>
      <c r="B75" s="6">
        <v>8</v>
      </c>
      <c r="C75" s="6">
        <v>300</v>
      </c>
    </row>
    <row r="76" spans="1:3" x14ac:dyDescent="0.25">
      <c r="A76" s="7">
        <v>45009</v>
      </c>
      <c r="B76" s="6">
        <v>10</v>
      </c>
      <c r="C76" s="6">
        <v>450</v>
      </c>
    </row>
    <row r="77" spans="1:3" x14ac:dyDescent="0.25">
      <c r="A77" s="7">
        <v>45010</v>
      </c>
      <c r="B77" s="6">
        <v>10</v>
      </c>
      <c r="C77" s="6">
        <v>450</v>
      </c>
    </row>
    <row r="78" spans="1:3" x14ac:dyDescent="0.25">
      <c r="A78" s="7">
        <v>45011</v>
      </c>
      <c r="B78" s="6">
        <v>15</v>
      </c>
      <c r="C78" s="6">
        <v>450</v>
      </c>
    </row>
    <row r="79" spans="1:3" x14ac:dyDescent="0.25">
      <c r="A79" s="7">
        <v>45012</v>
      </c>
      <c r="B79" s="6">
        <v>13</v>
      </c>
      <c r="C79" s="6">
        <v>450</v>
      </c>
    </row>
    <row r="80" spans="1:3" x14ac:dyDescent="0.25">
      <c r="A80" s="7">
        <v>45013</v>
      </c>
      <c r="B80" s="6">
        <v>12</v>
      </c>
      <c r="C80" s="6">
        <v>420</v>
      </c>
    </row>
    <row r="81" spans="1:3" x14ac:dyDescent="0.25">
      <c r="A81" s="7">
        <v>45014</v>
      </c>
      <c r="B81" s="6">
        <v>10</v>
      </c>
      <c r="C81" s="6">
        <v>420</v>
      </c>
    </row>
    <row r="82" spans="1:3" x14ac:dyDescent="0.25">
      <c r="A82" s="7">
        <v>45015</v>
      </c>
      <c r="B82" s="6">
        <v>13</v>
      </c>
      <c r="C82" s="6">
        <v>390</v>
      </c>
    </row>
    <row r="83" spans="1:3" x14ac:dyDescent="0.25">
      <c r="A83" s="7">
        <v>45016</v>
      </c>
      <c r="B83" s="6">
        <v>13</v>
      </c>
      <c r="C83" s="6">
        <v>420</v>
      </c>
    </row>
    <row r="84" spans="1:3" x14ac:dyDescent="0.25">
      <c r="A84" s="7">
        <v>45017</v>
      </c>
      <c r="B84" s="6">
        <v>16</v>
      </c>
      <c r="C84" s="6">
        <v>420</v>
      </c>
    </row>
    <row r="85" spans="1:3" x14ac:dyDescent="0.25">
      <c r="A85" s="7">
        <v>45018</v>
      </c>
      <c r="B85" s="6">
        <v>15</v>
      </c>
      <c r="C85" s="6">
        <v>420</v>
      </c>
    </row>
    <row r="86" spans="1:3" x14ac:dyDescent="0.25">
      <c r="A86" s="7">
        <v>45019</v>
      </c>
      <c r="B86" s="6">
        <v>13</v>
      </c>
      <c r="C86" s="6">
        <v>360</v>
      </c>
    </row>
    <row r="87" spans="1:3" x14ac:dyDescent="0.25">
      <c r="A87" s="7">
        <v>45020</v>
      </c>
      <c r="B87" s="6">
        <v>15</v>
      </c>
      <c r="C87" s="6">
        <v>390</v>
      </c>
    </row>
    <row r="88" spans="1:3" x14ac:dyDescent="0.25">
      <c r="A88" s="7">
        <v>45021</v>
      </c>
      <c r="B88" s="2">
        <v>0</v>
      </c>
      <c r="C88" s="2">
        <v>0</v>
      </c>
    </row>
    <row r="89" spans="1:3" x14ac:dyDescent="0.25">
      <c r="A89" s="7">
        <v>45022</v>
      </c>
      <c r="B89" s="6">
        <v>12</v>
      </c>
      <c r="C89" s="6">
        <v>360</v>
      </c>
    </row>
    <row r="90" spans="1:3" x14ac:dyDescent="0.25">
      <c r="A90" s="7">
        <v>45023</v>
      </c>
      <c r="B90" s="6">
        <v>12</v>
      </c>
      <c r="C90" s="6">
        <v>360</v>
      </c>
    </row>
    <row r="91" spans="1:3" x14ac:dyDescent="0.25">
      <c r="A91" s="7">
        <v>45024</v>
      </c>
      <c r="B91" s="6">
        <v>15</v>
      </c>
      <c r="C91" s="6">
        <v>380</v>
      </c>
    </row>
    <row r="92" spans="1:3" x14ac:dyDescent="0.25">
      <c r="A92" s="7">
        <v>45025</v>
      </c>
      <c r="B92" s="6">
        <v>23</v>
      </c>
      <c r="C92" s="6">
        <v>200</v>
      </c>
    </row>
    <row r="93" spans="1:3" x14ac:dyDescent="0.25">
      <c r="A93" s="7">
        <v>45026</v>
      </c>
      <c r="B93" s="6">
        <v>9</v>
      </c>
      <c r="C93" s="6">
        <v>360</v>
      </c>
    </row>
    <row r="94" spans="1:3" x14ac:dyDescent="0.25">
      <c r="A94" s="7">
        <v>45027</v>
      </c>
      <c r="B94" s="6">
        <v>8</v>
      </c>
      <c r="C94" s="6">
        <v>360</v>
      </c>
    </row>
    <row r="95" spans="1:3" x14ac:dyDescent="0.25">
      <c r="A95" s="7">
        <v>45028</v>
      </c>
      <c r="B95" s="6">
        <v>10</v>
      </c>
      <c r="C95" s="6">
        <v>300</v>
      </c>
    </row>
    <row r="96" spans="1:3" x14ac:dyDescent="0.25">
      <c r="A96" s="7">
        <v>45029</v>
      </c>
      <c r="B96" s="6">
        <v>13</v>
      </c>
      <c r="C96" s="6">
        <v>400</v>
      </c>
    </row>
    <row r="97" spans="1:3" x14ac:dyDescent="0.25">
      <c r="A97" s="7">
        <v>45030</v>
      </c>
      <c r="B97" s="6">
        <v>10</v>
      </c>
      <c r="C97" s="6">
        <v>180</v>
      </c>
    </row>
    <row r="98" spans="1:3" x14ac:dyDescent="0.25">
      <c r="A98" s="7">
        <v>45031</v>
      </c>
      <c r="B98" s="6">
        <v>15</v>
      </c>
      <c r="C98" s="6">
        <v>300</v>
      </c>
    </row>
    <row r="99" spans="1:3" x14ac:dyDescent="0.25">
      <c r="A99" s="7">
        <v>45032</v>
      </c>
      <c r="B99" s="6">
        <v>11</v>
      </c>
      <c r="C99" s="6">
        <v>300</v>
      </c>
    </row>
    <row r="100" spans="1:3" x14ac:dyDescent="0.25">
      <c r="A100" s="7">
        <v>45033</v>
      </c>
      <c r="B100" s="6">
        <v>11</v>
      </c>
      <c r="C100" s="6">
        <v>300</v>
      </c>
    </row>
    <row r="101" spans="1:3" x14ac:dyDescent="0.25">
      <c r="A101" s="7">
        <v>45034</v>
      </c>
      <c r="B101" s="6">
        <v>13</v>
      </c>
      <c r="C101" s="6">
        <v>300</v>
      </c>
    </row>
    <row r="102" spans="1:3" x14ac:dyDescent="0.25">
      <c r="A102" s="7">
        <v>45035</v>
      </c>
      <c r="B102" s="6">
        <v>8</v>
      </c>
      <c r="C102" s="6">
        <v>390</v>
      </c>
    </row>
    <row r="103" spans="1:3" x14ac:dyDescent="0.25">
      <c r="A103" s="7">
        <v>45036</v>
      </c>
      <c r="B103" s="6">
        <v>12</v>
      </c>
      <c r="C103" s="6">
        <v>420</v>
      </c>
    </row>
    <row r="104" spans="1:3" x14ac:dyDescent="0.25">
      <c r="A104" s="7">
        <v>45037</v>
      </c>
      <c r="B104" s="6">
        <v>15</v>
      </c>
      <c r="C104" s="6">
        <v>420</v>
      </c>
    </row>
    <row r="105" spans="1:3" x14ac:dyDescent="0.25">
      <c r="A105" s="7">
        <v>45038</v>
      </c>
      <c r="B105" s="6">
        <v>15</v>
      </c>
      <c r="C105" s="6">
        <v>420</v>
      </c>
    </row>
    <row r="106" spans="1:3" x14ac:dyDescent="0.25">
      <c r="A106" s="7">
        <v>45039</v>
      </c>
      <c r="B106" s="6">
        <v>13</v>
      </c>
      <c r="C106" s="6">
        <v>480</v>
      </c>
    </row>
    <row r="107" spans="1:3" x14ac:dyDescent="0.25">
      <c r="A107" s="7">
        <v>45040</v>
      </c>
      <c r="B107" s="2">
        <v>0</v>
      </c>
      <c r="C107" s="2">
        <v>0</v>
      </c>
    </row>
    <row r="108" spans="1:3" x14ac:dyDescent="0.25">
      <c r="A108" s="7">
        <v>45041</v>
      </c>
      <c r="B108" s="6">
        <v>9</v>
      </c>
      <c r="C108" s="6">
        <v>420</v>
      </c>
    </row>
    <row r="109" spans="1:3" x14ac:dyDescent="0.25">
      <c r="A109" s="7">
        <v>45042</v>
      </c>
      <c r="B109" s="6">
        <v>15</v>
      </c>
      <c r="C109" s="6">
        <v>420</v>
      </c>
    </row>
    <row r="110" spans="1:3" x14ac:dyDescent="0.25">
      <c r="A110" s="7">
        <v>45043</v>
      </c>
      <c r="B110" s="2">
        <v>0</v>
      </c>
      <c r="C110" s="2">
        <v>0</v>
      </c>
    </row>
    <row r="111" spans="1:3" x14ac:dyDescent="0.25">
      <c r="A111" s="7">
        <v>45044</v>
      </c>
      <c r="B111" s="6">
        <v>15</v>
      </c>
      <c r="C111" s="6">
        <v>420</v>
      </c>
    </row>
    <row r="112" spans="1:3" x14ac:dyDescent="0.25">
      <c r="A112" s="7">
        <v>45045</v>
      </c>
      <c r="B112" s="6">
        <v>8</v>
      </c>
      <c r="C112" s="6">
        <v>420</v>
      </c>
    </row>
    <row r="113" spans="1:3" x14ac:dyDescent="0.25">
      <c r="A113" s="7">
        <v>45046</v>
      </c>
      <c r="B113" s="6">
        <v>7</v>
      </c>
      <c r="C113" s="6">
        <v>300</v>
      </c>
    </row>
    <row r="114" spans="1:3" x14ac:dyDescent="0.25">
      <c r="A114" s="7">
        <v>45047</v>
      </c>
      <c r="B114" s="6">
        <v>17</v>
      </c>
      <c r="C114" s="2">
        <v>0</v>
      </c>
    </row>
    <row r="115" spans="1:3" x14ac:dyDescent="0.25">
      <c r="A115" s="7">
        <v>45048</v>
      </c>
      <c r="B115" s="6">
        <v>13</v>
      </c>
      <c r="C115" s="6">
        <v>420</v>
      </c>
    </row>
    <row r="116" spans="1:3" x14ac:dyDescent="0.25">
      <c r="A116" s="7">
        <v>45049</v>
      </c>
      <c r="B116" s="6">
        <v>10</v>
      </c>
      <c r="C116" s="6">
        <v>420</v>
      </c>
    </row>
    <row r="117" spans="1:3" x14ac:dyDescent="0.25">
      <c r="A117" s="7">
        <v>45050</v>
      </c>
      <c r="B117" s="6">
        <v>10</v>
      </c>
      <c r="C117" s="6">
        <v>420</v>
      </c>
    </row>
    <row r="118" spans="1:3" x14ac:dyDescent="0.25">
      <c r="A118" s="7">
        <v>45051</v>
      </c>
      <c r="B118" s="6">
        <v>13</v>
      </c>
      <c r="C118" s="6">
        <v>480</v>
      </c>
    </row>
    <row r="119" spans="1:3" x14ac:dyDescent="0.25">
      <c r="A119" s="7">
        <v>45052</v>
      </c>
      <c r="B119" s="6">
        <v>7</v>
      </c>
      <c r="C119" s="6">
        <v>480</v>
      </c>
    </row>
    <row r="120" spans="1:3" x14ac:dyDescent="0.25">
      <c r="A120" s="7">
        <v>45053</v>
      </c>
      <c r="B120" s="6">
        <v>10</v>
      </c>
      <c r="C120" s="6">
        <v>420</v>
      </c>
    </row>
    <row r="121" spans="1:3" x14ac:dyDescent="0.25">
      <c r="A121" s="7">
        <v>45054</v>
      </c>
      <c r="B121" s="6">
        <v>10</v>
      </c>
      <c r="C121" s="6">
        <v>420</v>
      </c>
    </row>
    <row r="122" spans="1:3" x14ac:dyDescent="0.25">
      <c r="A122" s="7">
        <v>45055</v>
      </c>
      <c r="B122" s="6">
        <v>9</v>
      </c>
      <c r="C122" s="6">
        <v>540</v>
      </c>
    </row>
    <row r="123" spans="1:3" x14ac:dyDescent="0.25">
      <c r="A123" s="7">
        <v>45056</v>
      </c>
      <c r="B123" s="6">
        <v>8</v>
      </c>
      <c r="C123" s="6">
        <v>360</v>
      </c>
    </row>
    <row r="124" spans="1:3" x14ac:dyDescent="0.25">
      <c r="A124" s="7">
        <v>45057</v>
      </c>
      <c r="B124" s="6">
        <v>12</v>
      </c>
      <c r="C124" s="6">
        <v>420</v>
      </c>
    </row>
    <row r="125" spans="1:3" x14ac:dyDescent="0.25">
      <c r="A125" s="7">
        <v>45058</v>
      </c>
      <c r="B125" s="6">
        <v>11</v>
      </c>
      <c r="C125" s="6">
        <v>300</v>
      </c>
    </row>
  </sheetData>
  <autoFilter ref="A1:C125" xr:uid="{00000000-0001-0000-0200-000000000000}"/>
  <conditionalFormatting sqref="B1:C125 F1:G1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2"/>
  <sheetViews>
    <sheetView topLeftCell="A19" zoomScale="58" workbookViewId="0">
      <selection activeCell="G34" sqref="G34"/>
    </sheetView>
  </sheetViews>
  <sheetFormatPr defaultColWidth="12.6640625" defaultRowHeight="15.75" customHeight="1" x14ac:dyDescent="0.25"/>
  <cols>
    <col min="2" max="2" width="16.21875" customWidth="1"/>
    <col min="3" max="3" width="25.6640625" customWidth="1"/>
    <col min="4" max="4" width="31.21875" customWidth="1"/>
    <col min="5" max="5" width="34.44140625" customWidth="1"/>
    <col min="6" max="6" width="39.6640625" customWidth="1"/>
    <col min="7" max="7" width="43.21875" customWidth="1"/>
  </cols>
  <sheetData>
    <row r="1" spans="1:7" ht="13.2" x14ac:dyDescent="0.25">
      <c r="A1" s="3" t="s">
        <v>0</v>
      </c>
      <c r="B1" s="3" t="s">
        <v>1</v>
      </c>
      <c r="C1" s="3" t="s">
        <v>2</v>
      </c>
      <c r="D1" s="14" t="s">
        <v>12</v>
      </c>
      <c r="E1" s="13" t="s">
        <v>13</v>
      </c>
      <c r="F1" s="13" t="s">
        <v>14</v>
      </c>
      <c r="G1" s="14" t="s">
        <v>16</v>
      </c>
    </row>
    <row r="2" spans="1:7" x14ac:dyDescent="0.25">
      <c r="A2" s="8">
        <v>44935</v>
      </c>
      <c r="B2" s="4">
        <v>10</v>
      </c>
      <c r="C2" s="4">
        <f>60*3</f>
        <v>180</v>
      </c>
      <c r="D2">
        <f>AVERAGE(B2:B62)</f>
        <v>7.2950819672131146</v>
      </c>
      <c r="E2">
        <f>AVERAGE(C2:C62)</f>
        <v>260.1639344262295</v>
      </c>
      <c r="F2">
        <f>SUM(B2:B62)</f>
        <v>445</v>
      </c>
      <c r="G2">
        <f>60*(F2/SUM(C2:C77))</f>
        <v>1.6824196597353496</v>
      </c>
    </row>
    <row r="3" spans="1:7" x14ac:dyDescent="0.25">
      <c r="A3" s="8">
        <v>44936</v>
      </c>
      <c r="B3" s="4">
        <v>15</v>
      </c>
      <c r="C3" s="4">
        <f t="shared" ref="C3:C6" si="0">60*5</f>
        <v>300</v>
      </c>
    </row>
    <row r="4" spans="1:7" x14ac:dyDescent="0.25">
      <c r="A4" s="8">
        <v>44937</v>
      </c>
      <c r="B4" s="4">
        <v>11</v>
      </c>
      <c r="C4" s="4">
        <f t="shared" si="0"/>
        <v>300</v>
      </c>
    </row>
    <row r="5" spans="1:7" x14ac:dyDescent="0.25">
      <c r="A5" s="8">
        <v>44938</v>
      </c>
      <c r="B5" s="4">
        <v>11</v>
      </c>
      <c r="C5" s="4">
        <f t="shared" si="0"/>
        <v>300</v>
      </c>
    </row>
    <row r="6" spans="1:7" x14ac:dyDescent="0.25">
      <c r="A6" s="8">
        <v>44939</v>
      </c>
      <c r="B6" s="4">
        <v>13</v>
      </c>
      <c r="C6" s="4">
        <f t="shared" si="0"/>
        <v>300</v>
      </c>
    </row>
    <row r="7" spans="1:7" x14ac:dyDescent="0.25">
      <c r="A7" s="8">
        <v>44940</v>
      </c>
      <c r="B7" s="4">
        <v>0</v>
      </c>
      <c r="C7" s="4">
        <v>0</v>
      </c>
    </row>
    <row r="8" spans="1:7" x14ac:dyDescent="0.25">
      <c r="A8" s="8">
        <v>44941</v>
      </c>
      <c r="B8" s="4">
        <v>0</v>
      </c>
      <c r="C8" s="4">
        <v>0</v>
      </c>
    </row>
    <row r="9" spans="1:7" x14ac:dyDescent="0.25">
      <c r="A9" s="8">
        <v>44942</v>
      </c>
      <c r="B9" s="4">
        <v>8</v>
      </c>
      <c r="C9" s="4">
        <v>390</v>
      </c>
    </row>
    <row r="10" spans="1:7" x14ac:dyDescent="0.25">
      <c r="A10" s="8">
        <v>44943</v>
      </c>
      <c r="B10" s="4">
        <v>12</v>
      </c>
      <c r="C10" s="4">
        <v>420</v>
      </c>
    </row>
    <row r="11" spans="1:7" x14ac:dyDescent="0.25">
      <c r="A11" s="8">
        <v>44944</v>
      </c>
      <c r="B11" s="4">
        <v>15</v>
      </c>
      <c r="C11" s="4">
        <v>420</v>
      </c>
    </row>
    <row r="12" spans="1:7" x14ac:dyDescent="0.25">
      <c r="A12" s="8">
        <v>44945</v>
      </c>
      <c r="B12" s="4">
        <v>15</v>
      </c>
      <c r="C12" s="4">
        <v>420</v>
      </c>
    </row>
    <row r="13" spans="1:7" x14ac:dyDescent="0.25">
      <c r="A13" s="8">
        <v>44946</v>
      </c>
      <c r="B13" s="4">
        <v>13</v>
      </c>
      <c r="C13" s="4">
        <v>480</v>
      </c>
    </row>
    <row r="14" spans="1:7" x14ac:dyDescent="0.25">
      <c r="A14" s="8">
        <v>44947</v>
      </c>
      <c r="B14" s="4">
        <v>0</v>
      </c>
      <c r="C14" s="4">
        <v>0</v>
      </c>
    </row>
    <row r="15" spans="1:7" x14ac:dyDescent="0.25">
      <c r="A15" s="8">
        <v>44948</v>
      </c>
      <c r="B15" s="4">
        <v>0</v>
      </c>
      <c r="C15" s="4">
        <v>0</v>
      </c>
    </row>
    <row r="16" spans="1:7" x14ac:dyDescent="0.25">
      <c r="A16" s="8">
        <v>44949</v>
      </c>
      <c r="B16" s="4">
        <v>0</v>
      </c>
      <c r="C16" s="4">
        <v>0</v>
      </c>
    </row>
    <row r="17" spans="1:3" x14ac:dyDescent="0.25">
      <c r="A17" s="8">
        <v>44950</v>
      </c>
      <c r="B17" s="4">
        <v>9</v>
      </c>
      <c r="C17" s="4">
        <v>420</v>
      </c>
    </row>
    <row r="18" spans="1:3" x14ac:dyDescent="0.25">
      <c r="A18" s="8">
        <v>44951</v>
      </c>
      <c r="B18" s="4">
        <v>15</v>
      </c>
      <c r="C18" s="4">
        <v>420</v>
      </c>
    </row>
    <row r="19" spans="1:3" x14ac:dyDescent="0.25">
      <c r="A19" s="8">
        <v>44952</v>
      </c>
      <c r="B19" s="4">
        <v>0</v>
      </c>
      <c r="C19" s="4">
        <v>0</v>
      </c>
    </row>
    <row r="20" spans="1:3" x14ac:dyDescent="0.25">
      <c r="A20" s="8">
        <v>44953</v>
      </c>
      <c r="B20" s="4">
        <v>15</v>
      </c>
      <c r="C20" s="4">
        <v>420</v>
      </c>
    </row>
    <row r="21" spans="1:3" x14ac:dyDescent="0.25">
      <c r="A21" s="8">
        <v>44954</v>
      </c>
      <c r="B21" s="4">
        <v>0</v>
      </c>
      <c r="C21" s="4">
        <v>0</v>
      </c>
    </row>
    <row r="22" spans="1:3" x14ac:dyDescent="0.25">
      <c r="A22" s="8">
        <v>44955</v>
      </c>
      <c r="B22" s="4">
        <v>0</v>
      </c>
      <c r="C22" s="4">
        <v>0</v>
      </c>
    </row>
    <row r="23" spans="1:3" x14ac:dyDescent="0.25">
      <c r="A23" s="8">
        <v>44956</v>
      </c>
      <c r="B23" s="4">
        <v>8</v>
      </c>
      <c r="C23" s="4">
        <v>420</v>
      </c>
    </row>
    <row r="24" spans="1:3" x14ac:dyDescent="0.25">
      <c r="A24" s="8">
        <v>44957</v>
      </c>
      <c r="B24" s="4">
        <v>7</v>
      </c>
      <c r="C24" s="4">
        <v>300</v>
      </c>
    </row>
    <row r="25" spans="1:3" x14ac:dyDescent="0.25">
      <c r="A25" s="8">
        <v>44958</v>
      </c>
      <c r="B25" s="4">
        <v>13</v>
      </c>
      <c r="C25" s="4">
        <v>420</v>
      </c>
    </row>
    <row r="26" spans="1:3" x14ac:dyDescent="0.25">
      <c r="A26" s="8">
        <v>44959</v>
      </c>
      <c r="B26" s="4">
        <v>10</v>
      </c>
      <c r="C26" s="4">
        <v>420</v>
      </c>
    </row>
    <row r="27" spans="1:3" x14ac:dyDescent="0.25">
      <c r="A27" s="8">
        <v>44960</v>
      </c>
      <c r="B27" s="4">
        <v>10</v>
      </c>
      <c r="C27" s="4">
        <v>420</v>
      </c>
    </row>
    <row r="28" spans="1:3" x14ac:dyDescent="0.25">
      <c r="A28" s="8">
        <v>44961</v>
      </c>
      <c r="B28" s="4">
        <v>0</v>
      </c>
      <c r="C28" s="4">
        <v>0</v>
      </c>
    </row>
    <row r="29" spans="1:3" x14ac:dyDescent="0.25">
      <c r="A29" s="8">
        <v>44962</v>
      </c>
      <c r="B29" s="4">
        <v>0</v>
      </c>
      <c r="C29" s="4">
        <v>0</v>
      </c>
    </row>
    <row r="30" spans="1:3" x14ac:dyDescent="0.25">
      <c r="A30" s="8">
        <v>44963</v>
      </c>
      <c r="B30" s="5">
        <v>13</v>
      </c>
      <c r="C30" s="4">
        <v>480</v>
      </c>
    </row>
    <row r="31" spans="1:3" x14ac:dyDescent="0.25">
      <c r="A31" s="8">
        <v>44964</v>
      </c>
      <c r="B31" s="4">
        <v>7</v>
      </c>
      <c r="C31" s="4">
        <v>480</v>
      </c>
    </row>
    <row r="32" spans="1:3" x14ac:dyDescent="0.25">
      <c r="A32" s="8">
        <v>44965</v>
      </c>
      <c r="B32" s="4">
        <v>10</v>
      </c>
      <c r="C32" s="4">
        <v>420</v>
      </c>
    </row>
    <row r="33" spans="1:3" x14ac:dyDescent="0.25">
      <c r="A33" s="8">
        <v>44966</v>
      </c>
      <c r="B33" s="4">
        <v>10</v>
      </c>
      <c r="C33" s="4">
        <v>420</v>
      </c>
    </row>
    <row r="34" spans="1:3" x14ac:dyDescent="0.25">
      <c r="A34" s="8">
        <v>44967</v>
      </c>
      <c r="B34" s="4">
        <v>9</v>
      </c>
      <c r="C34" s="4">
        <v>540</v>
      </c>
    </row>
    <row r="35" spans="1:3" x14ac:dyDescent="0.25">
      <c r="A35" s="8">
        <v>44968</v>
      </c>
      <c r="B35" s="4">
        <v>0</v>
      </c>
      <c r="C35" s="4">
        <v>0</v>
      </c>
    </row>
    <row r="36" spans="1:3" x14ac:dyDescent="0.25">
      <c r="A36" s="8">
        <v>44969</v>
      </c>
      <c r="B36" s="4">
        <v>0</v>
      </c>
      <c r="C36" s="4">
        <v>0</v>
      </c>
    </row>
    <row r="37" spans="1:3" x14ac:dyDescent="0.25">
      <c r="A37" s="8">
        <v>44970</v>
      </c>
      <c r="B37" s="4">
        <v>8</v>
      </c>
      <c r="C37" s="4">
        <v>360</v>
      </c>
    </row>
    <row r="38" spans="1:3" x14ac:dyDescent="0.25">
      <c r="A38" s="8">
        <v>44971</v>
      </c>
      <c r="B38" s="4">
        <v>12</v>
      </c>
      <c r="C38" s="4">
        <v>420</v>
      </c>
    </row>
    <row r="39" spans="1:3" x14ac:dyDescent="0.25">
      <c r="A39" s="8">
        <v>44972</v>
      </c>
      <c r="B39" s="4">
        <v>11</v>
      </c>
      <c r="C39" s="4">
        <v>360</v>
      </c>
    </row>
    <row r="40" spans="1:3" x14ac:dyDescent="0.25">
      <c r="A40" s="8">
        <v>44973</v>
      </c>
      <c r="B40" s="4">
        <v>10</v>
      </c>
      <c r="C40" s="4">
        <v>360</v>
      </c>
    </row>
    <row r="41" spans="1:3" x14ac:dyDescent="0.25">
      <c r="A41" s="8">
        <v>44974</v>
      </c>
      <c r="B41" s="4">
        <v>10</v>
      </c>
      <c r="C41" s="4">
        <v>300</v>
      </c>
    </row>
    <row r="42" spans="1:3" x14ac:dyDescent="0.25">
      <c r="A42" s="8">
        <v>44975</v>
      </c>
      <c r="B42" s="4">
        <v>0</v>
      </c>
      <c r="C42" s="4">
        <v>0</v>
      </c>
    </row>
    <row r="43" spans="1:3" x14ac:dyDescent="0.25">
      <c r="A43" s="8">
        <v>44976</v>
      </c>
      <c r="B43" s="4">
        <v>0</v>
      </c>
      <c r="C43" s="4">
        <v>0</v>
      </c>
    </row>
    <row r="44" spans="1:3" x14ac:dyDescent="0.25">
      <c r="A44" s="8">
        <v>44977</v>
      </c>
      <c r="B44" s="4">
        <v>9</v>
      </c>
      <c r="C44" s="4">
        <v>360</v>
      </c>
    </row>
    <row r="45" spans="1:3" x14ac:dyDescent="0.25">
      <c r="A45" s="8">
        <v>44978</v>
      </c>
      <c r="B45" s="4">
        <v>13</v>
      </c>
      <c r="C45" s="4">
        <v>360</v>
      </c>
    </row>
    <row r="46" spans="1:3" x14ac:dyDescent="0.25">
      <c r="A46" s="8">
        <v>44979</v>
      </c>
      <c r="B46" s="4">
        <v>10</v>
      </c>
      <c r="C46" s="4">
        <v>420</v>
      </c>
    </row>
    <row r="47" spans="1:3" x14ac:dyDescent="0.25">
      <c r="A47" s="8">
        <v>44980</v>
      </c>
      <c r="B47" s="4">
        <v>0</v>
      </c>
      <c r="C47" s="4">
        <v>0</v>
      </c>
    </row>
    <row r="48" spans="1:3" x14ac:dyDescent="0.25">
      <c r="A48" s="8">
        <v>44981</v>
      </c>
      <c r="B48" s="4">
        <v>15</v>
      </c>
      <c r="C48" s="4">
        <v>420</v>
      </c>
    </row>
    <row r="49" spans="1:3" x14ac:dyDescent="0.25">
      <c r="A49" s="8">
        <v>44982</v>
      </c>
      <c r="B49" s="4">
        <v>0</v>
      </c>
      <c r="C49" s="4">
        <v>0</v>
      </c>
    </row>
    <row r="50" spans="1:3" x14ac:dyDescent="0.25">
      <c r="A50" s="8">
        <v>44983</v>
      </c>
      <c r="B50" s="4">
        <v>0</v>
      </c>
      <c r="C50" s="4">
        <v>0</v>
      </c>
    </row>
    <row r="51" spans="1:3" x14ac:dyDescent="0.25">
      <c r="A51" s="8">
        <v>44984</v>
      </c>
      <c r="B51" s="4">
        <v>15</v>
      </c>
      <c r="C51" s="4">
        <v>600</v>
      </c>
    </row>
    <row r="52" spans="1:3" x14ac:dyDescent="0.25">
      <c r="A52" s="8">
        <v>44985</v>
      </c>
      <c r="B52" s="4">
        <v>7</v>
      </c>
      <c r="C52" s="4">
        <v>180</v>
      </c>
    </row>
    <row r="53" spans="1:3" x14ac:dyDescent="0.25">
      <c r="A53" s="8">
        <v>44986</v>
      </c>
      <c r="B53" s="4">
        <v>8</v>
      </c>
      <c r="C53" s="4">
        <v>240</v>
      </c>
    </row>
    <row r="54" spans="1:3" x14ac:dyDescent="0.25">
      <c r="A54" s="8">
        <v>44987</v>
      </c>
      <c r="B54" s="4">
        <v>10</v>
      </c>
      <c r="C54" s="4">
        <v>360</v>
      </c>
    </row>
    <row r="55" spans="1:3" x14ac:dyDescent="0.25">
      <c r="A55" s="8">
        <v>44988</v>
      </c>
      <c r="B55" s="4">
        <v>10</v>
      </c>
      <c r="C55" s="4">
        <v>420</v>
      </c>
    </row>
    <row r="56" spans="1:3" x14ac:dyDescent="0.25">
      <c r="A56" s="8">
        <v>44989</v>
      </c>
      <c r="B56" s="4">
        <v>0</v>
      </c>
      <c r="C56" s="4">
        <v>0</v>
      </c>
    </row>
    <row r="57" spans="1:3" x14ac:dyDescent="0.25">
      <c r="A57" s="8">
        <v>44990</v>
      </c>
      <c r="B57" s="4">
        <v>0</v>
      </c>
      <c r="C57" s="4">
        <v>0</v>
      </c>
    </row>
    <row r="58" spans="1:3" x14ac:dyDescent="0.25">
      <c r="A58" s="8">
        <v>44991</v>
      </c>
      <c r="B58" s="4">
        <v>12</v>
      </c>
      <c r="C58" s="4">
        <v>420</v>
      </c>
    </row>
    <row r="59" spans="1:3" x14ac:dyDescent="0.25">
      <c r="A59" s="8">
        <v>44992</v>
      </c>
      <c r="B59" s="4">
        <v>0</v>
      </c>
      <c r="C59" s="4">
        <v>0</v>
      </c>
    </row>
    <row r="60" spans="1:3" x14ac:dyDescent="0.25">
      <c r="A60" s="8">
        <v>44993</v>
      </c>
      <c r="B60" s="4">
        <v>10</v>
      </c>
      <c r="C60" s="4">
        <v>420</v>
      </c>
    </row>
    <row r="61" spans="1:3" x14ac:dyDescent="0.25">
      <c r="A61" s="8">
        <v>44994</v>
      </c>
      <c r="B61" s="4">
        <v>9</v>
      </c>
      <c r="C61" s="4">
        <v>420</v>
      </c>
    </row>
    <row r="62" spans="1:3" x14ac:dyDescent="0.25">
      <c r="A62" s="8">
        <v>44995</v>
      </c>
      <c r="B62" s="4">
        <v>7</v>
      </c>
      <c r="C62" s="4">
        <v>360</v>
      </c>
    </row>
  </sheetData>
  <autoFilter ref="A1:C62" xr:uid="{00000000-0001-0000-0100-000000000000}"/>
  <conditionalFormatting sqref="B1:C62 D1 G1">
    <cfRule type="cellIs" dxfId="1" priority="1" operator="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PT(ABC)</vt:lpstr>
      <vt:lpstr>PT(KLM)</vt:lpstr>
      <vt:lpstr>PT(XYZ)</vt:lpstr>
      <vt:lpstr>Associate ABC</vt:lpstr>
      <vt:lpstr>Associlate KLM</vt:lpstr>
      <vt:lpstr>Associate XYZ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Chetan J</cp:lastModifiedBy>
  <dcterms:modified xsi:type="dcterms:W3CDTF">2023-10-26T06:17:25Z</dcterms:modified>
</cp:coreProperties>
</file>